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0" yWindow="-100" windowWidth="19420" windowHeight="11020"/>
  </bookViews>
  <sheets>
    <sheet name="Feuil1" sheetId="1" r:id="rId1"/>
  </sheets>
  <definedNames>
    <definedName name="tablo">Feuil1!$L$27:$M$29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2" i="1"/>
  <c r="C26"/>
  <c r="G16"/>
  <c r="C15"/>
  <c r="H15"/>
  <c r="G15"/>
  <c r="G26"/>
  <c r="G27" s="1"/>
  <c r="G42"/>
  <c r="H42" s="1"/>
  <c r="G43" l="1"/>
  <c r="H2" s="1"/>
  <c r="H26"/>
</calcChain>
</file>

<file path=xl/sharedStrings.xml><?xml version="1.0" encoding="utf-8"?>
<sst xmlns="http://schemas.openxmlformats.org/spreadsheetml/2006/main" count="39" uniqueCount="21">
  <si>
    <t>Question 1</t>
  </si>
  <si>
    <t>Réponses conformes</t>
  </si>
  <si>
    <t>Votre réponse</t>
  </si>
  <si>
    <t>Nbre de réponses conformes</t>
  </si>
  <si>
    <t>Note question n°1</t>
  </si>
  <si>
    <t>Question 2</t>
  </si>
  <si>
    <t>Note question n°2</t>
  </si>
  <si>
    <t>Question 3</t>
  </si>
  <si>
    <t>Note question n°3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</si>
  <si>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</si>
  <si>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</si>
  <si>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</si>
  <si>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</si>
  <si>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</si>
  <si>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</si>
  <si>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</si>
  <si>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</si>
  <si>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</si>
  <si>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impossible d'avoir 50%</t>
  </si>
  <si>
    <t xml:space="preserve">tablo de conversion +/- approchant </t>
  </si>
  <si>
    <t xml:space="preserve">somme des 3 questions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</si>
</sst>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10" fontId="0" fillId="0" borderId="0" xfId="0" applyNumberFormat="1"/>
    <xf numFmtId="2" fontId="0" fillId="2" borderId="0" xfId="0" applyNumberFormat="1" applyFill="1"/>
    <xf numFmtId="0" fontId="0" fillId="3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19</xdr:row>
      <xdr:rowOff>38100</xdr:rowOff>
    </xdr:from>
    <xdr:to>
      <xdr:col>13</xdr:col>
      <xdr:colOff>596900</xdr:colOff>
      <xdr:row>24</xdr:row>
      <xdr:rowOff>152400</xdr:rowOff>
    </xdr:to>
    <xdr:sp macro="" textlink="">
      <xdr:nvSpPr>
        <xdr:cNvPr id="2" name="ZoneTexte 1"/>
        <xdr:cNvSpPr txBox="1"/>
      </xdr:nvSpPr>
      <xdr:spPr>
        <a:xfrm>
          <a:off x="8642350" y="3721100"/>
          <a:ext cx="30162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Voilà ce que j'ai mis en place ce matin. Si plus de 50%=Conforme (1), si moins de 50%=non-conforme (0) et si 50%=insuffisant (0,5). Les résultats de chaque questions seront ensuite additionnés pour avoir une note sur 34 (questions).</a:t>
          </a:r>
          <a:endParaRPr lang="fr-FR" sz="1100"/>
        </a:p>
      </xdr:txBody>
    </xdr:sp>
    <xdr:clientData/>
  </xdr:twoCellAnchor>
  <xdr:twoCellAnchor>
    <xdr:from>
      <xdr:col>7</xdr:col>
      <xdr:colOff>596900</xdr:colOff>
      <xdr:row>15</xdr:row>
      <xdr:rowOff>19050</xdr:rowOff>
    </xdr:from>
    <xdr:to>
      <xdr:col>10</xdr:col>
      <xdr:colOff>641350</xdr:colOff>
      <xdr:row>26</xdr:row>
      <xdr:rowOff>114300</xdr:rowOff>
    </xdr:to>
    <xdr:cxnSp macro="">
      <xdr:nvCxnSpPr>
        <xdr:cNvPr id="4" name="Connecteur droit avec flèche 3"/>
        <xdr:cNvCxnSpPr/>
      </xdr:nvCxnSpPr>
      <xdr:spPr>
        <a:xfrm>
          <a:off x="7086600" y="2965450"/>
          <a:ext cx="2330450" cy="2305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25</xdr:row>
      <xdr:rowOff>114300</xdr:rowOff>
    </xdr:from>
    <xdr:to>
      <xdr:col>10</xdr:col>
      <xdr:colOff>685800</xdr:colOff>
      <xdr:row>27</xdr:row>
      <xdr:rowOff>50800</xdr:rowOff>
    </xdr:to>
    <xdr:cxnSp macro="">
      <xdr:nvCxnSpPr>
        <xdr:cNvPr id="6" name="Connecteur droit avec flèche 5"/>
        <xdr:cNvCxnSpPr/>
      </xdr:nvCxnSpPr>
      <xdr:spPr>
        <a:xfrm>
          <a:off x="7346950" y="5086350"/>
          <a:ext cx="21145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44450</xdr:colOff>
      <xdr:row>28</xdr:row>
      <xdr:rowOff>25400</xdr:rowOff>
    </xdr:from>
    <xdr:to>
      <xdr:col>10</xdr:col>
      <xdr:colOff>647700</xdr:colOff>
      <xdr:row>41</xdr:row>
      <xdr:rowOff>19050</xdr:rowOff>
    </xdr:to>
    <xdr:cxnSp macro="">
      <xdr:nvCxnSpPr>
        <xdr:cNvPr id="8" name="Connecteur droit avec flèche 7"/>
        <xdr:cNvCxnSpPr/>
      </xdr:nvCxnSpPr>
      <xdr:spPr>
        <a:xfrm rot="5400000" flipH="1" flipV="1">
          <a:off x="7073900" y="5772150"/>
          <a:ext cx="2571750" cy="2127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43"/>
  <sheetViews>
    <sheetView tabSelected="1" topLeftCell="A25" workbookViewId="0">
      <selection activeCell="H1" sqref="H1"/>
    </sheetView>
  </sheetViews>
  <sheetFormatPr baseColWidth="10" defaultRowHeight="14.5"/>
  <cols>
    <col min="1" max="1" width="17.6328125" bestFit="1" customWidth="1"/>
    <col min="2" max="2" width="19.08984375" customWidth="1"/>
    <col min="3" max="3" width="15.6328125" customWidth="1"/>
    <col min="4" max="4" width="3.6328125" style="5" customWidth="1"/>
    <col min="5" max="5" width="17.6328125" customWidth="1"/>
    <col min="6" max="6" width="3.6328125" style="5" customWidth="1"/>
    <col min="7" max="7" width="15.6328125" customWidth="1"/>
  </cols>
  <sheetData>
    <row r="1" spans="2:9">
      <c r="H1" t="s">
        <v>20</v>
      </c>
    </row>
    <row r="2" spans="2:9">
      <c r="B2" s="11" t="s">
        <v>0</v>
      </c>
      <c r="C2" s="11"/>
      <c r="D2" s="11"/>
      <c r="E2" s="11"/>
      <c r="F2" s="11"/>
      <c r="G2" s="11"/>
      <c r="H2" s="9">
        <f>SUM(G16,G27,G43)</f>
        <v>2.5</v>
      </c>
    </row>
    <row r="4" spans="2:9" ht="29">
      <c r="C4" s="2" t="s">
        <v>1</v>
      </c>
      <c r="D4" s="6"/>
      <c r="E4" s="2" t="s">
        <v>2</v>
      </c>
      <c r="F4" s="6"/>
    </row>
    <row r="5" spans="2:9">
      <c r="B5" s="4" t="s">
        <v>9</v>
      </c>
      <c r="C5" s="4">
        <v>1</v>
      </c>
      <c r="E5" s="4">
        <v>1</v>
      </c>
    </row>
    <row r="6" spans="2:9">
      <c r="B6" s="4" t="s">
        <v>10</v>
      </c>
      <c r="C6" s="4">
        <v>0</v>
      </c>
      <c r="E6" s="4">
        <v>1</v>
      </c>
    </row>
    <row r="7" spans="2:9">
      <c r="B7" s="4" t="s">
        <v>11</v>
      </c>
      <c r="C7" s="4">
        <v>1</v>
      </c>
      <c r="E7" s="4">
        <v>1</v>
      </c>
    </row>
    <row r="8" spans="2:9">
      <c r="B8" s="4" t="s">
        <v>12</v>
      </c>
      <c r="C8" s="4">
        <v>1</v>
      </c>
      <c r="E8" s="4">
        <v>1</v>
      </c>
    </row>
    <row r="9" spans="2:9">
      <c r="B9" s="4" t="s">
        <v>13</v>
      </c>
      <c r="C9" s="4">
        <v>1</v>
      </c>
      <c r="E9" s="4">
        <v>0</v>
      </c>
    </row>
    <row r="10" spans="2:9">
      <c r="B10" s="4" t="s">
        <v>14</v>
      </c>
      <c r="C10" s="4">
        <v>0</v>
      </c>
      <c r="E10" s="4">
        <v>1</v>
      </c>
    </row>
    <row r="11" spans="2:9">
      <c r="B11" s="4" t="s">
        <v>15</v>
      </c>
      <c r="C11" s="4">
        <v>1</v>
      </c>
      <c r="E11" s="4">
        <v>1</v>
      </c>
    </row>
    <row r="12" spans="2:9">
      <c r="B12" s="4" t="s">
        <v>16</v>
      </c>
      <c r="C12" s="4">
        <v>1</v>
      </c>
      <c r="E12" s="4">
        <v>0</v>
      </c>
    </row>
    <row r="13" spans="2:9">
      <c r="B13" s="4" t="s">
        <v>17</v>
      </c>
      <c r="C13" s="4">
        <v>1</v>
      </c>
      <c r="E13" s="4">
        <v>0</v>
      </c>
    </row>
    <row r="14" spans="2:9">
      <c r="B14" s="4"/>
      <c r="C14" s="4"/>
      <c r="E14" s="4"/>
    </row>
    <row r="15" spans="2:9">
      <c r="B15" s="3"/>
      <c r="C15" s="3">
        <f>COUNT(C5:C14)</f>
        <v>9</v>
      </c>
      <c r="D15" s="5" t="s">
        <v>3</v>
      </c>
      <c r="G15" s="10">
        <f>SUMPRODUCT(--(C5:C14=E5:E14)*(B5:B14&lt;&gt;""))</f>
        <v>4</v>
      </c>
      <c r="H15" s="8">
        <f>(G15/C15)</f>
        <v>0.44444444444444442</v>
      </c>
      <c r="I15" s="14" t="s">
        <v>18</v>
      </c>
    </row>
    <row r="16" spans="2:9">
      <c r="E16" t="s">
        <v>4</v>
      </c>
      <c r="G16" s="10">
        <f>VLOOKUP((G15/COUNT(C5:C14)*100),tablo,2,1)</f>
        <v>0.5</v>
      </c>
    </row>
    <row r="18" spans="2:13">
      <c r="B18" s="11" t="s">
        <v>5</v>
      </c>
      <c r="C18" s="11"/>
      <c r="D18" s="11"/>
      <c r="E18" s="11"/>
      <c r="F18" s="11"/>
      <c r="G18" s="11"/>
    </row>
    <row r="20" spans="2:13" ht="29">
      <c r="C20" s="2" t="s">
        <v>1</v>
      </c>
      <c r="D20" s="7"/>
      <c r="E20" s="2" t="s">
        <v>2</v>
      </c>
      <c r="F20" s="7"/>
      <c r="G20" s="2"/>
    </row>
    <row r="21" spans="2:13">
      <c r="B21" s="4" t="s">
        <v>9</v>
      </c>
      <c r="C21" s="4">
        <v>1</v>
      </c>
      <c r="E21" s="4">
        <v>1</v>
      </c>
    </row>
    <row r="22" spans="2:13">
      <c r="B22" s="4" t="s">
        <v>10</v>
      </c>
      <c r="C22" s="4">
        <v>0</v>
      </c>
      <c r="E22" s="4">
        <v>0</v>
      </c>
    </row>
    <row r="23" spans="2:13">
      <c r="B23" s="4" t="s">
        <v>11</v>
      </c>
      <c r="C23" s="4">
        <v>0</v>
      </c>
      <c r="E23" s="4">
        <v>1</v>
      </c>
    </row>
    <row r="24" spans="2:13">
      <c r="B24" s="4"/>
      <c r="C24" s="4"/>
      <c r="E24" s="4"/>
    </row>
    <row r="25" spans="2:13">
      <c r="B25" s="4"/>
      <c r="C25" s="4"/>
      <c r="E25" s="4"/>
    </row>
    <row r="26" spans="2:13">
      <c r="B26" s="1"/>
      <c r="C26" s="3">
        <f>COUNT(C21:C25)</f>
        <v>3</v>
      </c>
      <c r="D26" s="12" t="s">
        <v>3</v>
      </c>
      <c r="E26" s="12"/>
      <c r="F26" s="12"/>
      <c r="G26" s="10">
        <f>SUMPRODUCT(--(C21:C25=E21:E25)*(B21:B25&lt;&gt;""))</f>
        <v>2</v>
      </c>
      <c r="H26" s="8">
        <f>(G26/C26)</f>
        <v>0.66666666666666663</v>
      </c>
      <c r="L26" t="s">
        <v>19</v>
      </c>
    </row>
    <row r="27" spans="2:13">
      <c r="E27" s="3" t="s">
        <v>6</v>
      </c>
      <c r="G27" s="10">
        <f>VLOOKUP((G26/COUNT(C21:C25)*100),tablo,2,1)</f>
        <v>1</v>
      </c>
      <c r="L27" s="13">
        <v>0</v>
      </c>
      <c r="M27" s="13">
        <v>0</v>
      </c>
    </row>
    <row r="28" spans="2:13">
      <c r="L28" s="13">
        <v>40</v>
      </c>
      <c r="M28" s="13">
        <v>0.5</v>
      </c>
    </row>
    <row r="29" spans="2:13">
      <c r="B29" s="11" t="s">
        <v>7</v>
      </c>
      <c r="C29" s="11"/>
      <c r="D29" s="11"/>
      <c r="E29" s="11"/>
      <c r="F29" s="11"/>
      <c r="G29" s="11"/>
      <c r="L29" s="13">
        <v>56</v>
      </c>
      <c r="M29" s="13">
        <v>1</v>
      </c>
    </row>
    <row r="30" spans="2:13">
      <c r="L30" s="15"/>
    </row>
    <row r="31" spans="2:13" ht="29">
      <c r="C31" s="2" t="s">
        <v>1</v>
      </c>
      <c r="E31" s="2" t="s">
        <v>2</v>
      </c>
      <c r="G31" s="2"/>
    </row>
    <row r="32" spans="2:13">
      <c r="B32" s="4" t="s">
        <v>9</v>
      </c>
      <c r="C32" s="4">
        <v>1</v>
      </c>
      <c r="E32" s="4">
        <v>0</v>
      </c>
    </row>
    <row r="33" spans="2:8">
      <c r="B33" s="4" t="s">
        <v>10</v>
      </c>
      <c r="C33" s="4">
        <v>1</v>
      </c>
      <c r="E33" s="4">
        <v>0</v>
      </c>
    </row>
    <row r="34" spans="2:8">
      <c r="B34" s="4" t="s">
        <v>11</v>
      </c>
      <c r="C34" s="4">
        <v>1</v>
      </c>
      <c r="E34" s="4">
        <v>0</v>
      </c>
    </row>
    <row r="35" spans="2:8">
      <c r="B35" s="4" t="s">
        <v>12</v>
      </c>
      <c r="C35" s="4">
        <v>1</v>
      </c>
      <c r="E35" s="4">
        <v>1</v>
      </c>
    </row>
    <row r="36" spans="2:8">
      <c r="B36" s="4" t="s">
        <v>13</v>
      </c>
      <c r="C36" s="4">
        <v>0</v>
      </c>
      <c r="E36" s="4">
        <v>0</v>
      </c>
    </row>
    <row r="37" spans="2:8">
      <c r="B37" s="4" t="s">
        <v>14</v>
      </c>
      <c r="C37" s="4">
        <v>0</v>
      </c>
      <c r="E37" s="4">
        <v>0</v>
      </c>
    </row>
    <row r="38" spans="2:8">
      <c r="B38" s="4" t="s">
        <v>15</v>
      </c>
      <c r="C38" s="4">
        <v>1</v>
      </c>
      <c r="E38" s="4">
        <v>1</v>
      </c>
    </row>
    <row r="39" spans="2:8">
      <c r="B39" s="4" t="s">
        <v>16</v>
      </c>
      <c r="C39" s="4">
        <v>1</v>
      </c>
      <c r="E39" s="4">
        <v>1</v>
      </c>
    </row>
    <row r="40" spans="2:8">
      <c r="B40" s="4" t="s">
        <v>17</v>
      </c>
      <c r="C40" s="4">
        <v>1</v>
      </c>
      <c r="E40" s="4">
        <v>1</v>
      </c>
    </row>
    <row r="41" spans="2:8">
      <c r="B41" s="4"/>
      <c r="C41" s="4"/>
      <c r="E41" s="4"/>
    </row>
    <row r="42" spans="2:8">
      <c r="B42" s="1"/>
      <c r="C42" s="3">
        <f>COUNT(C32:C41)</f>
        <v>9</v>
      </c>
      <c r="D42" s="5" t="s">
        <v>3</v>
      </c>
      <c r="G42" s="10">
        <f>SUMPRODUCT(--(C32:C41=E32:E41)*(B32:B41&lt;&gt;""))</f>
        <v>6</v>
      </c>
      <c r="H42" s="8">
        <f>(G42/C42)</f>
        <v>0.66666666666666663</v>
      </c>
    </row>
    <row r="43" spans="2:8">
      <c r="E43" t="s">
        <v>8</v>
      </c>
      <c r="G43" s="10">
        <f>VLOOKUP((G42/COUNT(C32:C41)*100),tablo,2,1)</f>
        <v>1</v>
      </c>
    </row>
  </sheetData>
  <mergeCells count="4">
    <mergeCell ref="B2:G2"/>
    <mergeCell ref="B18:G18"/>
    <mergeCell ref="B29:G29"/>
    <mergeCell ref="D26:F26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tulipe</cp:lastModifiedBy>
  <dcterms:created xsi:type="dcterms:W3CDTF">2022-06-05T13:55:22Z</dcterms:created>
  <dcterms:modified xsi:type="dcterms:W3CDTF">2022-06-06T20:32:03Z</dcterms:modified>
</cp:coreProperties>
</file>