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/>
  <bookViews>
    <workbookView xWindow="-120" yWindow="-120" windowWidth="11640" windowHeight="7670" tabRatio="810"/>
  </bookViews>
  <sheets>
    <sheet name="CAT 1" sheetId="6" r:id="rId1"/>
  </sheets>
  <definedNames>
    <definedName name="_xlnm.Print_Titles" localSheetId="0">'CAT 1'!$1:$3</definedName>
    <definedName name="_xlnm.Print_Area" localSheetId="0">'CAT 1'!$A$1:$L$6</definedName>
  </definedNames>
  <calcPr calcId="124519"/>
  <customWorkbookViews>
    <customWorkbookView name="Technopole - Affichage personnalisé" guid="{C26D6244-13D0-47A7-9C8B-7DA8CB8F2658}" mergeInterval="0" personalView="1" maximized="1" xWindow="-8" yWindow="-8" windowWidth="1382" windowHeight="744" tabRatio="810" activeSheetId="5"/>
  </customWorkbookView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" i="6" a="1"/>
  <c r="Q5" s="1"/>
  <c r="R5" a="1"/>
  <c r="R5" s="1"/>
  <c r="S5" a="1"/>
  <c r="S5" s="1"/>
  <c r="T5" a="1"/>
  <c r="T5" s="1"/>
  <c r="U5" a="1"/>
  <c r="U5" s="1"/>
  <c r="V5" a="1"/>
  <c r="V5" s="1"/>
  <c r="W5" a="1"/>
  <c r="W5" s="1"/>
  <c r="X5" a="1"/>
  <c r="X5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X6" a="1"/>
  <c r="X6" s="1"/>
  <c r="Q7" a="1"/>
  <c r="Q7" s="1"/>
  <c r="R7" a="1"/>
  <c r="R7" s="1"/>
  <c r="S7" a="1"/>
  <c r="S7" s="1"/>
  <c r="T7" a="1"/>
  <c r="T7" s="1"/>
  <c r="U7" a="1"/>
  <c r="U7" s="1"/>
  <c r="V7" a="1"/>
  <c r="V7" s="1"/>
  <c r="W7" a="1"/>
  <c r="W7" s="1"/>
  <c r="X7" a="1"/>
  <c r="X7" s="1"/>
  <c r="Q8" a="1"/>
  <c r="Q8" s="1"/>
  <c r="R8" a="1"/>
  <c r="R8" s="1"/>
  <c r="S8" a="1"/>
  <c r="S8" s="1"/>
  <c r="T8" a="1"/>
  <c r="T8" s="1"/>
  <c r="U8" a="1"/>
  <c r="U8" s="1"/>
  <c r="V8" a="1"/>
  <c r="V8" s="1"/>
  <c r="W8" a="1"/>
  <c r="W8" s="1"/>
  <c r="X8" a="1"/>
  <c r="X8" s="1"/>
  <c r="Q9" a="1"/>
  <c r="Q9" s="1"/>
  <c r="R9" a="1"/>
  <c r="R9" s="1"/>
  <c r="S9" a="1"/>
  <c r="S9" s="1"/>
  <c r="T9" a="1"/>
  <c r="T9" s="1"/>
  <c r="U9" a="1"/>
  <c r="U9" s="1"/>
  <c r="V9" a="1"/>
  <c r="V9" s="1"/>
  <c r="W9" a="1"/>
  <c r="W9" s="1"/>
  <c r="X9" a="1"/>
  <c r="X9" s="1"/>
  <c r="Q10" a="1"/>
  <c r="Q10" s="1"/>
  <c r="R10" a="1"/>
  <c r="R10" s="1"/>
  <c r="S10" a="1"/>
  <c r="S10" s="1"/>
  <c r="T10" a="1"/>
  <c r="T10" s="1"/>
  <c r="U10" a="1"/>
  <c r="U10" s="1"/>
  <c r="V10" a="1"/>
  <c r="V10" s="1"/>
  <c r="W10" a="1"/>
  <c r="W10" s="1"/>
  <c r="X10" a="1"/>
  <c r="X10" s="1"/>
  <c r="Q11" a="1"/>
  <c r="Q11" s="1"/>
  <c r="R11" a="1"/>
  <c r="R11" s="1"/>
  <c r="S11" a="1"/>
  <c r="S11" s="1"/>
  <c r="T11" a="1"/>
  <c r="T11" s="1"/>
  <c r="U11" a="1"/>
  <c r="U11" s="1"/>
  <c r="V11" a="1"/>
  <c r="V11" s="1"/>
  <c r="W11" a="1"/>
  <c r="W11" s="1"/>
  <c r="X11" a="1"/>
  <c r="X11" s="1"/>
  <c r="Q12" a="1"/>
  <c r="Q12" s="1"/>
  <c r="R12" a="1"/>
  <c r="R12" s="1"/>
  <c r="S12" a="1"/>
  <c r="S12" s="1"/>
  <c r="T12" a="1"/>
  <c r="T12" s="1"/>
  <c r="U12" a="1"/>
  <c r="U12" s="1"/>
  <c r="V12" a="1"/>
  <c r="V12" s="1"/>
  <c r="W12" a="1"/>
  <c r="W12" s="1"/>
  <c r="X12" a="1"/>
  <c r="X12" s="1"/>
  <c r="Q13" a="1"/>
  <c r="Q13" s="1"/>
  <c r="R13" a="1"/>
  <c r="R13" s="1"/>
  <c r="S13" a="1"/>
  <c r="S13" s="1"/>
  <c r="T13" a="1"/>
  <c r="T13" s="1"/>
  <c r="U13" a="1"/>
  <c r="U13" s="1"/>
  <c r="V13" a="1"/>
  <c r="V13" s="1"/>
  <c r="W13" a="1"/>
  <c r="W13" s="1"/>
  <c r="X13" a="1"/>
  <c r="X13" s="1"/>
  <c r="Q14" a="1"/>
  <c r="Q14" s="1"/>
  <c r="R14" a="1"/>
  <c r="R14" s="1"/>
  <c r="S14" a="1"/>
  <c r="S14" s="1"/>
  <c r="T14" a="1"/>
  <c r="T14" s="1"/>
  <c r="U14" a="1"/>
  <c r="U14" s="1"/>
  <c r="V14" a="1"/>
  <c r="V14" s="1"/>
  <c r="W14" a="1"/>
  <c r="W14" s="1"/>
  <c r="X14" a="1"/>
  <c r="X14" s="1"/>
  <c r="R4" a="1"/>
  <c r="R4" s="1"/>
  <c r="S4" a="1"/>
  <c r="S4" s="1"/>
  <c r="T4" a="1"/>
  <c r="T4" s="1"/>
  <c r="U4" a="1"/>
  <c r="U4" s="1"/>
  <c r="V4" a="1"/>
  <c r="V4" s="1"/>
  <c r="W4" a="1"/>
  <c r="W4" s="1"/>
  <c r="X4" a="1"/>
  <c r="X4" s="1"/>
  <c r="Q4" a="1"/>
  <c r="Q4" s="1"/>
</calcChain>
</file>

<file path=xl/sharedStrings.xml><?xml version="1.0" encoding="utf-8"?>
<sst xmlns="http://schemas.openxmlformats.org/spreadsheetml/2006/main" count="87" uniqueCount="11">
  <si>
    <t>PATRICK</t>
  </si>
  <si>
    <t>GERRARD</t>
  </si>
  <si>
    <t>KIRAX</t>
  </si>
  <si>
    <t>ACTROS</t>
  </si>
  <si>
    <t>PREMIUM</t>
  </si>
  <si>
    <t>LANDER</t>
  </si>
  <si>
    <t>-</t>
  </si>
  <si>
    <t>PRIX LE PLUS BAS SE TROUVE CHEZ</t>
  </si>
  <si>
    <t>ORG</t>
  </si>
  <si>
    <t>1ER</t>
  </si>
  <si>
    <t xml:space="preserve">emploie ce tablo , j'ai viré les cel fusionnées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</si>
</sst>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sz val="16"/>
      <color theme="1"/>
      <name val="Trebuchet MS"/>
      <family val="2"/>
    </font>
    <font>
      <b/>
      <u/>
      <sz val="18"/>
      <color theme="1"/>
      <name val="Trebuchet MS"/>
      <family val="2"/>
    </font>
    <font>
      <b/>
      <sz val="8"/>
      <color theme="1"/>
      <name val="Trebuchet MS"/>
      <family val="2"/>
    </font>
    <font>
      <b/>
      <sz val="8"/>
      <color theme="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2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 applyProtection="1">
      <alignment horizontal="left" vertical="center" wrapText="1"/>
    </xf>
    <xf numFmtId="3" fontId="2" fillId="4" borderId="1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8"/>
  <sheetViews>
    <sheetView tabSelected="1" zoomScale="80" zoomScaleNormal="80" workbookViewId="0">
      <selection activeCell="T22" sqref="T22"/>
    </sheetView>
  </sheetViews>
  <sheetFormatPr baseColWidth="10" defaultColWidth="10.7265625" defaultRowHeight="14.5"/>
  <cols>
    <col min="1" max="1" width="7.90625" style="1" customWidth="1"/>
    <col min="2" max="2" width="6.7265625" style="1" customWidth="1"/>
    <col min="3" max="3" width="9.1796875" style="1" customWidth="1"/>
    <col min="4" max="16" width="6.7265625" style="1" customWidth="1"/>
    <col min="17" max="17" width="9.7265625" style="1" bestFit="1" customWidth="1"/>
    <col min="18" max="18" width="10.453125" style="1" bestFit="1" customWidth="1"/>
    <col min="19" max="19" width="9.7265625" style="1" bestFit="1" customWidth="1"/>
    <col min="20" max="20" width="10.453125" style="1" bestFit="1" customWidth="1"/>
    <col min="21" max="21" width="9.7265625" style="1" bestFit="1" customWidth="1"/>
    <col min="22" max="22" width="10.453125" style="1" bestFit="1" customWidth="1"/>
    <col min="23" max="23" width="9.7265625" style="1" bestFit="1" customWidth="1"/>
    <col min="24" max="24" width="10.453125" style="1" bestFit="1" customWidth="1"/>
    <col min="25" max="16384" width="10.7265625" style="1"/>
  </cols>
  <sheetData>
    <row r="1" spans="1:24" ht="39.75" customHeight="1" thickTop="1">
      <c r="A1" s="20" t="s">
        <v>0</v>
      </c>
      <c r="B1" s="21"/>
      <c r="C1" s="21"/>
      <c r="D1" s="21"/>
      <c r="E1" s="21"/>
      <c r="F1" s="21"/>
      <c r="G1" s="21"/>
      <c r="H1" s="22"/>
      <c r="I1" s="20" t="s">
        <v>1</v>
      </c>
      <c r="J1" s="21"/>
      <c r="K1" s="21"/>
      <c r="L1" s="21"/>
      <c r="M1" s="21"/>
      <c r="N1" s="21"/>
      <c r="O1" s="21"/>
      <c r="P1" s="23"/>
      <c r="Q1" s="17" t="s">
        <v>7</v>
      </c>
      <c r="R1" s="18"/>
      <c r="S1" s="18"/>
      <c r="T1" s="18"/>
      <c r="U1" s="18"/>
      <c r="V1" s="18"/>
      <c r="W1" s="18"/>
      <c r="X1" s="19"/>
    </row>
    <row r="2" spans="1:24" s="2" customFormat="1" ht="39" customHeight="1">
      <c r="A2" s="25" t="s">
        <v>5</v>
      </c>
      <c r="B2" s="26" t="s">
        <v>5</v>
      </c>
      <c r="C2" s="25" t="s">
        <v>4</v>
      </c>
      <c r="D2" s="26" t="s">
        <v>4</v>
      </c>
      <c r="E2" s="25" t="s">
        <v>3</v>
      </c>
      <c r="F2" s="26" t="s">
        <v>3</v>
      </c>
      <c r="G2" s="25" t="s">
        <v>2</v>
      </c>
      <c r="H2" s="26" t="s">
        <v>2</v>
      </c>
      <c r="I2" s="25" t="s">
        <v>5</v>
      </c>
      <c r="J2" s="26" t="s">
        <v>5</v>
      </c>
      <c r="K2" s="25" t="s">
        <v>4</v>
      </c>
      <c r="L2" s="26" t="s">
        <v>4</v>
      </c>
      <c r="M2" s="25" t="s">
        <v>3</v>
      </c>
      <c r="N2" s="26" t="s">
        <v>3</v>
      </c>
      <c r="O2" s="25" t="s">
        <v>2</v>
      </c>
      <c r="P2" s="26" t="s">
        <v>2</v>
      </c>
      <c r="Q2" s="25" t="s">
        <v>5</v>
      </c>
      <c r="R2" s="26" t="s">
        <v>5</v>
      </c>
      <c r="S2" s="25" t="s">
        <v>4</v>
      </c>
      <c r="T2" s="26" t="s">
        <v>4</v>
      </c>
      <c r="U2" s="25" t="s">
        <v>3</v>
      </c>
      <c r="V2" s="26" t="s">
        <v>3</v>
      </c>
      <c r="W2" s="25" t="s">
        <v>2</v>
      </c>
      <c r="X2" s="26" t="s">
        <v>2</v>
      </c>
    </row>
    <row r="3" spans="1:24">
      <c r="A3" s="3" t="s">
        <v>8</v>
      </c>
      <c r="B3" s="5" t="s">
        <v>9</v>
      </c>
      <c r="C3" s="5" t="s">
        <v>8</v>
      </c>
      <c r="D3" s="5" t="s">
        <v>9</v>
      </c>
      <c r="E3" s="5" t="s">
        <v>8</v>
      </c>
      <c r="F3" s="5" t="s">
        <v>9</v>
      </c>
      <c r="G3" s="5" t="s">
        <v>8</v>
      </c>
      <c r="H3" s="15" t="s">
        <v>9</v>
      </c>
      <c r="I3" s="3" t="s">
        <v>8</v>
      </c>
      <c r="J3" s="5" t="s">
        <v>9</v>
      </c>
      <c r="K3" s="5" t="s">
        <v>8</v>
      </c>
      <c r="L3" s="5" t="s">
        <v>9</v>
      </c>
      <c r="M3" s="5" t="s">
        <v>8</v>
      </c>
      <c r="N3" s="5" t="s">
        <v>9</v>
      </c>
      <c r="O3" s="5" t="s">
        <v>8</v>
      </c>
      <c r="P3" s="6" t="s">
        <v>9</v>
      </c>
      <c r="Q3" s="4" t="s">
        <v>8</v>
      </c>
      <c r="R3" s="5" t="s">
        <v>9</v>
      </c>
      <c r="S3" s="5" t="s">
        <v>8</v>
      </c>
      <c r="T3" s="5" t="s">
        <v>9</v>
      </c>
      <c r="U3" s="5" t="s">
        <v>8</v>
      </c>
      <c r="V3" s="5" t="s">
        <v>9</v>
      </c>
      <c r="W3" s="5" t="s">
        <v>8</v>
      </c>
      <c r="X3" s="16" t="s">
        <v>9</v>
      </c>
    </row>
    <row r="4" spans="1:24">
      <c r="A4" s="7">
        <v>233.33333333333334</v>
      </c>
      <c r="B4" s="8">
        <v>220</v>
      </c>
      <c r="C4" s="8">
        <v>240</v>
      </c>
      <c r="D4" s="8">
        <v>213.33333333333334</v>
      </c>
      <c r="E4" s="8">
        <v>166.66666666666666</v>
      </c>
      <c r="F4" s="8">
        <v>126.66666666666667</v>
      </c>
      <c r="G4" s="8">
        <v>233.33333333333334</v>
      </c>
      <c r="H4" s="9">
        <v>200</v>
      </c>
      <c r="I4" s="7">
        <v>278.66666666666669</v>
      </c>
      <c r="J4" s="8">
        <v>264.73333333333335</v>
      </c>
      <c r="K4" s="8">
        <v>253.33333333333334</v>
      </c>
      <c r="L4" s="8">
        <v>233.06666666666666</v>
      </c>
      <c r="M4" s="8">
        <v>253.33333333333334</v>
      </c>
      <c r="N4" s="8">
        <v>233.06666666666666</v>
      </c>
      <c r="O4" s="8">
        <v>253.33333333333334</v>
      </c>
      <c r="P4" s="10">
        <v>233.06666666666666</v>
      </c>
      <c r="Q4" s="27" t="str">
        <f t="array" ref="Q4">IF(MATCH(MIN(IF(($A$2:$P$2=Q$2)*($A$3:$P$3=Q$3),$A4:$P4,"")),IF(($A$2:$P$2=Q$2)*($A$3:$P$3=Q$3),$A4:$P4,""),0)&lt;=8,$A$1,$I$1)</f>
        <v>PATRICK</v>
      </c>
      <c r="R4" s="27" t="str">
        <f t="array" ref="R4">IF(MATCH(MIN(IF(($A$2:$P$2=R$2)*($A$3:$P$3=R$3),$A4:$P4,"")),IF(($A$2:$P$2=R$2)*($A$3:$P$3=R$3),$A4:$P4,""),0)&lt;=8,$A$1,$I$1)</f>
        <v>PATRICK</v>
      </c>
      <c r="S4" s="27" t="str">
        <f t="array" ref="S4">IF(MATCH(MIN(IF(($A$2:$P$2=S$2)*($A$3:$P$3=S$3),$A4:$P4,"")),IF(($A$2:$P$2=S$2)*($A$3:$P$3=S$3),$A4:$P4,""),0)&lt;=8,$A$1,$I$1)</f>
        <v>PATRICK</v>
      </c>
      <c r="T4" s="27" t="str">
        <f t="array" ref="T4">IF(MATCH(MIN(IF(($A$2:$P$2=T$2)*($A$3:$P$3=T$3),$A4:$P4,"")),IF(($A$2:$P$2=T$2)*($A$3:$P$3=T$3),$A4:$P4,""),0)&lt;=8,$A$1,$I$1)</f>
        <v>PATRICK</v>
      </c>
      <c r="U4" s="27" t="str">
        <f t="array" ref="U4">IF(MATCH(MIN(IF(($A$2:$P$2=U$2)*($A$3:$P$3=U$3),$A4:$P4,"")),IF(($A$2:$P$2=U$2)*($A$3:$P$3=U$3),$A4:$P4,""),0)&lt;=8,$A$1,$I$1)</f>
        <v>PATRICK</v>
      </c>
      <c r="V4" s="27" t="str">
        <f t="array" ref="V4">IF(MATCH(MIN(IF(($A$2:$P$2=V$2)*($A$3:$P$3=V$3),$A4:$P4,"")),IF(($A$2:$P$2=V$2)*($A$3:$P$3=V$3),$A4:$P4,""),0)&lt;=8,$A$1,$I$1)</f>
        <v>PATRICK</v>
      </c>
      <c r="W4" s="27" t="str">
        <f t="array" ref="W4">IF(MATCH(MIN(IF(($A$2:$P$2=W$2)*($A$3:$P$3=W$3),$A4:$P4,"")),IF(($A$2:$P$2=W$2)*($A$3:$P$3=W$3),$A4:$P4,""),0)&lt;=8,$A$1,$I$1)</f>
        <v>PATRICK</v>
      </c>
      <c r="X4" s="27" t="str">
        <f t="array" ref="X4">IF(MATCH(MIN(IF(($A$2:$P$2=X$2)*($A$3:$P$3=X$3),$A4:$P4,"")),IF(($A$2:$P$2=X$2)*($A$3:$P$3=X$3),$A4:$P4,""),0)&lt;=8,$A$1,$I$1)</f>
        <v>PATRICK</v>
      </c>
    </row>
    <row r="5" spans="1:24">
      <c r="A5" s="7">
        <v>140</v>
      </c>
      <c r="B5" s="8">
        <v>113.33333333333333</v>
      </c>
      <c r="C5" s="8">
        <v>132</v>
      </c>
      <c r="D5" s="8">
        <v>96.666666666666671</v>
      </c>
      <c r="E5" s="8">
        <v>112</v>
      </c>
      <c r="F5" s="8">
        <v>99.333333333333329</v>
      </c>
      <c r="G5" s="8">
        <v>133.33333333333334</v>
      </c>
      <c r="H5" s="9">
        <v>116.66666666666667</v>
      </c>
      <c r="I5" s="7">
        <v>61.333333333333336</v>
      </c>
      <c r="J5" s="8">
        <v>55.333333333333336</v>
      </c>
      <c r="K5" s="8">
        <v>55.333333333333336</v>
      </c>
      <c r="L5" s="8">
        <v>52</v>
      </c>
      <c r="M5" s="8">
        <v>54.666666666666664</v>
      </c>
      <c r="N5" s="8">
        <v>50.293333333333337</v>
      </c>
      <c r="O5" s="8">
        <v>54.666666666666664</v>
      </c>
      <c r="P5" s="10">
        <v>50.293333333333337</v>
      </c>
      <c r="Q5" s="27" t="str">
        <f t="array" ref="Q5">IF(MATCH(MIN(IF(($A$2:$P$2=Q$2)*($A$3:$P$3=Q$3),$A5:$P5,"")),IF(($A$2:$P$2=Q$2)*($A$3:$P$3=Q$3),$A5:$P5,""),0)&lt;=8,$A$1,$I$1)</f>
        <v>GERRARD</v>
      </c>
      <c r="R5" s="27" t="str">
        <f t="array" ref="R5">IF(MATCH(MIN(IF(($A$2:$P$2=R$2)*($A$3:$P$3=R$3),$A5:$P5,"")),IF(($A$2:$P$2=R$2)*($A$3:$P$3=R$3),$A5:$P5,""),0)&lt;=8,$A$1,$I$1)</f>
        <v>GERRARD</v>
      </c>
      <c r="S5" s="27" t="str">
        <f t="array" ref="S5">IF(MATCH(MIN(IF(($A$2:$P$2=S$2)*($A$3:$P$3=S$3),$A5:$P5,"")),IF(($A$2:$P$2=S$2)*($A$3:$P$3=S$3),$A5:$P5,""),0)&lt;=8,$A$1,$I$1)</f>
        <v>GERRARD</v>
      </c>
      <c r="T5" s="27" t="str">
        <f t="array" ref="T5">IF(MATCH(MIN(IF(($A$2:$P$2=T$2)*($A$3:$P$3=T$3),$A5:$P5,"")),IF(($A$2:$P$2=T$2)*($A$3:$P$3=T$3),$A5:$P5,""),0)&lt;=8,$A$1,$I$1)</f>
        <v>GERRARD</v>
      </c>
      <c r="U5" s="27" t="str">
        <f t="array" ref="U5">IF(MATCH(MIN(IF(($A$2:$P$2=U$2)*($A$3:$P$3=U$3),$A5:$P5,"")),IF(($A$2:$P$2=U$2)*($A$3:$P$3=U$3),$A5:$P5,""),0)&lt;=8,$A$1,$I$1)</f>
        <v>GERRARD</v>
      </c>
      <c r="V5" s="27" t="str">
        <f t="array" ref="V5">IF(MATCH(MIN(IF(($A$2:$P$2=V$2)*($A$3:$P$3=V$3),$A5:$P5,"")),IF(($A$2:$P$2=V$2)*($A$3:$P$3=V$3),$A5:$P5,""),0)&lt;=8,$A$1,$I$1)</f>
        <v>GERRARD</v>
      </c>
      <c r="W5" s="27" t="str">
        <f t="array" ref="W5">IF(MATCH(MIN(IF(($A$2:$P$2=W$2)*($A$3:$P$3=W$3),$A5:$P5,"")),IF(($A$2:$P$2=W$2)*($A$3:$P$3=W$3),$A5:$P5,""),0)&lt;=8,$A$1,$I$1)</f>
        <v>GERRARD</v>
      </c>
      <c r="X5" s="27" t="str">
        <f t="array" ref="X5">IF(MATCH(MIN(IF(($A$2:$P$2=X$2)*($A$3:$P$3=X$3),$A5:$P5,"")),IF(($A$2:$P$2=X$2)*($A$3:$P$3=X$3),$A5:$P5,""),0)&lt;=8,$A$1,$I$1)</f>
        <v>GERRARD</v>
      </c>
    </row>
    <row r="6" spans="1:24">
      <c r="A6" s="7">
        <v>146.66666666666666</v>
      </c>
      <c r="B6" s="8">
        <v>120</v>
      </c>
      <c r="C6" s="8">
        <v>136.66666666666666</v>
      </c>
      <c r="D6" s="8">
        <v>120</v>
      </c>
      <c r="E6" s="8">
        <v>120</v>
      </c>
      <c r="F6" s="8">
        <v>111.33333333333333</v>
      </c>
      <c r="G6" s="8">
        <v>140</v>
      </c>
      <c r="H6" s="9">
        <v>120</v>
      </c>
      <c r="I6" s="7">
        <v>88</v>
      </c>
      <c r="J6" s="8">
        <v>83.6</v>
      </c>
      <c r="K6" s="8">
        <v>80</v>
      </c>
      <c r="L6" s="8">
        <v>73.599999999999994</v>
      </c>
      <c r="M6" s="8">
        <v>73.599999999999994</v>
      </c>
      <c r="N6" s="8">
        <v>67.711999999999989</v>
      </c>
      <c r="O6" s="8">
        <v>73.333333333333329</v>
      </c>
      <c r="P6" s="10">
        <v>67.466666666666669</v>
      </c>
      <c r="Q6" s="27" t="str">
        <f t="array" ref="Q6">IF(MATCH(MIN(IF(($A$2:$P$2=Q$2)*($A$3:$P$3=Q$3),$A6:$P6,"")),IF(($A$2:$P$2=Q$2)*($A$3:$P$3=Q$3),$A6:$P6,""),0)&lt;=8,$A$1,$I$1)</f>
        <v>GERRARD</v>
      </c>
      <c r="R6" s="27" t="str">
        <f t="array" ref="R6">IF(MATCH(MIN(IF(($A$2:$P$2=R$2)*($A$3:$P$3=R$3),$A6:$P6,"")),IF(($A$2:$P$2=R$2)*($A$3:$P$3=R$3),$A6:$P6,""),0)&lt;=8,$A$1,$I$1)</f>
        <v>GERRARD</v>
      </c>
      <c r="S6" s="27" t="str">
        <f t="array" ref="S6">IF(MATCH(MIN(IF(($A$2:$P$2=S$2)*($A$3:$P$3=S$3),$A6:$P6,"")),IF(($A$2:$P$2=S$2)*($A$3:$P$3=S$3),$A6:$P6,""),0)&lt;=8,$A$1,$I$1)</f>
        <v>GERRARD</v>
      </c>
      <c r="T6" s="27" t="str">
        <f t="array" ref="T6">IF(MATCH(MIN(IF(($A$2:$P$2=T$2)*($A$3:$P$3=T$3),$A6:$P6,"")),IF(($A$2:$P$2=T$2)*($A$3:$P$3=T$3),$A6:$P6,""),0)&lt;=8,$A$1,$I$1)</f>
        <v>GERRARD</v>
      </c>
      <c r="U6" s="27" t="str">
        <f t="array" ref="U6">IF(MATCH(MIN(IF(($A$2:$P$2=U$2)*($A$3:$P$3=U$3),$A6:$P6,"")),IF(($A$2:$P$2=U$2)*($A$3:$P$3=U$3),$A6:$P6,""),0)&lt;=8,$A$1,$I$1)</f>
        <v>GERRARD</v>
      </c>
      <c r="V6" s="27" t="str">
        <f t="array" ref="V6">IF(MATCH(MIN(IF(($A$2:$P$2=V$2)*($A$3:$P$3=V$3),$A6:$P6,"")),IF(($A$2:$P$2=V$2)*($A$3:$P$3=V$3),$A6:$P6,""),0)&lt;=8,$A$1,$I$1)</f>
        <v>GERRARD</v>
      </c>
      <c r="W6" s="27" t="str">
        <f t="array" ref="W6">IF(MATCH(MIN(IF(($A$2:$P$2=W$2)*($A$3:$P$3=W$3),$A6:$P6,"")),IF(($A$2:$P$2=W$2)*($A$3:$P$3=W$3),$A6:$P6,""),0)&lt;=8,$A$1,$I$1)</f>
        <v>GERRARD</v>
      </c>
      <c r="X6" s="27" t="str">
        <f t="array" ref="X6">IF(MATCH(MIN(IF(($A$2:$P$2=X$2)*($A$3:$P$3=X$3),$A6:$P6,"")),IF(($A$2:$P$2=X$2)*($A$3:$P$3=X$3),$A6:$P6,""),0)&lt;=8,$A$1,$I$1)</f>
        <v>GERRARD</v>
      </c>
    </row>
    <row r="7" spans="1:24">
      <c r="A7" s="7" t="s">
        <v>6</v>
      </c>
      <c r="B7" s="8" t="s">
        <v>6</v>
      </c>
      <c r="C7" s="8">
        <v>130</v>
      </c>
      <c r="D7" s="8">
        <v>120.66666666666667</v>
      </c>
      <c r="E7" s="8">
        <v>100</v>
      </c>
      <c r="F7" s="8">
        <v>83.333333333333329</v>
      </c>
      <c r="G7" s="8" t="s">
        <v>6</v>
      </c>
      <c r="H7" s="9">
        <v>116.66666666666667</v>
      </c>
      <c r="I7" s="7">
        <v>308</v>
      </c>
      <c r="J7" s="8">
        <v>292.60000000000002</v>
      </c>
      <c r="K7" s="8">
        <v>280</v>
      </c>
      <c r="L7" s="8">
        <v>257.60000000000002</v>
      </c>
      <c r="M7" s="24">
        <v>280</v>
      </c>
      <c r="N7" s="8">
        <v>257.60000000000002</v>
      </c>
      <c r="O7" s="8">
        <v>280</v>
      </c>
      <c r="P7" s="10">
        <v>257.60000000000002</v>
      </c>
      <c r="Q7" s="27" t="str">
        <f t="array" ref="Q7">IF(MATCH(MIN(IF(($A$2:$P$2=Q$2)*($A$3:$P$3=Q$3),$A7:$P7,"")),IF(($A$2:$P$2=Q$2)*($A$3:$P$3=Q$3),$A7:$P7,""),0)&lt;=8,$A$1,$I$1)</f>
        <v>GERRARD</v>
      </c>
      <c r="R7" s="27" t="str">
        <f t="array" ref="R7">IF(MATCH(MIN(IF(($A$2:$P$2=R$2)*($A$3:$P$3=R$3),$A7:$P7,"")),IF(($A$2:$P$2=R$2)*($A$3:$P$3=R$3),$A7:$P7,""),0)&lt;=8,$A$1,$I$1)</f>
        <v>GERRARD</v>
      </c>
      <c r="S7" s="27" t="str">
        <f t="array" ref="S7">IF(MATCH(MIN(IF(($A$2:$P$2=S$2)*($A$3:$P$3=S$3),$A7:$P7,"")),IF(($A$2:$P$2=S$2)*($A$3:$P$3=S$3),$A7:$P7,""),0)&lt;=8,$A$1,$I$1)</f>
        <v>PATRICK</v>
      </c>
      <c r="T7" s="27" t="str">
        <f t="array" ref="T7">IF(MATCH(MIN(IF(($A$2:$P$2=T$2)*($A$3:$P$3=T$3),$A7:$P7,"")),IF(($A$2:$P$2=T$2)*($A$3:$P$3=T$3),$A7:$P7,""),0)&lt;=8,$A$1,$I$1)</f>
        <v>PATRICK</v>
      </c>
      <c r="U7" s="27" t="str">
        <f t="array" ref="U7">IF(MATCH(MIN(IF(($A$2:$P$2=U$2)*($A$3:$P$3=U$3),$A7:$P7,"")),IF(($A$2:$P$2=U$2)*($A$3:$P$3=U$3),$A7:$P7,""),0)&lt;=8,$A$1,$I$1)</f>
        <v>PATRICK</v>
      </c>
      <c r="V7" s="27" t="str">
        <f t="array" ref="V7">IF(MATCH(MIN(IF(($A$2:$P$2=V$2)*($A$3:$P$3=V$3),$A7:$P7,"")),IF(($A$2:$P$2=V$2)*($A$3:$P$3=V$3),$A7:$P7,""),0)&lt;=8,$A$1,$I$1)</f>
        <v>PATRICK</v>
      </c>
      <c r="W7" s="27" t="str">
        <f t="array" ref="W7">IF(MATCH(MIN(IF(($A$2:$P$2=W$2)*($A$3:$P$3=W$3),$A7:$P7,"")),IF(($A$2:$P$2=W$2)*($A$3:$P$3=W$3),$A7:$P7,""),0)&lt;=8,$A$1,$I$1)</f>
        <v>GERRARD</v>
      </c>
      <c r="X7" s="27" t="str">
        <f t="array" ref="X7">IF(MATCH(MIN(IF(($A$2:$P$2=X$2)*($A$3:$P$3=X$3),$A7:$P7,"")),IF(($A$2:$P$2=X$2)*($A$3:$P$3=X$3),$A7:$P7,""),0)&lt;=8,$A$1,$I$1)</f>
        <v>PATRICK</v>
      </c>
    </row>
    <row r="8" spans="1:24">
      <c r="A8" s="7" t="s">
        <v>6</v>
      </c>
      <c r="B8" s="8">
        <v>8</v>
      </c>
      <c r="C8" s="8" t="s">
        <v>6</v>
      </c>
      <c r="D8" s="8">
        <v>8</v>
      </c>
      <c r="E8" s="8" t="s">
        <v>6</v>
      </c>
      <c r="F8" s="8">
        <v>8</v>
      </c>
      <c r="G8" s="8" t="s">
        <v>6</v>
      </c>
      <c r="H8" s="9">
        <v>8</v>
      </c>
      <c r="I8" s="7">
        <v>8.8000000000000007</v>
      </c>
      <c r="J8" s="8">
        <v>8.36</v>
      </c>
      <c r="K8" s="8">
        <v>8</v>
      </c>
      <c r="L8" s="8">
        <v>7.36</v>
      </c>
      <c r="M8" s="8">
        <v>8</v>
      </c>
      <c r="N8" s="8">
        <v>7.36</v>
      </c>
      <c r="O8" s="8">
        <v>8</v>
      </c>
      <c r="P8" s="10">
        <v>7.36</v>
      </c>
      <c r="Q8" s="27" t="str">
        <f t="array" ref="Q8">IF(MATCH(MIN(IF(($A$2:$P$2=Q$2)*($A$3:$P$3=Q$3),$A8:$P8,"")),IF(($A$2:$P$2=Q$2)*($A$3:$P$3=Q$3),$A8:$P8,""),0)&lt;=8,$A$1,$I$1)</f>
        <v>GERRARD</v>
      </c>
      <c r="R8" s="27" t="str">
        <f t="array" ref="R8">IF(MATCH(MIN(IF(($A$2:$P$2=R$2)*($A$3:$P$3=R$3),$A8:$P8,"")),IF(($A$2:$P$2=R$2)*($A$3:$P$3=R$3),$A8:$P8,""),0)&lt;=8,$A$1,$I$1)</f>
        <v>PATRICK</v>
      </c>
      <c r="S8" s="27" t="str">
        <f t="array" ref="S8">IF(MATCH(MIN(IF(($A$2:$P$2=S$2)*($A$3:$P$3=S$3),$A8:$P8,"")),IF(($A$2:$P$2=S$2)*($A$3:$P$3=S$3),$A8:$P8,""),0)&lt;=8,$A$1,$I$1)</f>
        <v>GERRARD</v>
      </c>
      <c r="T8" s="27" t="str">
        <f t="array" ref="T8">IF(MATCH(MIN(IF(($A$2:$P$2=T$2)*($A$3:$P$3=T$3),$A8:$P8,"")),IF(($A$2:$P$2=T$2)*($A$3:$P$3=T$3),$A8:$P8,""),0)&lt;=8,$A$1,$I$1)</f>
        <v>GERRARD</v>
      </c>
      <c r="U8" s="27" t="str">
        <f t="array" ref="U8">IF(MATCH(MIN(IF(($A$2:$P$2=U$2)*($A$3:$P$3=U$3),$A8:$P8,"")),IF(($A$2:$P$2=U$2)*($A$3:$P$3=U$3),$A8:$P8,""),0)&lt;=8,$A$1,$I$1)</f>
        <v>GERRARD</v>
      </c>
      <c r="V8" s="27" t="str">
        <f t="array" ref="V8">IF(MATCH(MIN(IF(($A$2:$P$2=V$2)*($A$3:$P$3=V$3),$A8:$P8,"")),IF(($A$2:$P$2=V$2)*($A$3:$P$3=V$3),$A8:$P8,""),0)&lt;=8,$A$1,$I$1)</f>
        <v>GERRARD</v>
      </c>
      <c r="W8" s="27" t="str">
        <f t="array" ref="W8">IF(MATCH(MIN(IF(($A$2:$P$2=W$2)*($A$3:$P$3=W$3),$A8:$P8,"")),IF(($A$2:$P$2=W$2)*($A$3:$P$3=W$3),$A8:$P8,""),0)&lt;=8,$A$1,$I$1)</f>
        <v>GERRARD</v>
      </c>
      <c r="X8" s="27" t="str">
        <f t="array" ref="X8">IF(MATCH(MIN(IF(($A$2:$P$2=X$2)*($A$3:$P$3=X$3),$A8:$P8,"")),IF(($A$2:$P$2=X$2)*($A$3:$P$3=X$3),$A8:$P8,""),0)&lt;=8,$A$1,$I$1)</f>
        <v>GERRARD</v>
      </c>
    </row>
    <row r="9" spans="1:24">
      <c r="A9" s="7">
        <v>101.33333333333333</v>
      </c>
      <c r="B9" s="8">
        <v>83.333333333333329</v>
      </c>
      <c r="C9" s="8" t="s">
        <v>6</v>
      </c>
      <c r="D9" s="8">
        <v>146.66666666666666</v>
      </c>
      <c r="E9" s="8" t="s">
        <v>6</v>
      </c>
      <c r="F9" s="8">
        <v>73.333333333333329</v>
      </c>
      <c r="G9" s="8" t="s">
        <v>6</v>
      </c>
      <c r="H9" s="9">
        <v>146.66666666666666</v>
      </c>
      <c r="I9" s="7">
        <v>213.33333333333334</v>
      </c>
      <c r="J9" s="8">
        <v>202.66666666666666</v>
      </c>
      <c r="K9" s="8">
        <v>274.66666666666669</v>
      </c>
      <c r="L9" s="8">
        <v>252.69333333333333</v>
      </c>
      <c r="M9" s="8">
        <v>148.66666666666666</v>
      </c>
      <c r="N9" s="8">
        <v>136.77333333333334</v>
      </c>
      <c r="O9" s="8">
        <v>274.66666666666669</v>
      </c>
      <c r="P9" s="10">
        <v>252.69333333333333</v>
      </c>
      <c r="Q9" s="27" t="str">
        <f t="array" ref="Q9">IF(MATCH(MIN(IF(($A$2:$P$2=Q$2)*($A$3:$P$3=Q$3),$A9:$P9,"")),IF(($A$2:$P$2=Q$2)*($A$3:$P$3=Q$3),$A9:$P9,""),0)&lt;=8,$A$1,$I$1)</f>
        <v>PATRICK</v>
      </c>
      <c r="R9" s="27" t="str">
        <f t="array" ref="R9">IF(MATCH(MIN(IF(($A$2:$P$2=R$2)*($A$3:$P$3=R$3),$A9:$P9,"")),IF(($A$2:$P$2=R$2)*($A$3:$P$3=R$3),$A9:$P9,""),0)&lt;=8,$A$1,$I$1)</f>
        <v>PATRICK</v>
      </c>
      <c r="S9" s="27" t="str">
        <f t="array" ref="S9">IF(MATCH(MIN(IF(($A$2:$P$2=S$2)*($A$3:$P$3=S$3),$A9:$P9,"")),IF(($A$2:$P$2=S$2)*($A$3:$P$3=S$3),$A9:$P9,""),0)&lt;=8,$A$1,$I$1)</f>
        <v>GERRARD</v>
      </c>
      <c r="T9" s="27" t="str">
        <f t="array" ref="T9">IF(MATCH(MIN(IF(($A$2:$P$2=T$2)*($A$3:$P$3=T$3),$A9:$P9,"")),IF(($A$2:$P$2=T$2)*($A$3:$P$3=T$3),$A9:$P9,""),0)&lt;=8,$A$1,$I$1)</f>
        <v>PATRICK</v>
      </c>
      <c r="U9" s="27" t="str">
        <f t="array" ref="U9">IF(MATCH(MIN(IF(($A$2:$P$2=U$2)*($A$3:$P$3=U$3),$A9:$P9,"")),IF(($A$2:$P$2=U$2)*($A$3:$P$3=U$3),$A9:$P9,""),0)&lt;=8,$A$1,$I$1)</f>
        <v>GERRARD</v>
      </c>
      <c r="V9" s="27" t="str">
        <f t="array" ref="V9">IF(MATCH(MIN(IF(($A$2:$P$2=V$2)*($A$3:$P$3=V$3),$A9:$P9,"")),IF(($A$2:$P$2=V$2)*($A$3:$P$3=V$3),$A9:$P9,""),0)&lt;=8,$A$1,$I$1)</f>
        <v>PATRICK</v>
      </c>
      <c r="W9" s="27" t="str">
        <f t="array" ref="W9">IF(MATCH(MIN(IF(($A$2:$P$2=W$2)*($A$3:$P$3=W$3),$A9:$P9,"")),IF(($A$2:$P$2=W$2)*($A$3:$P$3=W$3),$A9:$P9,""),0)&lt;=8,$A$1,$I$1)</f>
        <v>GERRARD</v>
      </c>
      <c r="X9" s="27" t="str">
        <f t="array" ref="X9">IF(MATCH(MIN(IF(($A$2:$P$2=X$2)*($A$3:$P$3=X$3),$A9:$P9,"")),IF(($A$2:$P$2=X$2)*($A$3:$P$3=X$3),$A9:$P9,""),0)&lt;=8,$A$1,$I$1)</f>
        <v>PATRICK</v>
      </c>
    </row>
    <row r="10" spans="1:24">
      <c r="A10" s="7">
        <v>12</v>
      </c>
      <c r="B10" s="8">
        <v>10.666666666666666</v>
      </c>
      <c r="C10" s="8">
        <v>12.666666666666666</v>
      </c>
      <c r="D10" s="8">
        <v>12</v>
      </c>
      <c r="E10" s="8">
        <v>10</v>
      </c>
      <c r="F10" s="8">
        <v>9.3333333333333339</v>
      </c>
      <c r="G10" s="8">
        <v>12</v>
      </c>
      <c r="H10" s="9">
        <v>11.333333333333334</v>
      </c>
      <c r="I10" s="7">
        <v>33.733333333333334</v>
      </c>
      <c r="J10" s="8">
        <v>32.046666666666667</v>
      </c>
      <c r="K10" s="8">
        <v>30.666666666666668</v>
      </c>
      <c r="L10" s="8">
        <v>28.213333333333335</v>
      </c>
      <c r="M10" s="8">
        <v>30.666666666666668</v>
      </c>
      <c r="N10" s="8">
        <v>28.213333333333335</v>
      </c>
      <c r="O10" s="8">
        <v>30.666666666666668</v>
      </c>
      <c r="P10" s="10">
        <v>28.213333333333335</v>
      </c>
      <c r="Q10" s="27" t="str">
        <f t="array" ref="Q10">IF(MATCH(MIN(IF(($A$2:$P$2=Q$2)*($A$3:$P$3=Q$3),$A10:$P10,"")),IF(($A$2:$P$2=Q$2)*($A$3:$P$3=Q$3),$A10:$P10,""),0)&lt;=8,$A$1,$I$1)</f>
        <v>PATRICK</v>
      </c>
      <c r="R10" s="27" t="str">
        <f t="array" ref="R10">IF(MATCH(MIN(IF(($A$2:$P$2=R$2)*($A$3:$P$3=R$3),$A10:$P10,"")),IF(($A$2:$P$2=R$2)*($A$3:$P$3=R$3),$A10:$P10,""),0)&lt;=8,$A$1,$I$1)</f>
        <v>PATRICK</v>
      </c>
      <c r="S10" s="27" t="str">
        <f t="array" ref="S10">IF(MATCH(MIN(IF(($A$2:$P$2=S$2)*($A$3:$P$3=S$3),$A10:$P10,"")),IF(($A$2:$P$2=S$2)*($A$3:$P$3=S$3),$A10:$P10,""),0)&lt;=8,$A$1,$I$1)</f>
        <v>PATRICK</v>
      </c>
      <c r="T10" s="27" t="str">
        <f t="array" ref="T10">IF(MATCH(MIN(IF(($A$2:$P$2=T$2)*($A$3:$P$3=T$3),$A10:$P10,"")),IF(($A$2:$P$2=T$2)*($A$3:$P$3=T$3),$A10:$P10,""),0)&lt;=8,$A$1,$I$1)</f>
        <v>PATRICK</v>
      </c>
      <c r="U10" s="27" t="str">
        <f t="array" ref="U10">IF(MATCH(MIN(IF(($A$2:$P$2=U$2)*($A$3:$P$3=U$3),$A10:$P10,"")),IF(($A$2:$P$2=U$2)*($A$3:$P$3=U$3),$A10:$P10,""),0)&lt;=8,$A$1,$I$1)</f>
        <v>PATRICK</v>
      </c>
      <c r="V10" s="27" t="str">
        <f t="array" ref="V10">IF(MATCH(MIN(IF(($A$2:$P$2=V$2)*($A$3:$P$3=V$3),$A10:$P10,"")),IF(($A$2:$P$2=V$2)*($A$3:$P$3=V$3),$A10:$P10,""),0)&lt;=8,$A$1,$I$1)</f>
        <v>PATRICK</v>
      </c>
      <c r="W10" s="27" t="str">
        <f t="array" ref="W10">IF(MATCH(MIN(IF(($A$2:$P$2=W$2)*($A$3:$P$3=W$3),$A10:$P10,"")),IF(($A$2:$P$2=W$2)*($A$3:$P$3=W$3),$A10:$P10,""),0)&lt;=8,$A$1,$I$1)</f>
        <v>PATRICK</v>
      </c>
      <c r="X10" s="27" t="str">
        <f t="array" ref="X10">IF(MATCH(MIN(IF(($A$2:$P$2=X$2)*($A$3:$P$3=X$3),$A10:$P10,"")),IF(($A$2:$P$2=X$2)*($A$3:$P$3=X$3),$A10:$P10,""),0)&lt;=8,$A$1,$I$1)</f>
        <v>PATRICK</v>
      </c>
    </row>
    <row r="11" spans="1:24">
      <c r="A11" s="7" t="s">
        <v>6</v>
      </c>
      <c r="B11" s="8">
        <v>16.666666666666668</v>
      </c>
      <c r="C11" s="8" t="s">
        <v>6</v>
      </c>
      <c r="D11" s="8" t="s">
        <v>6</v>
      </c>
      <c r="E11" s="8" t="s">
        <v>6</v>
      </c>
      <c r="F11" s="8" t="s">
        <v>6</v>
      </c>
      <c r="G11" s="8" t="s">
        <v>6</v>
      </c>
      <c r="H11" s="9" t="s">
        <v>6</v>
      </c>
      <c r="I11" s="7">
        <v>20.666666666666668</v>
      </c>
      <c r="J11" s="8">
        <v>18.666666666666668</v>
      </c>
      <c r="K11" s="8">
        <v>104</v>
      </c>
      <c r="L11" s="8">
        <v>95.68</v>
      </c>
      <c r="M11" s="8">
        <v>104</v>
      </c>
      <c r="N11" s="8">
        <v>95.68</v>
      </c>
      <c r="O11" s="8">
        <v>104</v>
      </c>
      <c r="P11" s="10">
        <v>95.68</v>
      </c>
      <c r="Q11" s="27" t="str">
        <f t="array" ref="Q11">IF(MATCH(MIN(IF(($A$2:$P$2=Q$2)*($A$3:$P$3=Q$3),$A11:$P11,"")),IF(($A$2:$P$2=Q$2)*($A$3:$P$3=Q$3),$A11:$P11,""),0)&lt;=8,$A$1,$I$1)</f>
        <v>GERRARD</v>
      </c>
      <c r="R11" s="27" t="str">
        <f t="array" ref="R11">IF(MATCH(MIN(IF(($A$2:$P$2=R$2)*($A$3:$P$3=R$3),$A11:$P11,"")),IF(($A$2:$P$2=R$2)*($A$3:$P$3=R$3),$A11:$P11,""),0)&lt;=8,$A$1,$I$1)</f>
        <v>PATRICK</v>
      </c>
      <c r="S11" s="27" t="str">
        <f t="array" ref="S11">IF(MATCH(MIN(IF(($A$2:$P$2=S$2)*($A$3:$P$3=S$3),$A11:$P11,"")),IF(($A$2:$P$2=S$2)*($A$3:$P$3=S$3),$A11:$P11,""),0)&lt;=8,$A$1,$I$1)</f>
        <v>GERRARD</v>
      </c>
      <c r="T11" s="27" t="str">
        <f t="array" ref="T11">IF(MATCH(MIN(IF(($A$2:$P$2=T$2)*($A$3:$P$3=T$3),$A11:$P11,"")),IF(($A$2:$P$2=T$2)*($A$3:$P$3=T$3),$A11:$P11,""),0)&lt;=8,$A$1,$I$1)</f>
        <v>GERRARD</v>
      </c>
      <c r="U11" s="27" t="str">
        <f t="array" ref="U11">IF(MATCH(MIN(IF(($A$2:$P$2=U$2)*($A$3:$P$3=U$3),$A11:$P11,"")),IF(($A$2:$P$2=U$2)*($A$3:$P$3=U$3),$A11:$P11,""),0)&lt;=8,$A$1,$I$1)</f>
        <v>GERRARD</v>
      </c>
      <c r="V11" s="27" t="str">
        <f t="array" ref="V11">IF(MATCH(MIN(IF(($A$2:$P$2=V$2)*($A$3:$P$3=V$3),$A11:$P11,"")),IF(($A$2:$P$2=V$2)*($A$3:$P$3=V$3),$A11:$P11,""),0)&lt;=8,$A$1,$I$1)</f>
        <v>GERRARD</v>
      </c>
      <c r="W11" s="27" t="str">
        <f t="array" ref="W11">IF(MATCH(MIN(IF(($A$2:$P$2=W$2)*($A$3:$P$3=W$3),$A11:$P11,"")),IF(($A$2:$P$2=W$2)*($A$3:$P$3=W$3),$A11:$P11,""),0)&lt;=8,$A$1,$I$1)</f>
        <v>GERRARD</v>
      </c>
      <c r="X11" s="27" t="str">
        <f t="array" ref="X11">IF(MATCH(MIN(IF(($A$2:$P$2=X$2)*($A$3:$P$3=X$3),$A11:$P11,"")),IF(($A$2:$P$2=X$2)*($A$3:$P$3=X$3),$A11:$P11,""),0)&lt;=8,$A$1,$I$1)</f>
        <v>GERRARD</v>
      </c>
    </row>
    <row r="12" spans="1:24">
      <c r="A12" s="7" t="s">
        <v>6</v>
      </c>
      <c r="B12" s="8" t="s">
        <v>6</v>
      </c>
      <c r="C12" s="8">
        <v>23.333333333333332</v>
      </c>
      <c r="D12" s="8">
        <v>16.666666666666668</v>
      </c>
      <c r="E12" s="8" t="s">
        <v>6</v>
      </c>
      <c r="F12" s="8">
        <v>8</v>
      </c>
      <c r="G12" s="8">
        <v>23.333333333333332</v>
      </c>
      <c r="H12" s="9">
        <v>20</v>
      </c>
      <c r="I12" s="7">
        <v>44</v>
      </c>
      <c r="J12" s="8">
        <v>41.8</v>
      </c>
      <c r="K12" s="8">
        <v>40</v>
      </c>
      <c r="L12" s="8">
        <v>36.799999999999997</v>
      </c>
      <c r="M12" s="8">
        <v>40</v>
      </c>
      <c r="N12" s="8">
        <v>36.799999999999997</v>
      </c>
      <c r="O12" s="8">
        <v>40</v>
      </c>
      <c r="P12" s="10">
        <v>36.799999999999997</v>
      </c>
      <c r="Q12" s="27" t="str">
        <f t="array" ref="Q12">IF(MATCH(MIN(IF(($A$2:$P$2=Q$2)*($A$3:$P$3=Q$3),$A12:$P12,"")),IF(($A$2:$P$2=Q$2)*($A$3:$P$3=Q$3),$A12:$P12,""),0)&lt;=8,$A$1,$I$1)</f>
        <v>GERRARD</v>
      </c>
      <c r="R12" s="27" t="str">
        <f t="array" ref="R12">IF(MATCH(MIN(IF(($A$2:$P$2=R$2)*($A$3:$P$3=R$3),$A12:$P12,"")),IF(($A$2:$P$2=R$2)*($A$3:$P$3=R$3),$A12:$P12,""),0)&lt;=8,$A$1,$I$1)</f>
        <v>GERRARD</v>
      </c>
      <c r="S12" s="27" t="str">
        <f t="array" ref="S12">IF(MATCH(MIN(IF(($A$2:$P$2=S$2)*($A$3:$P$3=S$3),$A12:$P12,"")),IF(($A$2:$P$2=S$2)*($A$3:$P$3=S$3),$A12:$P12,""),0)&lt;=8,$A$1,$I$1)</f>
        <v>PATRICK</v>
      </c>
      <c r="T12" s="27" t="str">
        <f t="array" ref="T12">IF(MATCH(MIN(IF(($A$2:$P$2=T$2)*($A$3:$P$3=T$3),$A12:$P12,"")),IF(($A$2:$P$2=T$2)*($A$3:$P$3=T$3),$A12:$P12,""),0)&lt;=8,$A$1,$I$1)</f>
        <v>PATRICK</v>
      </c>
      <c r="U12" s="27" t="str">
        <f t="array" ref="U12">IF(MATCH(MIN(IF(($A$2:$P$2=U$2)*($A$3:$P$3=U$3),$A12:$P12,"")),IF(($A$2:$P$2=U$2)*($A$3:$P$3=U$3),$A12:$P12,""),0)&lt;=8,$A$1,$I$1)</f>
        <v>GERRARD</v>
      </c>
      <c r="V12" s="27" t="str">
        <f t="array" ref="V12">IF(MATCH(MIN(IF(($A$2:$P$2=V$2)*($A$3:$P$3=V$3),$A12:$P12,"")),IF(($A$2:$P$2=V$2)*($A$3:$P$3=V$3),$A12:$P12,""),0)&lt;=8,$A$1,$I$1)</f>
        <v>PATRICK</v>
      </c>
      <c r="W12" s="27" t="str">
        <f t="array" ref="W12">IF(MATCH(MIN(IF(($A$2:$P$2=W$2)*($A$3:$P$3=W$3),$A12:$P12,"")),IF(($A$2:$P$2=W$2)*($A$3:$P$3=W$3),$A12:$P12,""),0)&lt;=8,$A$1,$I$1)</f>
        <v>PATRICK</v>
      </c>
      <c r="X12" s="27" t="str">
        <f t="array" ref="X12">IF(MATCH(MIN(IF(($A$2:$P$2=X$2)*($A$3:$P$3=X$3),$A12:$P12,"")),IF(($A$2:$P$2=X$2)*($A$3:$P$3=X$3),$A12:$P12,""),0)&lt;=8,$A$1,$I$1)</f>
        <v>PATRICK</v>
      </c>
    </row>
    <row r="13" spans="1:24">
      <c r="A13" s="7" t="s">
        <v>6</v>
      </c>
      <c r="B13" s="8" t="s">
        <v>6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9" t="s">
        <v>6</v>
      </c>
      <c r="I13" s="7">
        <v>25.666666666666668</v>
      </c>
      <c r="J13" s="8">
        <v>24.383333333333333</v>
      </c>
      <c r="K13" s="8">
        <v>23.333333333333332</v>
      </c>
      <c r="L13" s="8">
        <v>21.466666666666665</v>
      </c>
      <c r="M13" s="8">
        <v>23.333333333333332</v>
      </c>
      <c r="N13" s="8">
        <v>21.466666666666665</v>
      </c>
      <c r="O13" s="8">
        <v>23.333333333333332</v>
      </c>
      <c r="P13" s="10">
        <v>21.466666666666665</v>
      </c>
      <c r="Q13" s="27" t="str">
        <f t="array" ref="Q13">IF(MATCH(MIN(IF(($A$2:$P$2=Q$2)*($A$3:$P$3=Q$3),$A13:$P13,"")),IF(($A$2:$P$2=Q$2)*($A$3:$P$3=Q$3),$A13:$P13,""),0)&lt;=8,$A$1,$I$1)</f>
        <v>GERRARD</v>
      </c>
      <c r="R13" s="27" t="str">
        <f t="array" ref="R13">IF(MATCH(MIN(IF(($A$2:$P$2=R$2)*($A$3:$P$3=R$3),$A13:$P13,"")),IF(($A$2:$P$2=R$2)*($A$3:$P$3=R$3),$A13:$P13,""),0)&lt;=8,$A$1,$I$1)</f>
        <v>GERRARD</v>
      </c>
      <c r="S13" s="27" t="str">
        <f t="array" ref="S13">IF(MATCH(MIN(IF(($A$2:$P$2=S$2)*($A$3:$P$3=S$3),$A13:$P13,"")),IF(($A$2:$P$2=S$2)*($A$3:$P$3=S$3),$A13:$P13,""),0)&lt;=8,$A$1,$I$1)</f>
        <v>GERRARD</v>
      </c>
      <c r="T13" s="27" t="str">
        <f t="array" ref="T13">IF(MATCH(MIN(IF(($A$2:$P$2=T$2)*($A$3:$P$3=T$3),$A13:$P13,"")),IF(($A$2:$P$2=T$2)*($A$3:$P$3=T$3),$A13:$P13,""),0)&lt;=8,$A$1,$I$1)</f>
        <v>GERRARD</v>
      </c>
      <c r="U13" s="27" t="str">
        <f t="array" ref="U13">IF(MATCH(MIN(IF(($A$2:$P$2=U$2)*($A$3:$P$3=U$3),$A13:$P13,"")),IF(($A$2:$P$2=U$2)*($A$3:$P$3=U$3),$A13:$P13,""),0)&lt;=8,$A$1,$I$1)</f>
        <v>GERRARD</v>
      </c>
      <c r="V13" s="27" t="str">
        <f t="array" ref="V13">IF(MATCH(MIN(IF(($A$2:$P$2=V$2)*($A$3:$P$3=V$3),$A13:$P13,"")),IF(($A$2:$P$2=V$2)*($A$3:$P$3=V$3),$A13:$P13,""),0)&lt;=8,$A$1,$I$1)</f>
        <v>GERRARD</v>
      </c>
      <c r="W13" s="27" t="str">
        <f t="array" ref="W13">IF(MATCH(MIN(IF(($A$2:$P$2=W$2)*($A$3:$P$3=W$3),$A13:$P13,"")),IF(($A$2:$P$2=W$2)*($A$3:$P$3=W$3),$A13:$P13,""),0)&lt;=8,$A$1,$I$1)</f>
        <v>GERRARD</v>
      </c>
      <c r="X13" s="27" t="str">
        <f t="array" ref="X13">IF(MATCH(MIN(IF(($A$2:$P$2=X$2)*($A$3:$P$3=X$3),$A13:$P13,"")),IF(($A$2:$P$2=X$2)*($A$3:$P$3=X$3),$A13:$P13,""),0)&lt;=8,$A$1,$I$1)</f>
        <v>GERRARD</v>
      </c>
    </row>
    <row r="14" spans="1:24" ht="15" thickBot="1">
      <c r="A14" s="11" t="s">
        <v>6</v>
      </c>
      <c r="B14" s="12" t="s">
        <v>6</v>
      </c>
      <c r="C14" s="12" t="s">
        <v>6</v>
      </c>
      <c r="D14" s="12" t="s">
        <v>6</v>
      </c>
      <c r="E14" s="28">
        <v>22</v>
      </c>
      <c r="F14" s="12" t="s">
        <v>6</v>
      </c>
      <c r="G14" s="12" t="s">
        <v>6</v>
      </c>
      <c r="H14" s="13" t="s">
        <v>6</v>
      </c>
      <c r="I14" s="11">
        <v>44</v>
      </c>
      <c r="J14" s="12">
        <v>41.8</v>
      </c>
      <c r="K14" s="12">
        <v>40</v>
      </c>
      <c r="L14" s="12">
        <v>36.799999999999997</v>
      </c>
      <c r="M14" s="12">
        <v>40</v>
      </c>
      <c r="N14" s="12">
        <v>36.799999999999997</v>
      </c>
      <c r="O14" s="12">
        <v>40</v>
      </c>
      <c r="P14" s="14">
        <v>36.799999999999997</v>
      </c>
      <c r="Q14" s="27" t="str">
        <f t="array" ref="Q14">IF(MATCH(MIN(IF(($A$2:$P$2=Q$2)*($A$3:$P$3=Q$3),$A14:$P14,"")),IF(($A$2:$P$2=Q$2)*($A$3:$P$3=Q$3),$A14:$P14,""),0)&lt;=8,$A$1,$I$1)</f>
        <v>GERRARD</v>
      </c>
      <c r="R14" s="27" t="str">
        <f t="array" ref="R14">IF(MATCH(MIN(IF(($A$2:$P$2=R$2)*($A$3:$P$3=R$3),$A14:$P14,"")),IF(($A$2:$P$2=R$2)*($A$3:$P$3=R$3),$A14:$P14,""),0)&lt;=8,$A$1,$I$1)</f>
        <v>GERRARD</v>
      </c>
      <c r="S14" s="27" t="str">
        <f t="array" ref="S14">IF(MATCH(MIN(IF(($A$2:$P$2=S$2)*($A$3:$P$3=S$3),$A14:$P14,"")),IF(($A$2:$P$2=S$2)*($A$3:$P$3=S$3),$A14:$P14,""),0)&lt;=8,$A$1,$I$1)</f>
        <v>GERRARD</v>
      </c>
      <c r="T14" s="27" t="str">
        <f t="array" ref="T14">IF(MATCH(MIN(IF(($A$2:$P$2=T$2)*($A$3:$P$3=T$3),$A14:$P14,"")),IF(($A$2:$P$2=T$2)*($A$3:$P$3=T$3),$A14:$P14,""),0)&lt;=8,$A$1,$I$1)</f>
        <v>GERRARD</v>
      </c>
      <c r="U14" s="27" t="str">
        <f t="array" ref="U14">IF(MATCH(MIN(IF(($A$2:$P$2=U$2)*($A$3:$P$3=U$3),$A14:$P14,"")),IF(($A$2:$P$2=U$2)*($A$3:$P$3=U$3),$A14:$P14,""),0)&lt;=8,$A$1,$I$1)</f>
        <v>PATRICK</v>
      </c>
      <c r="V14" s="27" t="str">
        <f t="array" ref="V14">IF(MATCH(MIN(IF(($A$2:$P$2=V$2)*($A$3:$P$3=V$3),$A14:$P14,"")),IF(($A$2:$P$2=V$2)*($A$3:$P$3=V$3),$A14:$P14,""),0)&lt;=8,$A$1,$I$1)</f>
        <v>GERRARD</v>
      </c>
      <c r="W14" s="27" t="str">
        <f t="array" ref="W14">IF(MATCH(MIN(IF(($A$2:$P$2=W$2)*($A$3:$P$3=W$3),$A14:$P14,"")),IF(($A$2:$P$2=W$2)*($A$3:$P$3=W$3),$A14:$P14,""),0)&lt;=8,$A$1,$I$1)</f>
        <v>GERRARD</v>
      </c>
      <c r="X14" s="27" t="str">
        <f t="array" ref="X14">IF(MATCH(MIN(IF(($A$2:$P$2=X$2)*($A$3:$P$3=X$3),$A14:$P14,"")),IF(($A$2:$P$2=X$2)*($A$3:$P$3=X$3),$A14:$P14,""),0)&lt;=8,$A$1,$I$1)</f>
        <v>GERRARD</v>
      </c>
    </row>
    <row r="18" spans="5:5">
      <c r="E18" s="1" t="s">
        <v>10</v>
      </c>
    </row>
  </sheetData>
  <mergeCells count="3">
    <mergeCell ref="A1:H1"/>
    <mergeCell ref="I1:P1"/>
    <mergeCell ref="Q1:X1"/>
  </mergeCells>
  <printOptions horizontalCentered="1"/>
  <pageMargins left="0" right="0" top="0.35433070866141736" bottom="0.35433070866141736" header="0.31496062992125984" footer="0.31496062992125984"/>
  <pageSetup paperSize="9" scale="28" fitToHeight="100" orientation="landscape" r:id="rId1"/>
  <headerFooter>
    <oddFooter>&amp;C&amp;"Trebuchet MS,Gras"&amp;9Page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CAT 1</vt:lpstr>
      <vt:lpstr>'CAT 1'!Impression_des_titres</vt:lpstr>
      <vt:lpstr>'CAT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Benkhelifa</dc:creator>
  <cp:lastModifiedBy>tulipe</cp:lastModifiedBy>
  <cp:lastPrinted>2022-05-25T09:35:45Z</cp:lastPrinted>
  <dcterms:created xsi:type="dcterms:W3CDTF">2019-02-12T15:18:51Z</dcterms:created>
  <dcterms:modified xsi:type="dcterms:W3CDTF">2022-06-02T15:24:31Z</dcterms:modified>
</cp:coreProperties>
</file>