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SAISIE DONNES" sheetId="1" r:id="rId1"/>
  </sheets>
  <calcPr calcId="124519"/>
</workbook>
</file>

<file path=xl/calcChain.xml><?xml version="1.0" encoding="utf-8"?>
<calcChain xmlns="http://schemas.openxmlformats.org/spreadsheetml/2006/main">
  <c r="T4" i="1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20"/>
  <c r="S21"/>
  <c r="S22"/>
  <c r="S23"/>
  <c r="S24"/>
  <c r="S25"/>
  <c r="S26"/>
  <c r="S27"/>
  <c r="S5"/>
  <c r="S6"/>
  <c r="S7"/>
  <c r="S8"/>
  <c r="S9"/>
  <c r="S10"/>
  <c r="S11"/>
  <c r="S12"/>
  <c r="S13"/>
  <c r="S14"/>
  <c r="S15"/>
  <c r="S16"/>
  <c r="S17"/>
  <c r="S18"/>
  <c r="S19"/>
  <c r="S4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16"/>
  <c r="T17"/>
  <c r="T18"/>
  <c r="T19"/>
  <c r="T5"/>
  <c r="T6"/>
  <c r="T7"/>
  <c r="T8"/>
  <c r="T9"/>
  <c r="T10"/>
  <c r="T11"/>
  <c r="T12"/>
  <c r="T13"/>
  <c r="T14"/>
  <c r="T15"/>
  <c r="C416" l="1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  <c r="C351"/>
  <c r="B351"/>
  <c r="C350"/>
  <c r="B350"/>
  <c r="C349"/>
  <c r="B349"/>
  <c r="C348"/>
  <c r="B348"/>
  <c r="C347"/>
  <c r="B347"/>
  <c r="C346"/>
  <c r="B346"/>
  <c r="C345"/>
  <c r="B345"/>
  <c r="C344"/>
  <c r="B344"/>
  <c r="C343"/>
  <c r="B343"/>
  <c r="C342"/>
  <c r="B342"/>
  <c r="C341"/>
  <c r="B341"/>
  <c r="C340"/>
  <c r="B340"/>
  <c r="C339"/>
  <c r="B339"/>
  <c r="C338"/>
  <c r="B338"/>
  <c r="C337"/>
  <c r="B337"/>
  <c r="C336"/>
  <c r="B336"/>
  <c r="C335"/>
  <c r="B335"/>
  <c r="C334"/>
  <c r="B334"/>
  <c r="C333"/>
  <c r="B333"/>
  <c r="C332"/>
  <c r="B332"/>
  <c r="C331"/>
  <c r="B331"/>
  <c r="C330"/>
  <c r="B330"/>
  <c r="C329"/>
  <c r="B329"/>
  <c r="C328"/>
  <c r="B328"/>
  <c r="C327"/>
  <c r="B327"/>
  <c r="C326"/>
  <c r="B326"/>
  <c r="C325"/>
  <c r="B325"/>
  <c r="C324"/>
  <c r="B324"/>
  <c r="C323"/>
  <c r="B32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312"/>
  <c r="B312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C295"/>
  <c r="B295"/>
  <c r="C294"/>
  <c r="B294"/>
  <c r="C293"/>
  <c r="B293"/>
  <c r="C292"/>
  <c r="B292"/>
  <c r="C291"/>
  <c r="B291"/>
  <c r="C290"/>
  <c r="B290"/>
  <c r="C289"/>
  <c r="B289"/>
  <c r="C288"/>
  <c r="B288"/>
  <c r="C287"/>
  <c r="B287"/>
  <c r="C286"/>
  <c r="B286"/>
  <c r="C285"/>
  <c r="B285"/>
  <c r="C284"/>
  <c r="B284"/>
  <c r="C283"/>
  <c r="B283"/>
  <c r="C282"/>
  <c r="B282"/>
  <c r="C281"/>
  <c r="B281"/>
  <c r="C280"/>
  <c r="B280"/>
  <c r="C279"/>
  <c r="B279"/>
  <c r="C278"/>
  <c r="B278"/>
  <c r="C277"/>
  <c r="B277"/>
  <c r="C276"/>
  <c r="B276"/>
  <c r="C275"/>
  <c r="B275"/>
  <c r="C274"/>
  <c r="B274"/>
  <c r="C273"/>
  <c r="B273"/>
  <c r="C272"/>
  <c r="B272"/>
  <c r="C271"/>
  <c r="B271"/>
  <c r="C270"/>
  <c r="B270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5"/>
  <c r="B5"/>
  <c r="C4"/>
  <c r="B4"/>
</calcChain>
</file>

<file path=xl/sharedStrings.xml><?xml version="1.0" encoding="utf-8"?>
<sst xmlns="http://schemas.openxmlformats.org/spreadsheetml/2006/main" count="4974" uniqueCount="1319">
  <si>
    <t>Date</t>
  </si>
  <si>
    <t>Année</t>
  </si>
  <si>
    <t>Mois</t>
  </si>
  <si>
    <t>Heure</t>
  </si>
  <si>
    <t>Salarié</t>
  </si>
  <si>
    <t>Type d'incident</t>
  </si>
  <si>
    <t>Équipe</t>
  </si>
  <si>
    <t>Contrat</t>
  </si>
  <si>
    <t>Horaire</t>
  </si>
  <si>
    <t>Service</t>
  </si>
  <si>
    <t xml:space="preserve">Poste de travail </t>
  </si>
  <si>
    <t>Lieu incident</t>
  </si>
  <si>
    <t xml:space="preserve">Type de blessure </t>
  </si>
  <si>
    <t xml:space="preserve">Localisation de la blessure </t>
  </si>
  <si>
    <t xml:space="preserve">Cause fondamentale </t>
  </si>
  <si>
    <t>Facteur contributif</t>
  </si>
  <si>
    <t xml:space="preserve">Nb jour d'arrêt </t>
  </si>
  <si>
    <t>Coût estimé</t>
  </si>
  <si>
    <t>Nb de jour sans AT</t>
  </si>
  <si>
    <t xml:space="preserve">DAT </t>
  </si>
  <si>
    <t>ZJSTX Kbplzbm</t>
  </si>
  <si>
    <t xml:space="preserve">Cas de 1er soin </t>
  </si>
  <si>
    <t>Équipe 1</t>
  </si>
  <si>
    <t>CDI</t>
  </si>
  <si>
    <t>13:00 - 21:00</t>
  </si>
  <si>
    <t xml:space="preserve">Production </t>
  </si>
  <si>
    <t>Ynuiikz</t>
  </si>
  <si>
    <t>Lnldd (B8) Tkeqh</t>
  </si>
  <si>
    <t xml:space="preserve">Coupure </t>
  </si>
  <si>
    <t>Avant  Bras</t>
  </si>
  <si>
    <t>Matière</t>
  </si>
  <si>
    <t xml:space="preserve">Manque d'expérience </t>
  </si>
  <si>
    <t>KRKNGMY Apxgauvlc</t>
  </si>
  <si>
    <t>Équipe 2</t>
  </si>
  <si>
    <t>Cixrrge</t>
  </si>
  <si>
    <t>Yjdqllr 3</t>
  </si>
  <si>
    <t xml:space="preserve">Humaine </t>
  </si>
  <si>
    <t>IWWVZZPNNGUCW Mqwmv</t>
  </si>
  <si>
    <t>Équipe 4</t>
  </si>
  <si>
    <t>08:00 - 17:00</t>
  </si>
  <si>
    <t>OXQ</t>
  </si>
  <si>
    <t>XFK Snithwbe</t>
  </si>
  <si>
    <t>Pouce</t>
  </si>
  <si>
    <t>Aucun</t>
  </si>
  <si>
    <t>AAFMJPO Ebdtnth</t>
  </si>
  <si>
    <t>05:00 - 13:00</t>
  </si>
  <si>
    <t>Hodcqel</t>
  </si>
  <si>
    <t>Pkkia (W2) Cdpno</t>
  </si>
  <si>
    <t>Auriculaire</t>
  </si>
  <si>
    <t>ZVLXLRY Amedsbybqs</t>
  </si>
  <si>
    <t>Vmsl mk dzbbo</t>
  </si>
  <si>
    <t>Urtj xtfqibeb A7</t>
  </si>
  <si>
    <t>Majeur</t>
  </si>
  <si>
    <t>Non port des EPI</t>
  </si>
  <si>
    <t>UJNNUJNFI Qxjjmcpzfu</t>
  </si>
  <si>
    <t>Zmcitao</t>
  </si>
  <si>
    <t>Geyuhho U8</t>
  </si>
  <si>
    <t>CDNZS Ypxa</t>
  </si>
  <si>
    <t>Gekowcgts</t>
  </si>
  <si>
    <t>Mcvkspoa Y7</t>
  </si>
  <si>
    <t xml:space="preserve">Choc / coup  </t>
  </si>
  <si>
    <t>Annulaire</t>
  </si>
  <si>
    <t>Inattention</t>
  </si>
  <si>
    <t>NSCRU Uepzc</t>
  </si>
  <si>
    <t>Teiubjn</t>
  </si>
  <si>
    <t>Bnuem (R4) Nfhhz</t>
  </si>
  <si>
    <t>Index</t>
  </si>
  <si>
    <t>DHIOIVS Topsil</t>
  </si>
  <si>
    <t xml:space="preserve">Qualité </t>
  </si>
  <si>
    <t>Qitaexk</t>
  </si>
  <si>
    <t>Kklcf x'jlulawwagp</t>
  </si>
  <si>
    <t>SXIZIJ Qruupyntuqq</t>
  </si>
  <si>
    <t xml:space="preserve">Logistique </t>
  </si>
  <si>
    <t>Daavdfq</t>
  </si>
  <si>
    <t>Qywcjxfw ants pxylolox</t>
  </si>
  <si>
    <t>Tête</t>
  </si>
  <si>
    <t>LPWPBOU Pjrsrn</t>
  </si>
  <si>
    <t xml:space="preserve">AT sans arrêt </t>
  </si>
  <si>
    <t>Aoznqbh</t>
  </si>
  <si>
    <t>Smhkq l'sqedwlhlka</t>
  </si>
  <si>
    <t>VXZNBPZEI Fgaxhac</t>
  </si>
  <si>
    <t>Aqqxwxogcw</t>
  </si>
  <si>
    <t>Jdlrwzto idjj bveokxva</t>
  </si>
  <si>
    <t>Mollet</t>
  </si>
  <si>
    <t>JW GUHPUXH Jcuxnh</t>
  </si>
  <si>
    <t>Vxqzmrosd</t>
  </si>
  <si>
    <t>Wsfguzti V1</t>
  </si>
  <si>
    <t>QZOGHZTOZ Fueaaa</t>
  </si>
  <si>
    <t>AT avec arrêt</t>
  </si>
  <si>
    <t>Fxqjkpp</t>
  </si>
  <si>
    <t>Zvgmc (I8) JhnopDkh</t>
  </si>
  <si>
    <t xml:space="preserve">Douleur </t>
  </si>
  <si>
    <t>Poignet</t>
  </si>
  <si>
    <t>OXP YQLJDCSR Oxxw</t>
  </si>
  <si>
    <t>Vxwrxxy</t>
  </si>
  <si>
    <t>Mxb ck O9</t>
  </si>
  <si>
    <t>Œil</t>
  </si>
  <si>
    <t>HWJ ORLZBTVY Xdfi</t>
  </si>
  <si>
    <t>Myeytya</t>
  </si>
  <si>
    <t>Kdsdi ad fmqxzgzprrn</t>
  </si>
  <si>
    <t>Psychologique</t>
  </si>
  <si>
    <t>Autre</t>
  </si>
  <si>
    <t xml:space="preserve">Non connue </t>
  </si>
  <si>
    <t>GXLZSFSB Clntszkgw</t>
  </si>
  <si>
    <t>Uywjcom</t>
  </si>
  <si>
    <t>Sec wo R3/9</t>
  </si>
  <si>
    <t xml:space="preserve">Main </t>
  </si>
  <si>
    <t>DQVUOSYV Nyezh</t>
  </si>
  <si>
    <t>Eqqcyjg</t>
  </si>
  <si>
    <t>Rpzjhzbguz Y0</t>
  </si>
  <si>
    <t>KYVCTBNDB Scjbfg</t>
  </si>
  <si>
    <t>Akojrjk</t>
  </si>
  <si>
    <t>Lihxqpy D6</t>
  </si>
  <si>
    <t>PACYTVT Arextld</t>
  </si>
  <si>
    <t>Wagxfgb</t>
  </si>
  <si>
    <t>Lqvax (F0) Dbwkvlknc</t>
  </si>
  <si>
    <t xml:space="preserve">Perforation </t>
  </si>
  <si>
    <t>ZJBVEI Mhtawge</t>
  </si>
  <si>
    <t>Outwgseqpg</t>
  </si>
  <si>
    <t>Hgnzb svzfke</t>
  </si>
  <si>
    <t>Dos</t>
  </si>
  <si>
    <t>RL VYABYSF Nmlmzp</t>
  </si>
  <si>
    <t>Ztdafsbwo</t>
  </si>
  <si>
    <t>Yoxfnbse T2</t>
  </si>
  <si>
    <t>Visage</t>
  </si>
  <si>
    <t>YUGYYFQ ZFSBK Knlsaz</t>
  </si>
  <si>
    <t>OPR</t>
  </si>
  <si>
    <t>WPS Xepyv</t>
  </si>
  <si>
    <t>TFKTM PRZF</t>
  </si>
  <si>
    <t>Vmwkrke</t>
  </si>
  <si>
    <t>Hyryevt 9</t>
  </si>
  <si>
    <t>TPGAJNSNK Xplmkjf</t>
  </si>
  <si>
    <t>Bhkncwxzof</t>
  </si>
  <si>
    <t>Abffffe foqolkugt</t>
  </si>
  <si>
    <t>XROKKLG Rdmvejrlh</t>
  </si>
  <si>
    <t>Tkazimm</t>
  </si>
  <si>
    <t>Domkfear wxyf lwnclurh</t>
  </si>
  <si>
    <t>GXRBUXEO Nhzgb</t>
  </si>
  <si>
    <t>Svqq ix iffjb</t>
  </si>
  <si>
    <t>Agyxuwpkd E2</t>
  </si>
  <si>
    <t>GAEKIYV Lnlkdcxmq</t>
  </si>
  <si>
    <t>Doqyflt</t>
  </si>
  <si>
    <t>Ansasytv xmii ebkqjcfj</t>
  </si>
  <si>
    <t>UNXJFIQ Xbafqfh</t>
  </si>
  <si>
    <t>Tixcftz</t>
  </si>
  <si>
    <t>Qbago (W0) Lumdlkbjt</t>
  </si>
  <si>
    <t>YMNAGP Arjhk</t>
  </si>
  <si>
    <t>Technique</t>
  </si>
  <si>
    <t>Qonmsqwvdmd</t>
  </si>
  <si>
    <t>Lrtqak</t>
  </si>
  <si>
    <t>Epaule</t>
  </si>
  <si>
    <t>ISUPMHH Myjwjac</t>
  </si>
  <si>
    <t>Hiypbrn</t>
  </si>
  <si>
    <t>Brnxtsgr ygkk jixsobqh</t>
  </si>
  <si>
    <t>WHUMG Dovboat</t>
  </si>
  <si>
    <t>Gwxq fp atdct</t>
  </si>
  <si>
    <t>Ynse ngytbnwk Y9</t>
  </si>
  <si>
    <t>MAXIQXVG Cnxuxp</t>
  </si>
  <si>
    <t>Eqemtql</t>
  </si>
  <si>
    <t>Jdo ut L6</t>
  </si>
  <si>
    <t>Projection</t>
  </si>
  <si>
    <t>FBLCGBJRO Piifj</t>
  </si>
  <si>
    <t>Gbhloqeyi</t>
  </si>
  <si>
    <t>Plcrfwfjc V7/8</t>
  </si>
  <si>
    <t>YBDYZTZW Mwh</t>
  </si>
  <si>
    <t>Llzimaizc</t>
  </si>
  <si>
    <t>Tamo ghqvxdnj T2/9</t>
  </si>
  <si>
    <t>Jambe</t>
  </si>
  <si>
    <t>Fatigue</t>
  </si>
  <si>
    <t xml:space="preserve">NCUWDP Vfbiyzm </t>
  </si>
  <si>
    <t>Joslcthpk</t>
  </si>
  <si>
    <t>Qscayfxbu U9/3</t>
  </si>
  <si>
    <t>Brûlure</t>
  </si>
  <si>
    <t>Matériel - Process</t>
  </si>
  <si>
    <t>AJUMVTBEQ Yhfwulq</t>
  </si>
  <si>
    <t>Crul ax ijwvp</t>
  </si>
  <si>
    <t>Licqlpvi M9</t>
  </si>
  <si>
    <t xml:space="preserve">JVUWXFZV EOYLB Fzqmose </t>
  </si>
  <si>
    <t>Ukzakbibi</t>
  </si>
  <si>
    <t>Qudoytjju C0</t>
  </si>
  <si>
    <t>KNXZM Ovxsx</t>
  </si>
  <si>
    <t>Iczsktn</t>
  </si>
  <si>
    <t>Iarhw (D6) swbqq</t>
  </si>
  <si>
    <t>CFZNJWLL Xxd</t>
  </si>
  <si>
    <t>Qvtdwzeff</t>
  </si>
  <si>
    <t>Kqfsll K8/1</t>
  </si>
  <si>
    <t>KIQNMLDTB Chxllgvf</t>
  </si>
  <si>
    <t>Bwihzajkf</t>
  </si>
  <si>
    <t>Zou va X8</t>
  </si>
  <si>
    <t>EXUNRUZ Sisfzs</t>
  </si>
  <si>
    <t>Pozezgter</t>
  </si>
  <si>
    <t>Rbucno</t>
  </si>
  <si>
    <t>PNJKCMFEK Qonjymi</t>
  </si>
  <si>
    <t>Cqvbbx</t>
  </si>
  <si>
    <t>Mlzpfyb W6</t>
  </si>
  <si>
    <t>Non respect des consignes</t>
  </si>
  <si>
    <t>YSOVARQQ Uawteqo</t>
  </si>
  <si>
    <t>Lvtfyr</t>
  </si>
  <si>
    <t>Bnyltkq B3</t>
  </si>
  <si>
    <t>FYGCBCPM Pgry-Zsecniqf</t>
  </si>
  <si>
    <t>Fnzpfjtmlfh</t>
  </si>
  <si>
    <t>Irewk (P1) Cohfphbln</t>
  </si>
  <si>
    <t>RQVNOKYA Bmfm-Jvvjkcbx</t>
  </si>
  <si>
    <t>Tviauupjprh</t>
  </si>
  <si>
    <t>Qdngd (L0) Pcvtcxlhw</t>
  </si>
  <si>
    <t>Méthode</t>
  </si>
  <si>
    <t xml:space="preserve">LADVPCOV UZPGM Zzhoijr </t>
  </si>
  <si>
    <t>Fljyyontb</t>
  </si>
  <si>
    <t>Tgjjfocfp C5</t>
  </si>
  <si>
    <t>Etat matériel/outil/machine/matière</t>
  </si>
  <si>
    <t>UAAWWPNBP Hlqayzx</t>
  </si>
  <si>
    <t>Uxyfkw</t>
  </si>
  <si>
    <t>Kcxrony V2</t>
  </si>
  <si>
    <t>Poitrine</t>
  </si>
  <si>
    <t>QQGZVIRG Ophjsvh</t>
  </si>
  <si>
    <t>Urctyj</t>
  </si>
  <si>
    <t>Hfqqvxo G6</t>
  </si>
  <si>
    <t>Malaise / maladie</t>
  </si>
  <si>
    <t>FGVIWQRTA Fuwt</t>
  </si>
  <si>
    <t>Ziwtiqa</t>
  </si>
  <si>
    <t>Dacce (K9) Axspioluo</t>
  </si>
  <si>
    <t>Etat des EPI-EPC</t>
  </si>
  <si>
    <t>SRRE Dkkqknl</t>
  </si>
  <si>
    <t>Uyoied</t>
  </si>
  <si>
    <t>Cfgkzlz K8/5</t>
  </si>
  <si>
    <t>WSCMTL Dynzco</t>
  </si>
  <si>
    <t xml:space="preserve">Administratif </t>
  </si>
  <si>
    <t>Admin - Compta</t>
  </si>
  <si>
    <t>Guxfkitjkytkt</t>
  </si>
  <si>
    <t>Ugegsr</t>
  </si>
  <si>
    <t>PBWSCJMFY Mwsfffi</t>
  </si>
  <si>
    <t>Rqwj hx vloqx</t>
  </si>
  <si>
    <t>Iyzlr v'ktxgabacog</t>
  </si>
  <si>
    <t>APPXN Dckjzbs</t>
  </si>
  <si>
    <t>Yzztkop</t>
  </si>
  <si>
    <t>Rxuer (N1) Beqmi</t>
  </si>
  <si>
    <t>XOVBTA Trojrop</t>
  </si>
  <si>
    <t>Nlxpawbyq</t>
  </si>
  <si>
    <t>Ofesrndiw W5/1</t>
  </si>
  <si>
    <t>VXKPU Hpqds</t>
  </si>
  <si>
    <t>Lfwu cj sitjz</t>
  </si>
  <si>
    <t>Kjhknxf F1/6</t>
  </si>
  <si>
    <t>QDFWIFFNGY Uhgss</t>
  </si>
  <si>
    <t>Wnlfrki</t>
  </si>
  <si>
    <t>Koujs m'rfyspgjicy</t>
  </si>
  <si>
    <t>XTJUF Grafmmi</t>
  </si>
  <si>
    <t>Nmkcgle</t>
  </si>
  <si>
    <t>Fpgvb (F3) wprgbaxov</t>
  </si>
  <si>
    <t>NQZX Rnxrpbg</t>
  </si>
  <si>
    <t>Zzkhdo</t>
  </si>
  <si>
    <t>Vjhsicy P2/9</t>
  </si>
  <si>
    <t>ABMOP Auwyamq</t>
  </si>
  <si>
    <t>Bzwzrft</t>
  </si>
  <si>
    <t>Azclg (Y9) WzhnsAbs</t>
  </si>
  <si>
    <t>IQQEDBSS Yrtrfv</t>
  </si>
  <si>
    <t>Aglgbvz</t>
  </si>
  <si>
    <t>Exfov (H2) Tcnqc</t>
  </si>
  <si>
    <t xml:space="preserve">Écrasement </t>
  </si>
  <si>
    <t>MSITKCRR Sdyvj</t>
  </si>
  <si>
    <t>Eeoreco</t>
  </si>
  <si>
    <t>Zvynronhc H2</t>
  </si>
  <si>
    <t>FXZWXVAX Iuqnbn</t>
  </si>
  <si>
    <t>Xijbmnu</t>
  </si>
  <si>
    <t>Yxeyp (F5) uyyig</t>
  </si>
  <si>
    <t>CAVIUXO Diljwys</t>
  </si>
  <si>
    <t>Tunihwh</t>
  </si>
  <si>
    <t>Wggdk (Q0) kfueaegzq</t>
  </si>
  <si>
    <t xml:space="preserve">Autre </t>
  </si>
  <si>
    <t>Nez</t>
  </si>
  <si>
    <t>XBTDJKXS Dqkpds</t>
  </si>
  <si>
    <t>Xegcjjf</t>
  </si>
  <si>
    <t>Qiivr (J4) Fzwjz</t>
  </si>
  <si>
    <t>TTNGQYH Yjahsvio</t>
  </si>
  <si>
    <t>Zlnwwrslx</t>
  </si>
  <si>
    <t>Chodflxtz G7</t>
  </si>
  <si>
    <t>DCVFTSBQP Rzfaovo</t>
  </si>
  <si>
    <t>Pbfd xd qxguc</t>
  </si>
  <si>
    <t>Dck vc L8</t>
  </si>
  <si>
    <t>SHWPKTDE Vzrzd</t>
  </si>
  <si>
    <t>Eepvprnswxc</t>
  </si>
  <si>
    <t>Iqogocwts Z5/0</t>
  </si>
  <si>
    <t>OKHGC Lxsxm</t>
  </si>
  <si>
    <t>Pooi lw iwfzn</t>
  </si>
  <si>
    <t>Yxirmnpun Q7/5</t>
  </si>
  <si>
    <t xml:space="preserve">Bras </t>
  </si>
  <si>
    <t>HCWTSJE Brqpuyd</t>
  </si>
  <si>
    <t>Pukngqu</t>
  </si>
  <si>
    <t>Yzycn (X6) mysqq</t>
  </si>
  <si>
    <t>LSWYU Fdubu</t>
  </si>
  <si>
    <t>Bjmblzl</t>
  </si>
  <si>
    <t>Rklge (E1) BgtkfKyg</t>
  </si>
  <si>
    <t>SBMKWEFVG Odad</t>
  </si>
  <si>
    <t>Dbkmwba</t>
  </si>
  <si>
    <t>Vrfax (L3) Isgjb</t>
  </si>
  <si>
    <t>QUGYXEJ Zyfopv</t>
  </si>
  <si>
    <t>Ihoecdi</t>
  </si>
  <si>
    <t>Kxkpr vo akvhvxsaixf</t>
  </si>
  <si>
    <t>GQVQOWE Lvfyao</t>
  </si>
  <si>
    <t>Igxwjdy</t>
  </si>
  <si>
    <t>Nsatv (P8) Skiuw</t>
  </si>
  <si>
    <t>SEOOMI Fnnwkw</t>
  </si>
  <si>
    <t>Unnzmhl</t>
  </si>
  <si>
    <t>Whzetsj 3</t>
  </si>
  <si>
    <t>QMNVDK Rpywkkcaz</t>
  </si>
  <si>
    <t>Ctupxmrahg</t>
  </si>
  <si>
    <t>Ivvbx o'ckzluattqs</t>
  </si>
  <si>
    <t>Cheville</t>
  </si>
  <si>
    <t>AXGCMM Itz</t>
  </si>
  <si>
    <t>Ibmrzctkkd</t>
  </si>
  <si>
    <t>Ejn qb W8</t>
  </si>
  <si>
    <t>LTWHAEHZJ Apijzdwn</t>
  </si>
  <si>
    <t>Bntuanjdb</t>
  </si>
  <si>
    <t>Xcrjsglpu F8</t>
  </si>
  <si>
    <t>LXUMC Xhnjf</t>
  </si>
  <si>
    <t>Acnyfnq</t>
  </si>
  <si>
    <t>Ixohg (W2) QitiiNhh</t>
  </si>
  <si>
    <t>XNGEXXA Ghxbjphi</t>
  </si>
  <si>
    <t>Xuvquhj</t>
  </si>
  <si>
    <t>Ezxolon 7</t>
  </si>
  <si>
    <t>KCGIQEM Qtjtmrav</t>
  </si>
  <si>
    <t>Hekqtqm</t>
  </si>
  <si>
    <t>Jnybxqh 1</t>
  </si>
  <si>
    <t>YREWMGLXS Lmjo</t>
  </si>
  <si>
    <t>Gjlpxsb</t>
  </si>
  <si>
    <t>Ljllu (S1) EyczoDtf</t>
  </si>
  <si>
    <t>Genou</t>
  </si>
  <si>
    <t>KBJFMUN Bvhxzac</t>
  </si>
  <si>
    <t>Mqyyhht</t>
  </si>
  <si>
    <t>Xawxjikd xyvz xnogpivw</t>
  </si>
  <si>
    <t>Tibia</t>
  </si>
  <si>
    <t>OVCUUAE Uieawoc</t>
  </si>
  <si>
    <t>Ovwgxjp</t>
  </si>
  <si>
    <t>Haqirmwc qcrx vxdvxlrk</t>
  </si>
  <si>
    <t>OPLZR Efmyv</t>
  </si>
  <si>
    <t>Koygcu</t>
  </si>
  <si>
    <t>Aunwldp X0</t>
  </si>
  <si>
    <t>AUIENCRVCL Wqzcid</t>
  </si>
  <si>
    <t>Jhglzfl</t>
  </si>
  <si>
    <t>Egnmx (Q6) wdrpu</t>
  </si>
  <si>
    <t>PQSAV Zajyy</t>
  </si>
  <si>
    <t>Eshwdub</t>
  </si>
  <si>
    <t>Hpwzr (D6) WsgwyEmn</t>
  </si>
  <si>
    <t>RGGNU Qlfec</t>
  </si>
  <si>
    <t>Hmpaelj</t>
  </si>
  <si>
    <t>Kcdwa (U9) RvknjEaz</t>
  </si>
  <si>
    <t>RHYTNUT Slxyypfq</t>
  </si>
  <si>
    <t>Dudbjjbxt</t>
  </si>
  <si>
    <t>Anrehms 0</t>
  </si>
  <si>
    <t>VXCPFGW Dxmxc</t>
  </si>
  <si>
    <t xml:space="preserve">Projet </t>
  </si>
  <si>
    <t>Dabdivm</t>
  </si>
  <si>
    <t>Widayz</t>
  </si>
  <si>
    <t>AIXWZVNZQ Utwi</t>
  </si>
  <si>
    <t>Swrppdn</t>
  </si>
  <si>
    <t>Fycdy (I2) ykghq</t>
  </si>
  <si>
    <t>ZCOWG Ysnxy</t>
  </si>
  <si>
    <t>Fwwy qr jrpei</t>
  </si>
  <si>
    <t>Gucrqebqc Z5/7</t>
  </si>
  <si>
    <t>JUCHGIZS OIAJA Cjiovnb</t>
  </si>
  <si>
    <t>Ayieyinqx</t>
  </si>
  <si>
    <t>Jwtsdgmac D1</t>
  </si>
  <si>
    <t>JYEGXG Vnyz</t>
  </si>
  <si>
    <t>Mljmrowzf</t>
  </si>
  <si>
    <t>Dyujz n'tybogzpfdy</t>
  </si>
  <si>
    <t>AV SSLEDEI Hdzjue</t>
  </si>
  <si>
    <t>Djheqsxlm</t>
  </si>
  <si>
    <t>Shu gk U4</t>
  </si>
  <si>
    <t>QMAMNIXBT Kfkqgblba</t>
  </si>
  <si>
    <t>Prmkoapcs</t>
  </si>
  <si>
    <t>Cznqxczfv B4</t>
  </si>
  <si>
    <t>SAIQV Gnpxy</t>
  </si>
  <si>
    <t>Egavwco</t>
  </si>
  <si>
    <t>Bvtdb (Q8) WlnwvItf</t>
  </si>
  <si>
    <t>PHDEKIY Jchbrsny</t>
  </si>
  <si>
    <t>Idtmhve</t>
  </si>
  <si>
    <t>Hjgqu (I4) Libul</t>
  </si>
  <si>
    <t>GRSYKYEAK Wgtzy</t>
  </si>
  <si>
    <t>Notiyll</t>
  </si>
  <si>
    <t>Fwjiq f'ccngidlyio</t>
  </si>
  <si>
    <t>Nuque</t>
  </si>
  <si>
    <t>YZJMEQVI Vqgfuk</t>
  </si>
  <si>
    <t>Djgqsdj</t>
  </si>
  <si>
    <t>Slugp (G2) Ckifofmpj</t>
  </si>
  <si>
    <t>EVWHGRZLR Qxobgo</t>
  </si>
  <si>
    <t>Jachpdo</t>
  </si>
  <si>
    <t>Oyixvbly ggtr xdkzbhgv</t>
  </si>
  <si>
    <t>BMVKC Cozipgs</t>
  </si>
  <si>
    <t>Wdjtjqz</t>
  </si>
  <si>
    <t>Dliqstz 4</t>
  </si>
  <si>
    <t>Pied</t>
  </si>
  <si>
    <t>LKXUPGUX Mynmyl</t>
  </si>
  <si>
    <t>Hiwgmty</t>
  </si>
  <si>
    <t>Fnbmg (D5) Uzjbt</t>
  </si>
  <si>
    <t>FJRZKTOV Iesdsb</t>
  </si>
  <si>
    <t>Équipe 3</t>
  </si>
  <si>
    <t>21:00 - 05:00</t>
  </si>
  <si>
    <t>Dlbcqfh</t>
  </si>
  <si>
    <t>Pyrcl (K1) Sxiho</t>
  </si>
  <si>
    <t>DUIVZZBT Ctxxma</t>
  </si>
  <si>
    <t>Intérim</t>
  </si>
  <si>
    <t>Fcsnyrl</t>
  </si>
  <si>
    <t>Xbixuli Q2</t>
  </si>
  <si>
    <t>KSHQZXJ Kfjlosd</t>
  </si>
  <si>
    <t>Nhxtcvb</t>
  </si>
  <si>
    <t>Lrfcr (W1) Kphbcieef</t>
  </si>
  <si>
    <t>PSQNR Julxfra</t>
  </si>
  <si>
    <t>Jmfhhzh</t>
  </si>
  <si>
    <t>Pdtlaxx 6</t>
  </si>
  <si>
    <t>WXEZRCUXCC Ubckcmk</t>
  </si>
  <si>
    <t>Oquxplvdx</t>
  </si>
  <si>
    <t>Fcbz lguzpjzm N4/3</t>
  </si>
  <si>
    <t>VBAZKP Ppcopbi</t>
  </si>
  <si>
    <t>Srvmxldthbi</t>
  </si>
  <si>
    <t>Exwjl (H7) Bvysoaifo</t>
  </si>
  <si>
    <t>TLGBV Bmvrj</t>
  </si>
  <si>
    <t>Wnzcvtc</t>
  </si>
  <si>
    <t>Tetbkbju ykgu dyrkgvhs</t>
  </si>
  <si>
    <t>OTWTIN Moo</t>
  </si>
  <si>
    <t>Ntmxjqbam</t>
  </si>
  <si>
    <t>Rqz ou D4/1</t>
  </si>
  <si>
    <t>Coude</t>
  </si>
  <si>
    <t>BPFML GWCDWMPL Sojufae</t>
  </si>
  <si>
    <t>Kxbrzocby</t>
  </si>
  <si>
    <t>Xwppokmu B0</t>
  </si>
  <si>
    <t>DFJSVQQB Zwlto</t>
  </si>
  <si>
    <t>Zzgvfmp</t>
  </si>
  <si>
    <t>Akbuw t'satatuuihv</t>
  </si>
  <si>
    <t>XMKFHXOH Gvvpikh</t>
  </si>
  <si>
    <t>Quyiuvksm</t>
  </si>
  <si>
    <t>Cfychpagu I7/4</t>
  </si>
  <si>
    <t>XTYMM Gljne</t>
  </si>
  <si>
    <t>Codgbma</t>
  </si>
  <si>
    <t>Ddvpqxyi geta dpzjuber</t>
  </si>
  <si>
    <t xml:space="preserve">Oreille </t>
  </si>
  <si>
    <t>ZOHZLPVC Gkotsal</t>
  </si>
  <si>
    <t>Asgyeygbk</t>
  </si>
  <si>
    <t>Iirtpfage L5/8</t>
  </si>
  <si>
    <t>QKXTHAG Komcrx</t>
  </si>
  <si>
    <t>Tgokpsm</t>
  </si>
  <si>
    <t>Nnmqz o'qmsqfibsxk</t>
  </si>
  <si>
    <t>E'CSYRAHG Gzvzsh</t>
  </si>
  <si>
    <t>Vkqfjmm</t>
  </si>
  <si>
    <t>Xewhxstck O5</t>
  </si>
  <si>
    <t>OSGSWGM Ohluyl</t>
  </si>
  <si>
    <t>Nwutzzkdcw</t>
  </si>
  <si>
    <t>Xjekh n'qoqfcioccs</t>
  </si>
  <si>
    <t>Front</t>
  </si>
  <si>
    <t>NTUIJLI Oozwcf</t>
  </si>
  <si>
    <t>Djibclmqe</t>
  </si>
  <si>
    <t>Bwtahwqyq T5</t>
  </si>
  <si>
    <t>KFLBQDT Ipdofk</t>
  </si>
  <si>
    <t>Kpuaovk</t>
  </si>
  <si>
    <t>Bem sj X5</t>
  </si>
  <si>
    <t>YBBGI Awsjzqg</t>
  </si>
  <si>
    <t>Jpecfhj</t>
  </si>
  <si>
    <t>Cymmfnaus</t>
  </si>
  <si>
    <t>RJZSTU Aeoesoi</t>
  </si>
  <si>
    <t>Nyktmyb</t>
  </si>
  <si>
    <t>Yswlkbw 5</t>
  </si>
  <si>
    <t>ISFQVXNN Isrrwk</t>
  </si>
  <si>
    <t>Diez vn tmgxk</t>
  </si>
  <si>
    <t>Eubtizd K2</t>
  </si>
  <si>
    <t>JPUNKVNY Boxkgf</t>
  </si>
  <si>
    <t>Urfc tx zfwwm</t>
  </si>
  <si>
    <t>Jvzjjew D1</t>
  </si>
  <si>
    <t>GRTTXBA Vyoewf</t>
  </si>
  <si>
    <t>Wacucexvr</t>
  </si>
  <si>
    <t>Aorewaxvh U1</t>
  </si>
  <si>
    <t>EIGVHHWLWR Hvtrlgg</t>
  </si>
  <si>
    <t>Dnrfgyddw</t>
  </si>
  <si>
    <t>Glrxjpuda Q1/0</t>
  </si>
  <si>
    <t>EDWEALGPEF Pserlrbiu</t>
  </si>
  <si>
    <t>Ykfpjkb</t>
  </si>
  <si>
    <t>Zymbsn jitte M1</t>
  </si>
  <si>
    <t>BWPACRMU Hvjx-Xejnmaql</t>
  </si>
  <si>
    <t>Wdxkuqlakck</t>
  </si>
  <si>
    <t>Lgyfbi</t>
  </si>
  <si>
    <t>JGIQBAH Vrzladfivs</t>
  </si>
  <si>
    <t>Iypn ex ertkg</t>
  </si>
  <si>
    <t>Yxk gw L7</t>
  </si>
  <si>
    <t>ABTHS Idit</t>
  </si>
  <si>
    <t>Ppqydk</t>
  </si>
  <si>
    <t>Aosjz x'vlcghkuwij</t>
  </si>
  <si>
    <t>XKCKJUBTS Yytpkk</t>
  </si>
  <si>
    <t>Rjylexdpka</t>
  </si>
  <si>
    <t>Yisyticfz</t>
  </si>
  <si>
    <t>NUEAXAGF Yirrtad</t>
  </si>
  <si>
    <t>Jqwmeue</t>
  </si>
  <si>
    <t xml:space="preserve">Ehnq jeiuuwh </t>
  </si>
  <si>
    <t>UMFZ Eaddp</t>
  </si>
  <si>
    <t>Kvykqp</t>
  </si>
  <si>
    <t>Aptfiul C5</t>
  </si>
  <si>
    <t>CGJX Gpoky</t>
  </si>
  <si>
    <t>Itwqpt</t>
  </si>
  <si>
    <t>Qlbeycb T9</t>
  </si>
  <si>
    <t>VCSFW Rurvw</t>
  </si>
  <si>
    <t>Gflg jz mgvsd</t>
  </si>
  <si>
    <t>Ykhb tslvcgon M1/9</t>
  </si>
  <si>
    <t>Paume</t>
  </si>
  <si>
    <t>BGKCUC Kansn</t>
  </si>
  <si>
    <t>Hsjuyd</t>
  </si>
  <si>
    <t>Rhfnh (B5) Qvjkc</t>
  </si>
  <si>
    <t>PUWDNH Lnufh</t>
  </si>
  <si>
    <t>Upilkq</t>
  </si>
  <si>
    <t>Dveklwt Z0</t>
  </si>
  <si>
    <t>ESQKOQR Pvdbju</t>
  </si>
  <si>
    <t>Pthtqsk</t>
  </si>
  <si>
    <t>Obaxfql U0</t>
  </si>
  <si>
    <t>BFAFN Aknsmjb</t>
  </si>
  <si>
    <t>Xuzsdkrxln</t>
  </si>
  <si>
    <t>Igtrc y'axzlgfyzct</t>
  </si>
  <si>
    <t>WSFUS Qherjym</t>
  </si>
  <si>
    <t>Yqollruicw</t>
  </si>
  <si>
    <t>Qhyty b'uqgdghhwxe</t>
  </si>
  <si>
    <t>CZXAEIXGM Hkal</t>
  </si>
  <si>
    <t>Fnansfm</t>
  </si>
  <si>
    <t>Dfjfp (T3) Xufbizdvc</t>
  </si>
  <si>
    <t>NJGUFIOYN Cjvm</t>
  </si>
  <si>
    <t>Sgqumit</t>
  </si>
  <si>
    <t>Dqpjc (V3) Rlckuleuz</t>
  </si>
  <si>
    <t>GEGUZ Cdeflf</t>
  </si>
  <si>
    <t>Ajtnxt</t>
  </si>
  <si>
    <t>Ncvwgpt S9</t>
  </si>
  <si>
    <t>NSKVJ Sktjfh</t>
  </si>
  <si>
    <t>Dmajzo</t>
  </si>
  <si>
    <t>Qlgyaix H6</t>
  </si>
  <si>
    <t>RZTXEBV Xevakgfbki</t>
  </si>
  <si>
    <t>Ckeh jj hzwfa</t>
  </si>
  <si>
    <t>Sop xa F1</t>
  </si>
  <si>
    <t>RKXPTN Jhpzxkp</t>
  </si>
  <si>
    <t>Qsfefp</t>
  </si>
  <si>
    <t>Zoewnox R5/1</t>
  </si>
  <si>
    <t>YVHEWI Uzdavg</t>
  </si>
  <si>
    <t>Qzlnaim</t>
  </si>
  <si>
    <t>Crs xm P1</t>
  </si>
  <si>
    <t>PJOVOGNXT Aveqby</t>
  </si>
  <si>
    <t>Qyyexbivud</t>
  </si>
  <si>
    <t>Njuyz g'doxiywtmty</t>
  </si>
  <si>
    <t>QPHWWMNYU Tzrtejurt</t>
  </si>
  <si>
    <t>Zzugdmoml</t>
  </si>
  <si>
    <t>Nuuqmowiz V1</t>
  </si>
  <si>
    <t>LMOOFX Xynkwi</t>
  </si>
  <si>
    <t>Imqrcnlcczl</t>
  </si>
  <si>
    <t>Jbehc (M4) Qvdiyhrkv</t>
  </si>
  <si>
    <t>GPQFBD Iagrdvi</t>
  </si>
  <si>
    <t>Tvkdmhd</t>
  </si>
  <si>
    <t>Gqd mi S3</t>
  </si>
  <si>
    <t>KQIMCW Izigxgi</t>
  </si>
  <si>
    <t>Tqykrnr</t>
  </si>
  <si>
    <t>Jgo am M6</t>
  </si>
  <si>
    <t>LDKGTRH Cyjkwpy</t>
  </si>
  <si>
    <t>Wzjkvbh</t>
  </si>
  <si>
    <t>Slbfy (F4) Laydr</t>
  </si>
  <si>
    <t>NSIIXYX AZCTG Ocskxg</t>
  </si>
  <si>
    <t>VOL</t>
  </si>
  <si>
    <t>OKB Ysjscwse</t>
  </si>
  <si>
    <t>FMDIQGH DEGIA Wqebmt</t>
  </si>
  <si>
    <t>YRS</t>
  </si>
  <si>
    <t>JUK Rrglxwa</t>
  </si>
  <si>
    <t>DAJSJICAI Glnng</t>
  </si>
  <si>
    <t>Dmoimpibx</t>
  </si>
  <si>
    <t>Xhslhhaek S2</t>
  </si>
  <si>
    <t>VYDWY Yewpq</t>
  </si>
  <si>
    <t>Yosjzor</t>
  </si>
  <si>
    <t>Htqkt (Z3) Ccyug</t>
  </si>
  <si>
    <t>XUCYWLW Jkdtqn</t>
  </si>
  <si>
    <t>Rwksbtiplb</t>
  </si>
  <si>
    <t>Inyli r'nvgqmnsfrt</t>
  </si>
  <si>
    <t>Joue</t>
  </si>
  <si>
    <t>BUWO Kwxuuju</t>
  </si>
  <si>
    <t>Zkqaqfk</t>
  </si>
  <si>
    <t>Islca (V9) Zzomq</t>
  </si>
  <si>
    <t>HIPP Laaai</t>
  </si>
  <si>
    <t>Dphdvhm</t>
  </si>
  <si>
    <t>Syhsq (N6) Twwfv</t>
  </si>
  <si>
    <t>AMJBR Ppxkhmu</t>
  </si>
  <si>
    <t>Timekvy</t>
  </si>
  <si>
    <t>Uqbbiks 5</t>
  </si>
  <si>
    <t>AJKG Ftvbgfy</t>
  </si>
  <si>
    <t>Jzfolkh</t>
  </si>
  <si>
    <t>Smbco (S8) Zunkn</t>
  </si>
  <si>
    <t>MVUNTKMVBC Nxdx</t>
  </si>
  <si>
    <t>Lqrwyzepu</t>
  </si>
  <si>
    <t>Uhafrbtg H8</t>
  </si>
  <si>
    <t>Cuisse</t>
  </si>
  <si>
    <t>HWHLGUJSLO Ooyg</t>
  </si>
  <si>
    <t>Fekkixwfb</t>
  </si>
  <si>
    <t>Zrzviqvt F0</t>
  </si>
  <si>
    <t>SBGWH Ffwxllf</t>
  </si>
  <si>
    <t>Cjblii</t>
  </si>
  <si>
    <t>Arlngogk V6/2</t>
  </si>
  <si>
    <t>KXPWVQDL Oudmpsa</t>
  </si>
  <si>
    <t>Nsksdtxfj</t>
  </si>
  <si>
    <t>Vrkyakikz M9/0</t>
  </si>
  <si>
    <t>QI YJSSXBB Bcbjyr</t>
  </si>
  <si>
    <t>Rpxlfph</t>
  </si>
  <si>
    <t>Qtx eq M1</t>
  </si>
  <si>
    <t>HENQES Bzjpcg</t>
  </si>
  <si>
    <t>Hqyiovggph</t>
  </si>
  <si>
    <t xml:space="preserve">Nuojupbfh xisfbbd </t>
  </si>
  <si>
    <t>PVWTHLUP Heyiaxh</t>
  </si>
  <si>
    <t>Nnobdhqwr</t>
  </si>
  <si>
    <t>Opbhqpidf R5/0</t>
  </si>
  <si>
    <t>INMJA Szyhs</t>
  </si>
  <si>
    <t>Dzffzp</t>
  </si>
  <si>
    <t>Habsxss P8</t>
  </si>
  <si>
    <t>MYNZAJG QCSZC Bqzltt</t>
  </si>
  <si>
    <t>TVU</t>
  </si>
  <si>
    <t>GEX Tffnbhon</t>
  </si>
  <si>
    <t>POLJ Ojqwgwc</t>
  </si>
  <si>
    <t>Wolrsye</t>
  </si>
  <si>
    <t>Jwpyw (J2) Itvkz</t>
  </si>
  <si>
    <t>MBIIQEGEBJ Kumorbn</t>
  </si>
  <si>
    <t>Ent. Extérieure</t>
  </si>
  <si>
    <t>Entreprise ext.</t>
  </si>
  <si>
    <t>Ynzds n'cqumwqsgwy</t>
  </si>
  <si>
    <t>ZILPQX Brqdzsbn</t>
  </si>
  <si>
    <t>Sowfyej</t>
  </si>
  <si>
    <t>Wplrsqn 8</t>
  </si>
  <si>
    <t>Ventre</t>
  </si>
  <si>
    <t>XKSLHGEJN Nald</t>
  </si>
  <si>
    <t>Ecmryfa</t>
  </si>
  <si>
    <t>Ziral (Z5) Tfrqkaelu</t>
  </si>
  <si>
    <t>HQYEWGCASJ Izqsf</t>
  </si>
  <si>
    <t>Yeykmi</t>
  </si>
  <si>
    <t>Lldmbxy F5</t>
  </si>
  <si>
    <t>HFAYHU Sokotk</t>
  </si>
  <si>
    <t>Sxvkgzgozs</t>
  </si>
  <si>
    <t>Tyhzl pd zbxrbmfbnyx</t>
  </si>
  <si>
    <t>WLPNGLE Vhucdncjfu</t>
  </si>
  <si>
    <t>Nvpb tp wlryp</t>
  </si>
  <si>
    <t>Zfiblcvwe D2</t>
  </si>
  <si>
    <t>ZGQXKXQSH Uikunuf</t>
  </si>
  <si>
    <t>Qgyx qz txjtr</t>
  </si>
  <si>
    <t>Etzoccz T9</t>
  </si>
  <si>
    <t>CGONPDKWJ Gorevth</t>
  </si>
  <si>
    <t>Ltws ht rjfwb</t>
  </si>
  <si>
    <t>Kabgrym I6</t>
  </si>
  <si>
    <t>VRERGTJHHM Suhbg</t>
  </si>
  <si>
    <t>Slajgl</t>
  </si>
  <si>
    <t>Vbpbtij Z8</t>
  </si>
  <si>
    <t xml:space="preserve">DDVLZWQ Abpbaw </t>
  </si>
  <si>
    <t>Pkqxzeiyg</t>
  </si>
  <si>
    <t>Hcfhjfjkx T9</t>
  </si>
  <si>
    <t>Avant  bras</t>
  </si>
  <si>
    <t>NRVEJ Oyenxsq</t>
  </si>
  <si>
    <t>Myrfrzolpb</t>
  </si>
  <si>
    <t>Usmmg i'pqapwxberk</t>
  </si>
  <si>
    <t xml:space="preserve">Lumière éclairage </t>
  </si>
  <si>
    <t>MTABK Bnaipmg</t>
  </si>
  <si>
    <t>Tismurkoic</t>
  </si>
  <si>
    <t>Nlera j'lclzbjyxtx</t>
  </si>
  <si>
    <t>Environnement de travail</t>
  </si>
  <si>
    <t>WCBUH Zrppbnh</t>
  </si>
  <si>
    <t>Knolpzv</t>
  </si>
  <si>
    <t>Buyvqzp 8</t>
  </si>
  <si>
    <t>SZGTEOEU Exfsude</t>
  </si>
  <si>
    <t>Pltdsjnpc</t>
  </si>
  <si>
    <t>Sdncmthnx Y9/2</t>
  </si>
  <si>
    <t>ELPDISK Gscncz</t>
  </si>
  <si>
    <t>Iyyyirq</t>
  </si>
  <si>
    <t xml:space="preserve">Wcil nvwkxfc </t>
  </si>
  <si>
    <t>QROTLM Dek</t>
  </si>
  <si>
    <t>Vzbcfkcws</t>
  </si>
  <si>
    <t>Uxepvcvze</t>
  </si>
  <si>
    <t>PQOQ Zituc</t>
  </si>
  <si>
    <t>Pmqoesd</t>
  </si>
  <si>
    <t>Sisad (L3) Hwtbr</t>
  </si>
  <si>
    <t>Talon</t>
  </si>
  <si>
    <t>OROVMSLS Ezcab</t>
  </si>
  <si>
    <t>Oxbmabx</t>
  </si>
  <si>
    <t>Zef lh G0</t>
  </si>
  <si>
    <t>YMCIJAVID Lsdykkq</t>
  </si>
  <si>
    <t>Bmnfjjt</t>
  </si>
  <si>
    <t>Jbkbnbp E8</t>
  </si>
  <si>
    <t>JXYH Ctowh</t>
  </si>
  <si>
    <t>Pmtusoz</t>
  </si>
  <si>
    <t>Ambca (P8) Jzrvk</t>
  </si>
  <si>
    <t>KWCBBCRVKG Procepv</t>
  </si>
  <si>
    <t>Idgdakunk</t>
  </si>
  <si>
    <t>Kkgg wythhbcr W6/2</t>
  </si>
  <si>
    <t>TWHKTDHF Bzptkkqsp</t>
  </si>
  <si>
    <t>Gjjr co jyysg</t>
  </si>
  <si>
    <t>Lvtu ldcnsimu F6/3</t>
  </si>
  <si>
    <t>KSVZTKZPB Schkwecx</t>
  </si>
  <si>
    <t>Bjxoeyk</t>
  </si>
  <si>
    <t>Dgcpz (B5) npwklbjni</t>
  </si>
  <si>
    <t>DHVPXT Pukqwm</t>
  </si>
  <si>
    <t>Niarrst</t>
  </si>
  <si>
    <t>Unvgvmp 7</t>
  </si>
  <si>
    <t>UKRCZK Twoswi</t>
  </si>
  <si>
    <t>Jehzalg</t>
  </si>
  <si>
    <t>Ehovtgz 6</t>
  </si>
  <si>
    <t>PMPWBSO Kbxlvv</t>
  </si>
  <si>
    <t>Jqdyngtpni</t>
  </si>
  <si>
    <t>Gpdrq m'lxpenhphyh</t>
  </si>
  <si>
    <t>BRKYSKO Zpnilu</t>
  </si>
  <si>
    <t>Fvndpfkmpf</t>
  </si>
  <si>
    <t>Cpgob n'vkojygaott</t>
  </si>
  <si>
    <t>KARXTIV Lpoy</t>
  </si>
  <si>
    <t>Aqstmcdfli</t>
  </si>
  <si>
    <t>Yiocr u'nrzafuymqq</t>
  </si>
  <si>
    <t>DBCEGS Xqlrb</t>
  </si>
  <si>
    <t>Xicozga</t>
  </si>
  <si>
    <t>Azbwk (I9) Banjm</t>
  </si>
  <si>
    <t>JCMIMUM Tlmknr</t>
  </si>
  <si>
    <t>Snwggo</t>
  </si>
  <si>
    <t>Mrcsv qn ljeszdjehes</t>
  </si>
  <si>
    <t>Poussière/fumée</t>
  </si>
  <si>
    <t>SQIQANP Pxkgworvz</t>
  </si>
  <si>
    <t>Gorbuqj</t>
  </si>
  <si>
    <t>Egfizxf 0</t>
  </si>
  <si>
    <t xml:space="preserve">Luxation </t>
  </si>
  <si>
    <t xml:space="preserve">Bruit </t>
  </si>
  <si>
    <t>VASJGDW Ndraalzsv</t>
  </si>
  <si>
    <t>Flzrrfv</t>
  </si>
  <si>
    <t>Rrhymfj 5</t>
  </si>
  <si>
    <t>ZZTJUDPL AT YDDRV Axeqv</t>
  </si>
  <si>
    <t>Yibkuse</t>
  </si>
  <si>
    <t>Ikjrzrgsj</t>
  </si>
  <si>
    <t xml:space="preserve">Arcade </t>
  </si>
  <si>
    <t>LUBMIGYE Dimlyg</t>
  </si>
  <si>
    <t>Zgiclma</t>
  </si>
  <si>
    <t>Aozro c'yzsugfeapm</t>
  </si>
  <si>
    <t>GHSWZSYS Fsuoiq</t>
  </si>
  <si>
    <t>Zoivnha</t>
  </si>
  <si>
    <t>Zgtmt (F6) Guaxn</t>
  </si>
  <si>
    <t>SXPEKAPYXO Fccwfb</t>
  </si>
  <si>
    <t>Vhbwomn</t>
  </si>
  <si>
    <t>Bigkw (R0) Lxzsa</t>
  </si>
  <si>
    <t>YUSQ Uvbwz</t>
  </si>
  <si>
    <t>Somaodp</t>
  </si>
  <si>
    <t>Cntdp (E0) Bljtq</t>
  </si>
  <si>
    <t>FLZZLM Vlafv</t>
  </si>
  <si>
    <t>Xskxyy</t>
  </si>
  <si>
    <t>Woworgr S0</t>
  </si>
  <si>
    <t>BTADQPL Wdmfoeb</t>
  </si>
  <si>
    <t>Mvscznifq</t>
  </si>
  <si>
    <t>Cdrjcnpn H4</t>
  </si>
  <si>
    <t>BRDZRM Fvfbv</t>
  </si>
  <si>
    <t>Hvgkhf</t>
  </si>
  <si>
    <t>Wcojeqp A1</t>
  </si>
  <si>
    <t>NBWGHYF Baqvdfsscc</t>
  </si>
  <si>
    <t>Rmxz nf niokd</t>
  </si>
  <si>
    <t>Xsnbvtq S2</t>
  </si>
  <si>
    <t>AGVBNX Glsvi</t>
  </si>
  <si>
    <t>Nparkxe</t>
  </si>
  <si>
    <t>Fbgxg (L9) Abnck</t>
  </si>
  <si>
    <t>OUJL Fawdhlsk</t>
  </si>
  <si>
    <t>Ylnbdzqsc</t>
  </si>
  <si>
    <t>Sirm tlbxgkis L7/7</t>
  </si>
  <si>
    <t>RUPRBHMB AV XKWRA Pvvwg</t>
  </si>
  <si>
    <t>Criqdbo</t>
  </si>
  <si>
    <t>Mpcldsfhe W6</t>
  </si>
  <si>
    <t>EQJPFOD Uppibxq</t>
  </si>
  <si>
    <t>Zowjsmg</t>
  </si>
  <si>
    <t>Wynve (X3) ZbosgLky</t>
  </si>
  <si>
    <t>IHJTYXT Lrhlnks</t>
  </si>
  <si>
    <t>Nyyfxvt</t>
  </si>
  <si>
    <t>Cmfvz (W9) Fxxnq</t>
  </si>
  <si>
    <t xml:space="preserve">Entorse et foulure </t>
  </si>
  <si>
    <t>WCUHV Dswjfz</t>
  </si>
  <si>
    <t>Xkvsjq</t>
  </si>
  <si>
    <t>Bqcyygn N8</t>
  </si>
  <si>
    <t>IYNHCPO Jtwmyve</t>
  </si>
  <si>
    <t>Fhpodtd</t>
  </si>
  <si>
    <t>Tijgy (O5) Lkghv</t>
  </si>
  <si>
    <t>CSZKY Ppbzzt</t>
  </si>
  <si>
    <t>Edozzp</t>
  </si>
  <si>
    <t>Zqsxtfe N8</t>
  </si>
  <si>
    <t>HNNKIVUO Ghshrw</t>
  </si>
  <si>
    <t>Lyacjrw</t>
  </si>
  <si>
    <t>Ymqao (R2) Bgfzm</t>
  </si>
  <si>
    <t>SUTVEE Cdeae</t>
  </si>
  <si>
    <t>Ukazahu</t>
  </si>
  <si>
    <t>Xunsr (I8) Gnkyy</t>
  </si>
  <si>
    <t>EETMKXXA Rvyrtp</t>
  </si>
  <si>
    <t>Sujxkyg</t>
  </si>
  <si>
    <t>Tbmqm (N7) Opvhm</t>
  </si>
  <si>
    <t>YZNSNSS Huqoktbc</t>
  </si>
  <si>
    <t>Zwrcoia</t>
  </si>
  <si>
    <t>Xroshpa 1</t>
  </si>
  <si>
    <t>MJAJBCG Sozqcx</t>
  </si>
  <si>
    <t>Agjrpagzwvq</t>
  </si>
  <si>
    <t>Placw (N3) Jtwdsqwfy</t>
  </si>
  <si>
    <t>JMEFACE Eujckvc</t>
  </si>
  <si>
    <t>Gbrfeiv</t>
  </si>
  <si>
    <t>Zwolv (G7) Agtae</t>
  </si>
  <si>
    <t>YALN Ywjej</t>
  </si>
  <si>
    <t>Opnkmla</t>
  </si>
  <si>
    <t>Mzoxx (E9) Ldsux</t>
  </si>
  <si>
    <t>YPKZBBFNRW Usczchqv</t>
  </si>
  <si>
    <t>Ibcdxku</t>
  </si>
  <si>
    <t xml:space="preserve">Rovm ecyqpkh </t>
  </si>
  <si>
    <t>YTBRQFG Tvsqlu</t>
  </si>
  <si>
    <t>Mnezaju</t>
  </si>
  <si>
    <t>Zxajkvr 0</t>
  </si>
  <si>
    <t>DCLW Zjbtp</t>
  </si>
  <si>
    <t>Tvhfvcd</t>
  </si>
  <si>
    <t>Pdcgc (V7) Qdfox</t>
  </si>
  <si>
    <t>IWDUUPEFA Nzvsytx</t>
  </si>
  <si>
    <t>Cmiquupidu</t>
  </si>
  <si>
    <t>Acw cl Z2</t>
  </si>
  <si>
    <t>VHGKLYK Ihlvgszrxn</t>
  </si>
  <si>
    <t>Djrh ne iomui</t>
  </si>
  <si>
    <t>Chz af L0</t>
  </si>
  <si>
    <t>BONRZRO Qfepovw</t>
  </si>
  <si>
    <t>Bpygkk</t>
  </si>
  <si>
    <t>Azddiiw Z4</t>
  </si>
  <si>
    <t>QW ESXSQMF Etqkra</t>
  </si>
  <si>
    <t>Gcjoxkg</t>
  </si>
  <si>
    <t>Bvw wl O3</t>
  </si>
  <si>
    <t>QS XUKQPUN Tsvbyf</t>
  </si>
  <si>
    <t>Uucuipl</t>
  </si>
  <si>
    <t>Dmk ua G2</t>
  </si>
  <si>
    <t>CFQWT Pxqcefd</t>
  </si>
  <si>
    <t>Xkxallbyai</t>
  </si>
  <si>
    <t>Rptzwlmohj mgzbsk</t>
  </si>
  <si>
    <t>JVTEZHO Rfhokc</t>
  </si>
  <si>
    <t>Vubbufd</t>
  </si>
  <si>
    <t>Ycdcu k'ecdiroirtz</t>
  </si>
  <si>
    <t>QVBYGM Epkepsl</t>
  </si>
  <si>
    <t>Fvvi lg juwuq</t>
  </si>
  <si>
    <t>Pvrdeo cgipd X3</t>
  </si>
  <si>
    <t>Bouche</t>
  </si>
  <si>
    <t>DXQSGPWFG Okrbmvu</t>
  </si>
  <si>
    <t>Rzfbodg</t>
  </si>
  <si>
    <t>Xxz fx J3</t>
  </si>
  <si>
    <t>ZNTSXUE Lznygvw</t>
  </si>
  <si>
    <t>Mxjkxkp</t>
  </si>
  <si>
    <t>Vomcihi 7</t>
  </si>
  <si>
    <t>WWJGECN Oueghec</t>
  </si>
  <si>
    <t>Wfdxydw</t>
  </si>
  <si>
    <t>Baziowx 1</t>
  </si>
  <si>
    <t>ONGKYLVAD Ubaty</t>
  </si>
  <si>
    <t>Aywmhvptg</t>
  </si>
  <si>
    <t>Pvfreignp J3</t>
  </si>
  <si>
    <t>OLLEJGL Omczqax</t>
  </si>
  <si>
    <t>Cstfhcl</t>
  </si>
  <si>
    <t>Qvzld (N6) Ijdcs</t>
  </si>
  <si>
    <t>NGBFHYIN Xdjlsob</t>
  </si>
  <si>
    <t>Eqcvzhqfk</t>
  </si>
  <si>
    <t>Gesqiixub K1/0</t>
  </si>
  <si>
    <t>DASXFF UCFKNAVI Txdisuuzzup</t>
  </si>
  <si>
    <t>Ojbiptn</t>
  </si>
  <si>
    <t>Rvb zp C8</t>
  </si>
  <si>
    <t>QKDCLSVG Gaykdld</t>
  </si>
  <si>
    <t>Dftyktxnb</t>
  </si>
  <si>
    <t>Paunmrkzm T6/8</t>
  </si>
  <si>
    <t>IAEUME HXCDAKSS Phauxcffxxl</t>
  </si>
  <si>
    <t>Tuxkpxh</t>
  </si>
  <si>
    <t>Prp yr Y9</t>
  </si>
  <si>
    <t>KEDO Vpuszma</t>
  </si>
  <si>
    <t>Ezuwyjw</t>
  </si>
  <si>
    <t>Ycuia (U5) Glver</t>
  </si>
  <si>
    <t>LOUQEPIT Ekywhs</t>
  </si>
  <si>
    <t>Blfcelc</t>
  </si>
  <si>
    <t>Yledk (G6) Swhjy</t>
  </si>
  <si>
    <t>BZGJXRI Jaqjglv</t>
  </si>
  <si>
    <t>Oqokme</t>
  </si>
  <si>
    <t>Wzetazd A7</t>
  </si>
  <si>
    <t>TWFZPET Opcwxt</t>
  </si>
  <si>
    <t>Fppxazd</t>
  </si>
  <si>
    <t>Xkl ee K7</t>
  </si>
  <si>
    <t>JPWR Oueutcp</t>
  </si>
  <si>
    <t>Swksxcw</t>
  </si>
  <si>
    <t>Bkdj xgf-zxxfp</t>
  </si>
  <si>
    <t>UQJINN Rixgdl</t>
  </si>
  <si>
    <t>Ekowiyj</t>
  </si>
  <si>
    <t>Ezcnu (Q5) Uhewtlnlo</t>
  </si>
  <si>
    <t>SBYRUS Wsjrkff</t>
  </si>
  <si>
    <t>Snczqq</t>
  </si>
  <si>
    <t>Zqzmbfr R7</t>
  </si>
  <si>
    <t>TUKKGJPM Doqnk</t>
  </si>
  <si>
    <t>Rreiccp</t>
  </si>
  <si>
    <t xml:space="preserve">Dwol csegayi </t>
  </si>
  <si>
    <t>VWCYGDUV Vmbhykt</t>
  </si>
  <si>
    <t>Bkuhwjj</t>
  </si>
  <si>
    <t>Khykxxh 5</t>
  </si>
  <si>
    <t>QBZS Gmwya</t>
  </si>
  <si>
    <t>Jjojwif</t>
  </si>
  <si>
    <t>Usltf (R2) Xrmfj</t>
  </si>
  <si>
    <t>SQTKHS Nqbhgqg</t>
  </si>
  <si>
    <t>Gujdfr</t>
  </si>
  <si>
    <t>Gejparx B5</t>
  </si>
  <si>
    <t>Omoplate</t>
  </si>
  <si>
    <t>MJSKGL Hdtgwkk</t>
  </si>
  <si>
    <t>Urltxv</t>
  </si>
  <si>
    <t>Daonqqa K8</t>
  </si>
  <si>
    <t>XRDDDXVVB Sfshru</t>
  </si>
  <si>
    <t>Ezmcrxhcf</t>
  </si>
  <si>
    <t>Njpahvigf K6</t>
  </si>
  <si>
    <t>QPMGZWEKY Gdkaggx</t>
  </si>
  <si>
    <t>Xutlt n'ecrtptrttw</t>
  </si>
  <si>
    <t>YMSGWM Eifsklm</t>
  </si>
  <si>
    <t>Vncqfiv</t>
  </si>
  <si>
    <t>Tqa xn F4</t>
  </si>
  <si>
    <t>UAZ JVKLGG Cmlio</t>
  </si>
  <si>
    <t>Iuzsghg</t>
  </si>
  <si>
    <t>Ndiikzv 5</t>
  </si>
  <si>
    <t>KFYMDQ Yhseqnws</t>
  </si>
  <si>
    <t>Uozsbcw</t>
  </si>
  <si>
    <t>Hofwtpd 0</t>
  </si>
  <si>
    <t>XUJXZ LKGL</t>
  </si>
  <si>
    <t>Jkbdjkk</t>
  </si>
  <si>
    <t>Ulqrrmo 2</t>
  </si>
  <si>
    <t>LXKZOSLO Duqmqm</t>
  </si>
  <si>
    <t>Fejvykb</t>
  </si>
  <si>
    <t>Qwz no A6/7</t>
  </si>
  <si>
    <t>YCSAYM Zknofd</t>
  </si>
  <si>
    <t>Fuzjvzq</t>
  </si>
  <si>
    <t>Esate (Y5) Phxiyoghi</t>
  </si>
  <si>
    <t>RRMYT Ofzojwq</t>
  </si>
  <si>
    <t>Btgosy</t>
  </si>
  <si>
    <t>Hnjrhq</t>
  </si>
  <si>
    <t>VGUUO Ykgdgkh</t>
  </si>
  <si>
    <t>Ejlqtk</t>
  </si>
  <si>
    <t>Melhbi</t>
  </si>
  <si>
    <t>Hanche</t>
  </si>
  <si>
    <t>WTBZGOR Oaolewi</t>
  </si>
  <si>
    <t>Tvutmg</t>
  </si>
  <si>
    <t>Aeskhsx A1</t>
  </si>
  <si>
    <t>JCFESJT Ebdsvviycp</t>
  </si>
  <si>
    <t>Alsm ka fnucp</t>
  </si>
  <si>
    <t>Vyhvpyd X6</t>
  </si>
  <si>
    <t xml:space="preserve">LDVLHVO Jrvsqi </t>
  </si>
  <si>
    <t>Gertrvqkq</t>
  </si>
  <si>
    <t>Pyytkdssk R8</t>
  </si>
  <si>
    <t xml:space="preserve">RIXWYTW Shytzemm </t>
  </si>
  <si>
    <t>Sskozeo</t>
  </si>
  <si>
    <t>Dvgqwap 3</t>
  </si>
  <si>
    <t>IRUQQQB Rspqxmaa</t>
  </si>
  <si>
    <t>Vyblettrt</t>
  </si>
  <si>
    <t>Fisiwme 0</t>
  </si>
  <si>
    <t>Environnement de trvail</t>
  </si>
  <si>
    <t>ICMFZBT Cadrkzyeuc</t>
  </si>
  <si>
    <t>Iscp bu kmhsg</t>
  </si>
  <si>
    <t>Aijwfcw U8</t>
  </si>
  <si>
    <t>WRIODH Tnqnykk</t>
  </si>
  <si>
    <t>Ndijsxj</t>
  </si>
  <si>
    <t>Koz cb Y7</t>
  </si>
  <si>
    <t>UXDJYLX Zttzptpons</t>
  </si>
  <si>
    <t>Rsrk ve ntcza</t>
  </si>
  <si>
    <t>Raqzzrk Q7</t>
  </si>
  <si>
    <t>XUZKV Gwbsm</t>
  </si>
  <si>
    <t>Qysmta</t>
  </si>
  <si>
    <t>Iunjczw R1</t>
  </si>
  <si>
    <t>SQ NUFBHG Huqwuxjo</t>
  </si>
  <si>
    <t>Rfefgwgczl</t>
  </si>
  <si>
    <t>Rjlgh m'jpgsdvpung</t>
  </si>
  <si>
    <t>RLSDETC Hspcsst</t>
  </si>
  <si>
    <t>Jmliljy</t>
  </si>
  <si>
    <t>Pmnyh (P4) Ihscy</t>
  </si>
  <si>
    <t>OFRBCHB Ujokced</t>
  </si>
  <si>
    <t>Eplohkk</t>
  </si>
  <si>
    <t>Xvdfq (L2) tgzkw</t>
  </si>
  <si>
    <t>KSKJO Zqrze</t>
  </si>
  <si>
    <t>Fzgtfb</t>
  </si>
  <si>
    <t>Lhuredq N9</t>
  </si>
  <si>
    <t>STMEILEFNKTJD Ydopm</t>
  </si>
  <si>
    <t>ZUO</t>
  </si>
  <si>
    <t>LDN Znpxmixs</t>
  </si>
  <si>
    <t>PMKGMXWNV Mlfjalu</t>
  </si>
  <si>
    <t>Prloygw</t>
  </si>
  <si>
    <t>Quo xa R6</t>
  </si>
  <si>
    <t>RRKJTSB Xkaruky</t>
  </si>
  <si>
    <t>Ipgbqbbgp</t>
  </si>
  <si>
    <t>Dedmjoec V9</t>
  </si>
  <si>
    <t xml:space="preserve">OIWUKEUJFFCUH Czpglzzp </t>
  </si>
  <si>
    <t>Sjumnia</t>
  </si>
  <si>
    <t>Abpgl (S6) Edwyw</t>
  </si>
  <si>
    <t>TJQPEXIIE Yjcrucbt</t>
  </si>
  <si>
    <t>Mvtuazi</t>
  </si>
  <si>
    <t>Dblcw (V1) Unjizguxc</t>
  </si>
  <si>
    <t>EFYUHGTOE Qeqptigv</t>
  </si>
  <si>
    <t>Wagthix</t>
  </si>
  <si>
    <t>Kmupu (F0) Qourw</t>
  </si>
  <si>
    <t>EZETEHF Cetjfmg</t>
  </si>
  <si>
    <t>Blnorgdrl</t>
  </si>
  <si>
    <t>Umufgaij Z6</t>
  </si>
  <si>
    <t>PEUAHA Sqymw</t>
  </si>
  <si>
    <t>Glnkjoq</t>
  </si>
  <si>
    <t>Hbbjv (G7) Teytl</t>
  </si>
  <si>
    <t>SSKYZKEJW Rudktxg</t>
  </si>
  <si>
    <t>Wwxwrugrbn</t>
  </si>
  <si>
    <t>Yttcy iabciq</t>
  </si>
  <si>
    <t>BNTVP IMTI</t>
  </si>
  <si>
    <t>Zyicrzt</t>
  </si>
  <si>
    <t>Nwebnur 0</t>
  </si>
  <si>
    <t>LRVJIT Tpovlku</t>
  </si>
  <si>
    <t>Tfiegbg</t>
  </si>
  <si>
    <t>Kcm hd A9</t>
  </si>
  <si>
    <t>EJJA Jbkzc</t>
  </si>
  <si>
    <t>Zfjyxhp</t>
  </si>
  <si>
    <t>Dqepr (V7) Lhdkg</t>
  </si>
  <si>
    <t>BDRQKG Junfqh</t>
  </si>
  <si>
    <t>Cgrjalvgv</t>
  </si>
  <si>
    <t>Qpphnvcti X1</t>
  </si>
  <si>
    <t>DAJHBWJ Maebfb</t>
  </si>
  <si>
    <t>Jvszovl</t>
  </si>
  <si>
    <t>Bmzeh (O3) Iggoz</t>
  </si>
  <si>
    <t>QZTWNGJSX Mzncvi</t>
  </si>
  <si>
    <t>Fdteoic</t>
  </si>
  <si>
    <t>Nuhnal ijjig B1/4</t>
  </si>
  <si>
    <t>QNRTLUL Vutlhapc</t>
  </si>
  <si>
    <t>Vahyrwk</t>
  </si>
  <si>
    <t>Hgzbigmia O5</t>
  </si>
  <si>
    <t xml:space="preserve">XILVJYB Rcqwqhvz </t>
  </si>
  <si>
    <t>Wvfygzdus</t>
  </si>
  <si>
    <t>Gqokonahg X8</t>
  </si>
  <si>
    <t>LZLTCH Tushi</t>
  </si>
  <si>
    <t>Wabvemf</t>
  </si>
  <si>
    <t>Ucd mn Q0</t>
  </si>
  <si>
    <t>RCTDXS Udary</t>
  </si>
  <si>
    <t>Vwktbeu</t>
  </si>
  <si>
    <t>Ouh pc C6</t>
  </si>
  <si>
    <t>TUWW Achye</t>
  </si>
  <si>
    <t>Irdieer</t>
  </si>
  <si>
    <t>Sozvf (R9) Csqnu</t>
  </si>
  <si>
    <t>YXFXK Sixh</t>
  </si>
  <si>
    <t>Thczwlv</t>
  </si>
  <si>
    <t>Tbizm (M7) Kkqnb</t>
  </si>
  <si>
    <t>OVGF Uscej</t>
  </si>
  <si>
    <t>Ndwjmgr</t>
  </si>
  <si>
    <t>Eoswv (Z0) Forck</t>
  </si>
  <si>
    <t>LHVHYIMT IH YZHSC Aecju</t>
  </si>
  <si>
    <t>Lfzfrwfgk VI</t>
  </si>
  <si>
    <t>Rranmhprc L2</t>
  </si>
  <si>
    <t>IYGVFKR Hctgpai</t>
  </si>
  <si>
    <t>Tprapg</t>
  </si>
  <si>
    <t>Pxjnofu A8</t>
  </si>
  <si>
    <t>JCOXRJXZ Csxum</t>
  </si>
  <si>
    <t>Ajttvi</t>
  </si>
  <si>
    <t>Pdpcobb F9</t>
  </si>
  <si>
    <t>NXKRWP Gfpdndv</t>
  </si>
  <si>
    <t>Llwupbf</t>
  </si>
  <si>
    <t>Lxb jv Z0</t>
  </si>
  <si>
    <t>HGSYZQ Tspprlr</t>
  </si>
  <si>
    <t>Wusrwhm</t>
  </si>
  <si>
    <t>Uhg ym K9</t>
  </si>
  <si>
    <t>WKWOHMI Lfjixxq</t>
  </si>
  <si>
    <t>Zddvyuk</t>
  </si>
  <si>
    <t>Uggdv (B0) Abjeq</t>
  </si>
  <si>
    <t>XTJ Prjkjhp</t>
  </si>
  <si>
    <t>Cqgoidkiwi</t>
  </si>
  <si>
    <t>Idzca o'nzzjsekebd</t>
  </si>
  <si>
    <t>NJICSVF Eyinomb</t>
  </si>
  <si>
    <t>Efpmypo</t>
  </si>
  <si>
    <t>Rnxfe (N6) Sobdfvmuw</t>
  </si>
  <si>
    <t>TQB Cjomplt</t>
  </si>
  <si>
    <t>Bsfwuvrhbi</t>
  </si>
  <si>
    <t>Eqcdc j'hwkyrfjyur</t>
  </si>
  <si>
    <t>ZTKKWNW Qhxuqpz</t>
  </si>
  <si>
    <t>Soedew</t>
  </si>
  <si>
    <t>Lgpbguj F0</t>
  </si>
  <si>
    <t>QSWYYQR Vhrncqz</t>
  </si>
  <si>
    <t>Pglqasw</t>
  </si>
  <si>
    <t>Qmsbk (B7) Gxlss</t>
  </si>
  <si>
    <t>ECMLURU Qfkwmfp</t>
  </si>
  <si>
    <t>Tzeinrc</t>
  </si>
  <si>
    <t>Bqbof (K1) Xoepiuemt</t>
  </si>
  <si>
    <t>DMGGMIS Wirnpim</t>
  </si>
  <si>
    <t>Reioliz</t>
  </si>
  <si>
    <t>Vjqra (A0) Dqoxv</t>
  </si>
  <si>
    <t>XHKGBEG Pngjwet</t>
  </si>
  <si>
    <t>Stqwuvm</t>
  </si>
  <si>
    <t>Zsuik (N1) Neulm</t>
  </si>
  <si>
    <t>UWPCXBE Ddvvdny</t>
  </si>
  <si>
    <t>Psygngb</t>
  </si>
  <si>
    <t>Rxlhg (F5) Gnmck</t>
  </si>
  <si>
    <t>WA CJQYBUT Dvadnp</t>
  </si>
  <si>
    <t>Qtcxulb</t>
  </si>
  <si>
    <t>Qglj hdd-uldwg</t>
  </si>
  <si>
    <t xml:space="preserve">Non connu </t>
  </si>
  <si>
    <t>UFNHT Havtmvtj</t>
  </si>
  <si>
    <t>Xfxagyx</t>
  </si>
  <si>
    <t>Bfp cr S4</t>
  </si>
  <si>
    <t>FQHRD Kumprmdm</t>
  </si>
  <si>
    <t>Ejbeqrw</t>
  </si>
  <si>
    <t>Gun lu O7</t>
  </si>
  <si>
    <t>MWQPAM Kvryy</t>
  </si>
  <si>
    <t>Anzixxz</t>
  </si>
  <si>
    <t>Rdobu (T9) Oywyu</t>
  </si>
  <si>
    <t>BTWOPA Elrcdduh</t>
  </si>
  <si>
    <t>Qnecjvj</t>
  </si>
  <si>
    <t>Nnwlk (O5) Ruyqb</t>
  </si>
  <si>
    <t>RGLIJK Avxih</t>
  </si>
  <si>
    <t>Ayppsse</t>
  </si>
  <si>
    <t>Dejkt (Q0) Iqlwl</t>
  </si>
  <si>
    <t>SKBQD Efjiv</t>
  </si>
  <si>
    <t>Mumgknq</t>
  </si>
  <si>
    <t>Zqjdcgbo M3</t>
  </si>
  <si>
    <t>MJRNHIT Kdgbegb</t>
  </si>
  <si>
    <t>Olymogw</t>
  </si>
  <si>
    <t>Ritaa (L8) ixbsy</t>
  </si>
  <si>
    <t>WWUBP Wsnpb</t>
  </si>
  <si>
    <t>Zqvndog</t>
  </si>
  <si>
    <t>Fnitu (O1) Byzgu</t>
  </si>
  <si>
    <t>AGLTTVR Wtxpmfh</t>
  </si>
  <si>
    <t>Klikstpbd</t>
  </si>
  <si>
    <t>Nyylivxr P1</t>
  </si>
  <si>
    <t>XDXZHMFKL Tholo</t>
  </si>
  <si>
    <t>Mwlxjefmj</t>
  </si>
  <si>
    <t>Humahznrd P8</t>
  </si>
  <si>
    <t>CZZHBZEKEL Zfienil</t>
  </si>
  <si>
    <t>Tvtsxzkhk</t>
  </si>
  <si>
    <t>Vhrnvc edhcp C3/5</t>
  </si>
  <si>
    <t>ZPKJEZD Kgvmpzi</t>
  </si>
  <si>
    <t>Aunoluz</t>
  </si>
  <si>
    <t>Wzhvisg 4</t>
  </si>
  <si>
    <t>FLPSLNK Widxugx</t>
  </si>
  <si>
    <t>Bosiqfy</t>
  </si>
  <si>
    <t>Vgjlczk 6</t>
  </si>
  <si>
    <t>ELZIVE Dxecude</t>
  </si>
  <si>
    <t>Ckes ha omssp</t>
  </si>
  <si>
    <t>Papanmg Z7</t>
  </si>
  <si>
    <t>LLZY Kkdrcar</t>
  </si>
  <si>
    <t>Bvgzjqe</t>
  </si>
  <si>
    <t>Cswew (Y8) Joual</t>
  </si>
  <si>
    <t>PGND Xeyjrhi</t>
  </si>
  <si>
    <t>Ccmnwgb</t>
  </si>
  <si>
    <t>Syotc (F8) Umypa</t>
  </si>
  <si>
    <t>HUDUJ YDWW</t>
  </si>
  <si>
    <t>Mjbkwai</t>
  </si>
  <si>
    <t>Oyylmy pna-jor</t>
  </si>
  <si>
    <t>Zone glissante</t>
  </si>
  <si>
    <t>SDGCI Splj</t>
  </si>
  <si>
    <t>Dffyfnr</t>
  </si>
  <si>
    <t>Cnwkesm 4</t>
  </si>
  <si>
    <t>YBZQYRAV Dehf-Zxabugjq</t>
  </si>
  <si>
    <t>Rzhwddnlaiy</t>
  </si>
  <si>
    <t>Rsygqdeiqhi ngmmads</t>
  </si>
  <si>
    <t>WCCCCK Dgazp</t>
  </si>
  <si>
    <t>Phpcbjx</t>
  </si>
  <si>
    <t>Getje (P6) Ahkfx</t>
  </si>
  <si>
    <t>QYYBCP Xommi</t>
  </si>
  <si>
    <t>Zefjkdo</t>
  </si>
  <si>
    <t>Yomdq (U8) Uvcbc</t>
  </si>
  <si>
    <t>SBUOCIGA Fhiehg</t>
  </si>
  <si>
    <t>Pfcbupc</t>
  </si>
  <si>
    <t>Mjxofwv 6</t>
  </si>
  <si>
    <t>WPSDYV Vps</t>
  </si>
  <si>
    <t>Wektqcovi</t>
  </si>
  <si>
    <t>Vri xu S1/1</t>
  </si>
  <si>
    <t>VOYUDI Bkirbrz</t>
  </si>
  <si>
    <t>Lryqmd</t>
  </si>
  <si>
    <t>Thocren I0</t>
  </si>
  <si>
    <t>AVLD Cbbbc</t>
  </si>
  <si>
    <t>Hpfmnkv</t>
  </si>
  <si>
    <t>Ztsbx (V7) Wvvek</t>
  </si>
  <si>
    <t>AECM Hkeys</t>
  </si>
  <si>
    <t>Vxnmnyy</t>
  </si>
  <si>
    <t>Bmiok (N0) Eifjt</t>
  </si>
  <si>
    <t>BPQNTCQ Uzvmmwll</t>
  </si>
  <si>
    <t>Hfhftck</t>
  </si>
  <si>
    <t>Vwoxpto 4</t>
  </si>
  <si>
    <t>GLOHQDA Dyrgvivl</t>
  </si>
  <si>
    <t>Fzjxxjl</t>
  </si>
  <si>
    <t>Ouxbjhw 5</t>
  </si>
  <si>
    <t>OELZD RWQM Fmbccxvrq</t>
  </si>
  <si>
    <t>Ituftut</t>
  </si>
  <si>
    <t>Nzlar (S7) Ucmvq</t>
  </si>
  <si>
    <t>QAGONDNZ YP TWMXQ Bzazp</t>
  </si>
  <si>
    <t>Tlywhat</t>
  </si>
  <si>
    <t>Rauvaf P6</t>
  </si>
  <si>
    <t>MZZNEVJG ED WGFOC Vdcda</t>
  </si>
  <si>
    <t>Knlh vz fcxac</t>
  </si>
  <si>
    <t>Nliipe D2</t>
  </si>
  <si>
    <t>MFIHVOX Grkkzn</t>
  </si>
  <si>
    <t>Hulqtxe</t>
  </si>
  <si>
    <t>Twe bp H9</t>
  </si>
  <si>
    <t>ACPHWVX Vemmss</t>
  </si>
  <si>
    <t>Zfzvynj</t>
  </si>
  <si>
    <t>Nwg jt U1</t>
  </si>
  <si>
    <t>DBSD Wjpawez</t>
  </si>
  <si>
    <t>Qasidjr</t>
  </si>
  <si>
    <t>Njfqxlp 3</t>
  </si>
  <si>
    <t>VPZH Tuwjson</t>
  </si>
  <si>
    <t>Bdjzbtx</t>
  </si>
  <si>
    <t>Jxtdfxw 4</t>
  </si>
  <si>
    <t>ITAEEIEIEP Gidyvsa</t>
  </si>
  <si>
    <t>Bknympioi</t>
  </si>
  <si>
    <t>Vkzjqerzo K9/4</t>
  </si>
  <si>
    <t>FKOFSUZRVF Ithjvai</t>
  </si>
  <si>
    <t>Phggghhon</t>
  </si>
  <si>
    <t>Sbobkakjg C2/1</t>
  </si>
  <si>
    <t xml:space="preserve">YQWKAFX Eofzib </t>
  </si>
  <si>
    <t>Bfhysyo</t>
  </si>
  <si>
    <t>Ciwcmbi 3</t>
  </si>
  <si>
    <t>BCHBRXK Xwvgzz</t>
  </si>
  <si>
    <t>Ammwivw</t>
  </si>
  <si>
    <t>Fxhpueo 9</t>
  </si>
  <si>
    <t>RRPTKIO Dzmmxkxytt</t>
  </si>
  <si>
    <t>Aejmrev</t>
  </si>
  <si>
    <t>Nfckqeb K4</t>
  </si>
  <si>
    <t>JJXLWXYE OQ INVHH Asxjf</t>
  </si>
  <si>
    <t>Szjmwmh</t>
  </si>
  <si>
    <t>Pcxk eamyjkeo E9</t>
  </si>
  <si>
    <t>LWXQYKYMZN Rjmtertc</t>
  </si>
  <si>
    <t>Ddjuitn</t>
  </si>
  <si>
    <t>Crepfdg Z3</t>
  </si>
  <si>
    <t>ZOKBYXTN Tcjrou</t>
  </si>
  <si>
    <t>Kbdbpgv</t>
  </si>
  <si>
    <t>Oybmd (I3) Klqzl</t>
  </si>
  <si>
    <t>PUIXSSVW Uvczndw</t>
  </si>
  <si>
    <t>Mwsgwgruk</t>
  </si>
  <si>
    <t>Arunizrlg O2/1</t>
  </si>
  <si>
    <t>ZDCTGPG Mwchdd</t>
  </si>
  <si>
    <t>Mktsjib</t>
  </si>
  <si>
    <t>Hvg kl K3</t>
  </si>
  <si>
    <t>LRZPDKNOT Yokntj</t>
  </si>
  <si>
    <t>Xvtramvmpj</t>
  </si>
  <si>
    <t xml:space="preserve">Aohqczfhe idedccv </t>
  </si>
  <si>
    <t>SYFL Jmhz</t>
  </si>
  <si>
    <t>Rstjuxbncf</t>
  </si>
  <si>
    <t xml:space="preserve">Tqoidjmed llufdhf </t>
  </si>
  <si>
    <t>SKPW Vixa</t>
  </si>
  <si>
    <t>Qvrbuumsrx</t>
  </si>
  <si>
    <t xml:space="preserve">Orbfcaqfx cbnueum </t>
  </si>
  <si>
    <t>BVAHBS Lmvlwhi</t>
  </si>
  <si>
    <t>Uetxpff</t>
  </si>
  <si>
    <t>Ytdkc (L0) Udvacskoa</t>
  </si>
  <si>
    <t>AHALOBCW Qrxfro</t>
  </si>
  <si>
    <t>Dnyzbwu</t>
  </si>
  <si>
    <t>Harqk (G9) Hrslr</t>
  </si>
  <si>
    <t>RLIAPYL Qbcrjj</t>
  </si>
  <si>
    <t>Pjubfvlfpj</t>
  </si>
  <si>
    <t>Usbbc b'tieixyopwi</t>
  </si>
  <si>
    <t>FVEDA Usksszf</t>
  </si>
  <si>
    <t>Spsciw</t>
  </si>
  <si>
    <t>Yfsyopd S1</t>
  </si>
  <si>
    <t>YJHQR Ynheqye</t>
  </si>
  <si>
    <t>Oceqzt</t>
  </si>
  <si>
    <t>Yqyplhg P4</t>
  </si>
  <si>
    <t>FUAZDBRTERKYO Uxicyrkq</t>
  </si>
  <si>
    <t>Iwluoab</t>
  </si>
  <si>
    <t>Aeew qlctwnln P1</t>
  </si>
  <si>
    <t>HSJFUMIX Uzpkn</t>
  </si>
  <si>
    <t>Nzvgrsl</t>
  </si>
  <si>
    <t>Gue ye Z1</t>
  </si>
  <si>
    <t xml:space="preserve">FILJPE Jpwz </t>
  </si>
  <si>
    <t>Xsdaajj</t>
  </si>
  <si>
    <t>Vzzznpk R5</t>
  </si>
  <si>
    <t>EUYVWYTTD Kuaphgq</t>
  </si>
  <si>
    <t>Flyfeetjxu</t>
  </si>
  <si>
    <t xml:space="preserve">Etxbrgmon hcsraqm </t>
  </si>
  <si>
    <t>VOLNIKVF Wlxfde</t>
  </si>
  <si>
    <t>Dthq eb zlqmv</t>
  </si>
  <si>
    <t>Ugkzeno U6</t>
  </si>
  <si>
    <t>RZNBDTGE Omajvx</t>
  </si>
  <si>
    <t>Afid mo dweoz</t>
  </si>
  <si>
    <t>Jqkmtqs E1</t>
  </si>
  <si>
    <t>QUMGJLY Fmckoi</t>
  </si>
  <si>
    <t>Xcuufjv</t>
  </si>
  <si>
    <t>Rrr ep A8</t>
  </si>
  <si>
    <t>ZZMKVKRA Rgmjg</t>
  </si>
  <si>
    <t>Wzomaba</t>
  </si>
  <si>
    <t>Tuyfl (P2) Yirmhjobb</t>
  </si>
  <si>
    <t>YNLLG Bdkwt</t>
  </si>
  <si>
    <t>Hmgsgej</t>
  </si>
  <si>
    <t>Ntuzk (W2) Hvifjwotu</t>
  </si>
  <si>
    <t>XUKIUGJU Ttgv</t>
  </si>
  <si>
    <t>Ueepqdu</t>
  </si>
  <si>
    <t>Nineh (C8) nwaxmgoej</t>
  </si>
  <si>
    <t>LP RNFGS Pkysu</t>
  </si>
  <si>
    <t>Werhsl</t>
  </si>
  <si>
    <t>Cgwzgdp N3</t>
  </si>
  <si>
    <t>RHGFZFREV Qkeeedkp</t>
  </si>
  <si>
    <t>Fcttlbe</t>
  </si>
  <si>
    <t>Juaeaoi 2</t>
  </si>
  <si>
    <t>CXVG Nbt Cffekrw</t>
  </si>
  <si>
    <t>Uqajys</t>
  </si>
  <si>
    <t>Lqdkucc N5</t>
  </si>
  <si>
    <t>FGLZCSXYA Zxcbka</t>
  </si>
  <si>
    <t>Lqoyqnk</t>
  </si>
  <si>
    <t>Nqrkxut 9</t>
  </si>
  <si>
    <t>BJPIII QNQCXL Tqjpdx</t>
  </si>
  <si>
    <t>Ocfsjjrnl</t>
  </si>
  <si>
    <t>Lfvdikeu U7</t>
  </si>
  <si>
    <t>ER NLUJZ Aqdxq</t>
  </si>
  <si>
    <t>Mrgynb</t>
  </si>
  <si>
    <t>Vgtymmdtc G0</t>
  </si>
  <si>
    <t>PNES Qhlrxmw</t>
  </si>
  <si>
    <t>Ngpbufk</t>
  </si>
  <si>
    <t>Luktk (X5) Urohg</t>
  </si>
  <si>
    <t>DU TCYUC Afecz</t>
  </si>
  <si>
    <t>Wbqmjz</t>
  </si>
  <si>
    <t>Tsxeyemcw T3</t>
  </si>
  <si>
    <t>ZYWKN Anchcmx</t>
  </si>
  <si>
    <t>Hufykqlbpa</t>
  </si>
  <si>
    <t>Bqzde b'orxwjrfici</t>
  </si>
  <si>
    <t>PQGZJ Xjvumlb</t>
  </si>
  <si>
    <t>Gkmmvdqocl</t>
  </si>
  <si>
    <t>Woiwp x'nhqnpoxaxu</t>
  </si>
  <si>
    <t>NTWUXVV Hkikrc</t>
  </si>
  <si>
    <t>Zreeoqi</t>
  </si>
  <si>
    <t xml:space="preserve">Qdbf lfuoahh </t>
  </si>
  <si>
    <t>XSJPE Qxejq</t>
  </si>
  <si>
    <t>Rtigcbqrn TK</t>
  </si>
  <si>
    <t>Qggiinzrk K0/4</t>
  </si>
  <si>
    <t>TVAOAPOT Ukgtndrak</t>
  </si>
  <si>
    <t>Onss wn vftcj</t>
  </si>
  <si>
    <t>Hfsz hgkvweon D8</t>
  </si>
  <si>
    <t>LC BHPKB NJRRJN Shuibed</t>
  </si>
  <si>
    <t>Gxbjcmj</t>
  </si>
  <si>
    <t>Zgewn (B9) Hpets</t>
  </si>
  <si>
    <t>TLQCSTWE Zlsbbz</t>
  </si>
  <si>
    <t>Khqtmui</t>
  </si>
  <si>
    <t>Fic</t>
  </si>
  <si>
    <t>HEUPK Ulfku</t>
  </si>
  <si>
    <t>Ctdywxg</t>
  </si>
  <si>
    <t>XONADVOZ Khoclvqxl</t>
  </si>
  <si>
    <t>Nzem hm wmwht</t>
  </si>
  <si>
    <t>ZAZRQW Toonlnx</t>
  </si>
  <si>
    <t>Bzjncdh</t>
  </si>
  <si>
    <t>LJOCB Lzgdceu</t>
  </si>
  <si>
    <t>Uhiyojbwjgi</t>
  </si>
  <si>
    <t>OJ</t>
  </si>
  <si>
    <t>Noviiio</t>
  </si>
</sst>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#,##0.00\ &quot;€&quot;"/>
    <numFmt numFmtId="166" formatCode="General;s\t\d;&quot;&quot;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2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14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20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 wrapText="1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20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2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2" fillId="0" borderId="0" xfId="0" applyFont="1"/>
    <xf numFmtId="0" fontId="3" fillId="3" borderId="0" xfId="0" applyFont="1" applyFill="1" applyBorder="1" applyAlignment="1">
      <alignment horizontal="center" vertical="center" wrapText="1"/>
    </xf>
    <xf numFmtId="166" fontId="1" fillId="2" borderId="9" xfId="0" applyNumberFormat="1" applyFont="1" applyFill="1" applyBorder="1" applyAlignment="1">
      <alignment horizontal="center" vertical="center" wrapText="1"/>
    </xf>
    <xf numFmtId="166" fontId="3" fillId="0" borderId="9" xfId="0" applyNumberFormat="1" applyFont="1" applyFill="1" applyBorder="1" applyAlignment="1">
      <alignment horizontal="center" vertical="center"/>
    </xf>
    <xf numFmtId="166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196850</xdr:colOff>
      <xdr:row>5</xdr:row>
      <xdr:rowOff>82550</xdr:rowOff>
    </xdr:from>
    <xdr:to>
      <xdr:col>25</xdr:col>
      <xdr:colOff>215900</xdr:colOff>
      <xdr:row>10</xdr:row>
      <xdr:rowOff>88900</xdr:rowOff>
    </xdr:to>
    <xdr:sp macro="" textlink="">
      <xdr:nvSpPr>
        <xdr:cNvPr id="2" name="ZoneTexte 1"/>
        <xdr:cNvSpPr txBox="1"/>
      </xdr:nvSpPr>
      <xdr:spPr>
        <a:xfrm>
          <a:off x="9417050" y="2203450"/>
          <a:ext cx="382905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dans la colonne T  ou ailleur on commence par extraire les dates qui correspondent à une</a:t>
          </a:r>
          <a:r>
            <a:rPr lang="fr-FR" sz="1100" baseline="0"/>
            <a:t> cel qui contient "AT" avec ou sans espace....</a:t>
          </a:r>
        </a:p>
        <a:p>
          <a:r>
            <a:rPr lang="fr-FR" sz="1100" baseline="0"/>
            <a:t>puis dans la colonneS ; on ote de la valeur  presente ,la valeur de la date precedente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V416"/>
  <sheetViews>
    <sheetView tabSelected="1" topLeftCell="D4" workbookViewId="0">
      <selection activeCell="Z14" sqref="Z14"/>
    </sheetView>
  </sheetViews>
  <sheetFormatPr baseColWidth="10" defaultRowHeight="14.5"/>
  <cols>
    <col min="9" max="9" width="0.54296875" customWidth="1"/>
    <col min="10" max="16" width="10.90625" hidden="1" customWidth="1"/>
    <col min="19" max="19" width="10.90625" style="56"/>
    <col min="20" max="20" width="11.453125" customWidth="1"/>
  </cols>
  <sheetData>
    <row r="3" spans="1:22" ht="101.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54" t="s">
        <v>18</v>
      </c>
      <c r="T3" s="2" t="s">
        <v>19</v>
      </c>
    </row>
    <row r="4" spans="1:22" ht="20" customHeight="1">
      <c r="A4" s="3">
        <v>43704</v>
      </c>
      <c r="B4" s="4">
        <f t="shared" ref="B4:B67" si="0">IF(A4="","",YEAR(A4))</f>
        <v>2019</v>
      </c>
      <c r="C4" s="4" t="e">
        <f>CHOOSE(IF(#REF!="",13,MONTH(#REF!)),"Janvier","Février","Mars","Avril","Mai","Juin","Juillet","Août","Septembre","Octobre","Novembre","Décembre","")</f>
        <v>#REF!</v>
      </c>
      <c r="D4" s="5">
        <v>0.57986111111111105</v>
      </c>
      <c r="E4" s="6" t="s">
        <v>20</v>
      </c>
      <c r="F4" s="7" t="s">
        <v>21</v>
      </c>
      <c r="G4" s="8" t="s">
        <v>22</v>
      </c>
      <c r="H4" s="8" t="s">
        <v>23</v>
      </c>
      <c r="I4" s="8" t="s">
        <v>24</v>
      </c>
      <c r="J4" s="9" t="s">
        <v>25</v>
      </c>
      <c r="K4" s="9" t="s">
        <v>26</v>
      </c>
      <c r="L4" s="6" t="s">
        <v>27</v>
      </c>
      <c r="M4" s="6" t="s">
        <v>28</v>
      </c>
      <c r="N4" s="10" t="s">
        <v>29</v>
      </c>
      <c r="O4" s="10" t="s">
        <v>30</v>
      </c>
      <c r="P4" s="10" t="s">
        <v>31</v>
      </c>
      <c r="Q4" s="11"/>
      <c r="R4" s="12"/>
      <c r="S4" s="55" t="str">
        <f>IFERROR(SMALL(T$4:T4,COUNT(T$4:T4))-SMALL(T$4:T4,COUNT(T3:T$4)),"")</f>
        <v/>
      </c>
      <c r="T4" s="3" t="str">
        <f>IF(ISERROR(FIND("AT",F4)),"",A4)</f>
        <v/>
      </c>
      <c r="V4" s="52"/>
    </row>
    <row r="5" spans="1:22" ht="16.5" customHeight="1">
      <c r="A5" s="3">
        <v>43712</v>
      </c>
      <c r="B5" s="4">
        <f t="shared" si="0"/>
        <v>2019</v>
      </c>
      <c r="C5" s="4" t="e">
        <f>CHOOSE(IF(#REF!="",13,MONTH(#REF!)),"Janvier","Février","Mars","Avril","Mai","Juin","Juillet","Août","Septembre","Octobre","Novembre","Décembre","")</f>
        <v>#REF!</v>
      </c>
      <c r="D5" s="5">
        <v>0.54166666666666663</v>
      </c>
      <c r="E5" s="6" t="s">
        <v>32</v>
      </c>
      <c r="F5" s="13" t="s">
        <v>21</v>
      </c>
      <c r="G5" s="8" t="s">
        <v>33</v>
      </c>
      <c r="H5" s="8" t="s">
        <v>23</v>
      </c>
      <c r="I5" s="8" t="s">
        <v>24</v>
      </c>
      <c r="J5" s="9" t="s">
        <v>25</v>
      </c>
      <c r="K5" s="9" t="s">
        <v>34</v>
      </c>
      <c r="L5" s="6" t="s">
        <v>35</v>
      </c>
      <c r="M5" s="6" t="s">
        <v>28</v>
      </c>
      <c r="N5" s="14" t="s">
        <v>29</v>
      </c>
      <c r="O5" s="14" t="s">
        <v>36</v>
      </c>
      <c r="P5" s="14" t="s">
        <v>31</v>
      </c>
      <c r="Q5" s="11"/>
      <c r="R5" s="12"/>
      <c r="S5" s="55" t="str">
        <f>IFERROR(SMALL(T$4:T5,COUNT(T$4:T5))-SMALL(T$4:T5,COUNT(T4:T$4)),"")</f>
        <v/>
      </c>
      <c r="T5" s="3" t="str">
        <f t="shared" ref="T5:T68" si="1">IF(ISERROR(FIND("AT",F5)),"",A5)</f>
        <v/>
      </c>
    </row>
    <row r="6" spans="1:22" ht="17.5" customHeight="1">
      <c r="A6" s="3">
        <v>43724</v>
      </c>
      <c r="B6" s="4">
        <f t="shared" si="0"/>
        <v>2019</v>
      </c>
      <c r="C6" s="4" t="e">
        <f>CHOOSE(IF(#REF!="",13,MONTH(#REF!)),"Janvier","Février","Mars","Avril","Mai","Juin","Juillet","Août","Septembre","Octobre","Novembre","Décembre","")</f>
        <v>#REF!</v>
      </c>
      <c r="D6" s="5">
        <v>0.63541666666666663</v>
      </c>
      <c r="E6" s="6" t="s">
        <v>37</v>
      </c>
      <c r="F6" s="13" t="s">
        <v>21</v>
      </c>
      <c r="G6" s="8" t="s">
        <v>38</v>
      </c>
      <c r="H6" s="8" t="s">
        <v>23</v>
      </c>
      <c r="I6" s="8" t="s">
        <v>39</v>
      </c>
      <c r="J6" s="9" t="s">
        <v>25</v>
      </c>
      <c r="K6" s="9" t="s">
        <v>40</v>
      </c>
      <c r="L6" s="6" t="s">
        <v>41</v>
      </c>
      <c r="M6" s="6" t="s">
        <v>28</v>
      </c>
      <c r="N6" s="14" t="s">
        <v>42</v>
      </c>
      <c r="O6" s="14" t="s">
        <v>36</v>
      </c>
      <c r="P6" s="14" t="s">
        <v>43</v>
      </c>
      <c r="Q6" s="11"/>
      <c r="R6" s="12"/>
      <c r="S6" s="55" t="str">
        <f>IFERROR(SMALL(T$4:T6,COUNT(T$4:T6))-SMALL(T$4:T6,COUNT(T$4:T5)),"")</f>
        <v/>
      </c>
      <c r="T6" s="3" t="str">
        <f t="shared" si="1"/>
        <v/>
      </c>
    </row>
    <row r="7" spans="1:22" ht="16.5" customHeight="1">
      <c r="A7" s="3">
        <v>43727</v>
      </c>
      <c r="B7" s="4">
        <f t="shared" si="0"/>
        <v>2019</v>
      </c>
      <c r="C7" s="4" t="e">
        <f>CHOOSE(IF(#REF!="",13,MONTH(#REF!)),"Janvier","Février","Mars","Avril","Mai","Juin","Juillet","Août","Septembre","Octobre","Novembre","Décembre","")</f>
        <v>#REF!</v>
      </c>
      <c r="D7" s="5">
        <v>0.47916666666666669</v>
      </c>
      <c r="E7" s="6" t="s">
        <v>44</v>
      </c>
      <c r="F7" s="13" t="s">
        <v>21</v>
      </c>
      <c r="G7" s="8" t="s">
        <v>33</v>
      </c>
      <c r="H7" s="8" t="s">
        <v>23</v>
      </c>
      <c r="I7" s="8" t="s">
        <v>45</v>
      </c>
      <c r="J7" s="9" t="s">
        <v>25</v>
      </c>
      <c r="K7" s="9" t="s">
        <v>46</v>
      </c>
      <c r="L7" s="6" t="s">
        <v>47</v>
      </c>
      <c r="M7" s="6" t="s">
        <v>28</v>
      </c>
      <c r="N7" s="14" t="s">
        <v>48</v>
      </c>
      <c r="O7" s="14" t="s">
        <v>36</v>
      </c>
      <c r="P7" s="14" t="s">
        <v>31</v>
      </c>
      <c r="Q7" s="11"/>
      <c r="R7" s="12"/>
      <c r="S7" s="55" t="str">
        <f>IFERROR(SMALL(T$4:T7,COUNT(T$4:T7))-SMALL(T$4:T7,COUNT(T$4:T6)),"")</f>
        <v/>
      </c>
      <c r="T7" s="3" t="str">
        <f t="shared" si="1"/>
        <v/>
      </c>
    </row>
    <row r="8" spans="1:22" ht="20" customHeight="1">
      <c r="A8" s="3">
        <v>43731</v>
      </c>
      <c r="B8" s="4">
        <f t="shared" si="0"/>
        <v>2019</v>
      </c>
      <c r="C8" s="4" t="e">
        <f>CHOOSE(IF(#REF!="",13,MONTH(#REF!)),"Janvier","Février","Mars","Avril","Mai","Juin","Juillet","Août","Septembre","Octobre","Novembre","Décembre","")</f>
        <v>#REF!</v>
      </c>
      <c r="D8" s="5">
        <v>0.375</v>
      </c>
      <c r="E8" s="6" t="s">
        <v>49</v>
      </c>
      <c r="F8" s="13" t="s">
        <v>21</v>
      </c>
      <c r="G8" s="8" t="s">
        <v>22</v>
      </c>
      <c r="H8" s="8" t="s">
        <v>23</v>
      </c>
      <c r="I8" s="8" t="s">
        <v>45</v>
      </c>
      <c r="J8" s="9" t="s">
        <v>25</v>
      </c>
      <c r="K8" s="9" t="s">
        <v>50</v>
      </c>
      <c r="L8" s="6" t="s">
        <v>51</v>
      </c>
      <c r="M8" s="6" t="s">
        <v>28</v>
      </c>
      <c r="N8" s="14" t="s">
        <v>52</v>
      </c>
      <c r="O8" s="14" t="s">
        <v>36</v>
      </c>
      <c r="P8" s="14" t="s">
        <v>53</v>
      </c>
      <c r="Q8" s="11"/>
      <c r="R8" s="12"/>
      <c r="S8" s="55" t="str">
        <f>IFERROR(SMALL(T$4:T8,COUNT(T$4:T8))-SMALL(T$4:T8,COUNT(T$4:T7)),"")</f>
        <v/>
      </c>
      <c r="T8" s="3" t="str">
        <f t="shared" si="1"/>
        <v/>
      </c>
    </row>
    <row r="9" spans="1:22" ht="20" customHeight="1">
      <c r="A9" s="3">
        <v>43735</v>
      </c>
      <c r="B9" s="4">
        <f t="shared" si="0"/>
        <v>2019</v>
      </c>
      <c r="C9" s="4" t="e">
        <f>CHOOSE(IF(#REF!="",13,MONTH(#REF!)),"Janvier","Février","Mars","Avril","Mai","Juin","Juillet","Août","Septembre","Octobre","Novembre","Décembre","")</f>
        <v>#REF!</v>
      </c>
      <c r="D9" s="5">
        <v>0.4201388888888889</v>
      </c>
      <c r="E9" s="6" t="s">
        <v>54</v>
      </c>
      <c r="F9" s="13" t="s">
        <v>21</v>
      </c>
      <c r="G9" s="8" t="s">
        <v>38</v>
      </c>
      <c r="H9" s="8" t="s">
        <v>23</v>
      </c>
      <c r="I9" s="8" t="s">
        <v>39</v>
      </c>
      <c r="J9" s="9" t="s">
        <v>25</v>
      </c>
      <c r="K9" s="9" t="s">
        <v>55</v>
      </c>
      <c r="L9" s="6" t="s">
        <v>56</v>
      </c>
      <c r="M9" s="6" t="s">
        <v>28</v>
      </c>
      <c r="N9" s="14" t="s">
        <v>42</v>
      </c>
      <c r="O9" s="14" t="s">
        <v>36</v>
      </c>
      <c r="P9" s="14" t="s">
        <v>53</v>
      </c>
      <c r="Q9" s="11"/>
      <c r="R9" s="12"/>
      <c r="S9" s="55" t="str">
        <f>IFERROR(SMALL(T$4:T9,COUNT(T$4:T9))-SMALL(T$4:T9,COUNT(T$4:T8)),"")</f>
        <v/>
      </c>
      <c r="T9" s="3" t="str">
        <f t="shared" si="1"/>
        <v/>
      </c>
    </row>
    <row r="10" spans="1:22" ht="20" customHeight="1">
      <c r="A10" s="15">
        <v>43746</v>
      </c>
      <c r="B10" s="16">
        <f t="shared" si="0"/>
        <v>2019</v>
      </c>
      <c r="C10" s="16" t="e">
        <f>CHOOSE(IF(#REF!="",13,MONTH(#REF!)),"Janvier","Février","Mars","Avril","Mai","Juin","Juillet","Août","Septembre","Octobre","Novembre","Décembre","")</f>
        <v>#REF!</v>
      </c>
      <c r="D10" s="17">
        <v>0.65625</v>
      </c>
      <c r="E10" s="18" t="s">
        <v>57</v>
      </c>
      <c r="F10" s="13" t="s">
        <v>21</v>
      </c>
      <c r="G10" s="19" t="s">
        <v>33</v>
      </c>
      <c r="H10" s="19" t="s">
        <v>23</v>
      </c>
      <c r="I10" s="8" t="s">
        <v>24</v>
      </c>
      <c r="J10" s="20" t="s">
        <v>25</v>
      </c>
      <c r="K10" s="20" t="s">
        <v>58</v>
      </c>
      <c r="L10" s="18" t="s">
        <v>59</v>
      </c>
      <c r="M10" s="18" t="s">
        <v>60</v>
      </c>
      <c r="N10" s="14" t="s">
        <v>61</v>
      </c>
      <c r="O10" s="14" t="s">
        <v>36</v>
      </c>
      <c r="P10" s="14" t="s">
        <v>62</v>
      </c>
      <c r="Q10" s="21"/>
      <c r="R10" s="12"/>
      <c r="S10" s="55" t="str">
        <f>IFERROR(SMALL(T$4:T10,COUNT(T$4:T10))-SMALL(T$4:T10,COUNT(T$4:T9)),"")</f>
        <v/>
      </c>
      <c r="T10" s="3" t="str">
        <f t="shared" si="1"/>
        <v/>
      </c>
    </row>
    <row r="11" spans="1:22" ht="20" customHeight="1">
      <c r="A11" s="22">
        <v>43746</v>
      </c>
      <c r="B11" s="23">
        <f t="shared" si="0"/>
        <v>2019</v>
      </c>
      <c r="C11" s="23" t="e">
        <f>CHOOSE(IF(#REF!="",13,MONTH(#REF!)),"Janvier","Février","Mars","Avril","Mai","Juin","Juillet","Août","Septembre","Octobre","Novembre","Décembre","")</f>
        <v>#REF!</v>
      </c>
      <c r="D11" s="24">
        <v>0.58333333333333337</v>
      </c>
      <c r="E11" s="10" t="s">
        <v>63</v>
      </c>
      <c r="F11" s="13" t="s">
        <v>21</v>
      </c>
      <c r="G11" s="7" t="s">
        <v>22</v>
      </c>
      <c r="H11" s="7" t="s">
        <v>23</v>
      </c>
      <c r="I11" s="7" t="s">
        <v>24</v>
      </c>
      <c r="J11" s="25" t="s">
        <v>25</v>
      </c>
      <c r="K11" s="25" t="s">
        <v>64</v>
      </c>
      <c r="L11" s="10" t="s">
        <v>65</v>
      </c>
      <c r="M11" s="10" t="s">
        <v>28</v>
      </c>
      <c r="N11" s="14" t="s">
        <v>66</v>
      </c>
      <c r="O11" s="14" t="s">
        <v>30</v>
      </c>
      <c r="P11" s="14" t="s">
        <v>31</v>
      </c>
      <c r="Q11" s="26"/>
      <c r="R11" s="12"/>
      <c r="S11" s="55" t="str">
        <f>IFERROR(SMALL(T$4:T11,COUNT(T$4:T11))-SMALL(T$4:T11,COUNT(T$4:T10)),"")</f>
        <v/>
      </c>
      <c r="T11" s="3" t="str">
        <f t="shared" si="1"/>
        <v/>
      </c>
    </row>
    <row r="12" spans="1:22" ht="20" customHeight="1">
      <c r="A12" s="15">
        <v>43749</v>
      </c>
      <c r="B12" s="16">
        <f t="shared" si="0"/>
        <v>2019</v>
      </c>
      <c r="C12" s="16" t="e">
        <f>CHOOSE(IF(#REF!="",13,MONTH(#REF!)),"Janvier","Février","Mars","Avril","Mai","Juin","Juillet","Août","Septembre","Octobre","Novembre","Décembre","")</f>
        <v>#REF!</v>
      </c>
      <c r="D12" s="17">
        <v>0.33680555555555558</v>
      </c>
      <c r="E12" s="27" t="s">
        <v>67</v>
      </c>
      <c r="F12" s="13" t="s">
        <v>21</v>
      </c>
      <c r="G12" s="28" t="s">
        <v>38</v>
      </c>
      <c r="H12" s="19" t="s">
        <v>23</v>
      </c>
      <c r="I12" s="19" t="s">
        <v>39</v>
      </c>
      <c r="J12" s="20" t="s">
        <v>68</v>
      </c>
      <c r="K12" s="20" t="s">
        <v>69</v>
      </c>
      <c r="L12" s="18" t="s">
        <v>70</v>
      </c>
      <c r="M12" s="18" t="s">
        <v>28</v>
      </c>
      <c r="N12" s="14" t="s">
        <v>52</v>
      </c>
      <c r="O12" s="14" t="s">
        <v>36</v>
      </c>
      <c r="P12" s="14" t="s">
        <v>53</v>
      </c>
      <c r="Q12" s="21"/>
      <c r="R12" s="12"/>
      <c r="S12" s="55" t="str">
        <f>IFERROR(SMALL(T$4:T12,COUNT(T$4:T12))-SMALL(T$4:T12,COUNT(T$4:T11)),"")</f>
        <v/>
      </c>
      <c r="T12" s="3" t="str">
        <f t="shared" si="1"/>
        <v/>
      </c>
    </row>
    <row r="13" spans="1:22" ht="20" customHeight="1">
      <c r="A13" s="3">
        <v>43749</v>
      </c>
      <c r="B13" s="4">
        <f t="shared" si="0"/>
        <v>2019</v>
      </c>
      <c r="C13" s="4" t="e">
        <f>CHOOSE(IF(#REF!="",13,MONTH(#REF!)),"Janvier","Février","Mars","Avril","Mai","Juin","Juillet","Août","Septembre","Octobre","Novembre","Décembre","")</f>
        <v>#REF!</v>
      </c>
      <c r="D13" s="5">
        <v>0.47916666666666669</v>
      </c>
      <c r="E13" s="29" t="s">
        <v>71</v>
      </c>
      <c r="F13" s="13" t="s">
        <v>21</v>
      </c>
      <c r="G13" s="30" t="s">
        <v>38</v>
      </c>
      <c r="H13" s="8" t="s">
        <v>23</v>
      </c>
      <c r="I13" s="8" t="s">
        <v>39</v>
      </c>
      <c r="J13" s="9" t="s">
        <v>72</v>
      </c>
      <c r="K13" s="9" t="s">
        <v>73</v>
      </c>
      <c r="L13" s="6" t="s">
        <v>74</v>
      </c>
      <c r="M13" s="6" t="s">
        <v>28</v>
      </c>
      <c r="N13" s="14" t="s">
        <v>75</v>
      </c>
      <c r="O13" s="14" t="s">
        <v>36</v>
      </c>
      <c r="P13" s="14" t="s">
        <v>62</v>
      </c>
      <c r="Q13" s="11"/>
      <c r="R13" s="12"/>
      <c r="S13" s="55" t="str">
        <f>IFERROR(SMALL(T$4:T13,COUNT(T$4:T13))-SMALL(T$4:T13,COUNT(T$4:T12)),"")</f>
        <v/>
      </c>
      <c r="T13" s="3" t="str">
        <f t="shared" si="1"/>
        <v/>
      </c>
    </row>
    <row r="14" spans="1:22" ht="20" customHeight="1">
      <c r="A14" s="3">
        <v>43749</v>
      </c>
      <c r="B14" s="4">
        <f t="shared" si="0"/>
        <v>2019</v>
      </c>
      <c r="C14" s="4" t="e">
        <f>CHOOSE(IF(#REF!="",13,MONTH(#REF!)),"Janvier","Février","Mars","Avril","Mai","Juin","Juillet","Août","Septembre","Octobre","Novembre","Décembre","")</f>
        <v>#REF!</v>
      </c>
      <c r="D14" s="5">
        <v>0.33680555555555558</v>
      </c>
      <c r="E14" s="29" t="s">
        <v>76</v>
      </c>
      <c r="F14" s="53" t="s">
        <v>77</v>
      </c>
      <c r="G14" s="30" t="s">
        <v>33</v>
      </c>
      <c r="H14" s="8" t="s">
        <v>23</v>
      </c>
      <c r="I14" s="8" t="s">
        <v>45</v>
      </c>
      <c r="J14" s="9" t="s">
        <v>68</v>
      </c>
      <c r="K14" s="9" t="s">
        <v>78</v>
      </c>
      <c r="L14" s="6" t="s">
        <v>79</v>
      </c>
      <c r="M14" s="6" t="s">
        <v>28</v>
      </c>
      <c r="N14" s="10" t="s">
        <v>52</v>
      </c>
      <c r="O14" s="10" t="s">
        <v>36</v>
      </c>
      <c r="P14" s="10" t="s">
        <v>53</v>
      </c>
      <c r="Q14" s="31">
        <v>0</v>
      </c>
      <c r="R14" s="12"/>
      <c r="S14" s="55" t="str">
        <f>IFERROR(SMALL(T$4:T14,COUNT(T$4:T14))-SMALL(T$4:T14,COUNT(T$4:T13)),"")</f>
        <v/>
      </c>
      <c r="T14" s="3">
        <f t="shared" si="1"/>
        <v>43749</v>
      </c>
    </row>
    <row r="15" spans="1:22" ht="20" customHeight="1">
      <c r="A15" s="3">
        <v>43752</v>
      </c>
      <c r="B15" s="4">
        <f t="shared" si="0"/>
        <v>2019</v>
      </c>
      <c r="C15" s="4" t="e">
        <f>CHOOSE(IF(#REF!="",13,MONTH(#REF!)),"Janvier","Février","Mars","Avril","Mai","Juin","Juillet","Août","Septembre","Octobre","Novembre","Décembre","")</f>
        <v>#REF!</v>
      </c>
      <c r="D15" s="5">
        <v>0.41666666666666669</v>
      </c>
      <c r="E15" s="29" t="s">
        <v>80</v>
      </c>
      <c r="F15" s="13" t="s">
        <v>21</v>
      </c>
      <c r="G15" s="30" t="s">
        <v>22</v>
      </c>
      <c r="H15" s="8" t="s">
        <v>23</v>
      </c>
      <c r="I15" s="8" t="s">
        <v>45</v>
      </c>
      <c r="J15" s="9" t="s">
        <v>72</v>
      </c>
      <c r="K15" s="9" t="s">
        <v>81</v>
      </c>
      <c r="L15" s="6" t="s">
        <v>82</v>
      </c>
      <c r="M15" s="6" t="s">
        <v>28</v>
      </c>
      <c r="N15" s="14" t="s">
        <v>83</v>
      </c>
      <c r="O15" s="14" t="s">
        <v>36</v>
      </c>
      <c r="P15" s="14" t="s">
        <v>62</v>
      </c>
      <c r="Q15" s="11"/>
      <c r="R15" s="12"/>
      <c r="S15" s="55">
        <f>IFERROR(SMALL(T$4:T15,COUNT(T$4:T15))-SMALL(T$4:T15,COUNT(T$4:T14)),"")</f>
        <v>0</v>
      </c>
      <c r="T15" s="3" t="str">
        <f t="shared" si="1"/>
        <v/>
      </c>
    </row>
    <row r="16" spans="1:22" ht="20" customHeight="1">
      <c r="A16" s="3">
        <v>43755</v>
      </c>
      <c r="B16" s="4">
        <f t="shared" si="0"/>
        <v>2019</v>
      </c>
      <c r="C16" s="4" t="e">
        <f>CHOOSE(IF(#REF!="",13,MONTH(#REF!)),"Janvier","Février","Mars","Avril","Mai","Juin","Juillet","Août","Septembre","Octobre","Novembre","Décembre","")</f>
        <v>#REF!</v>
      </c>
      <c r="D16" s="5">
        <v>0.24097222222222223</v>
      </c>
      <c r="E16" s="29" t="s">
        <v>84</v>
      </c>
      <c r="F16" s="13" t="s">
        <v>21</v>
      </c>
      <c r="G16" s="30" t="s">
        <v>22</v>
      </c>
      <c r="H16" s="8" t="s">
        <v>23</v>
      </c>
      <c r="I16" s="8" t="s">
        <v>45</v>
      </c>
      <c r="J16" s="9" t="s">
        <v>25</v>
      </c>
      <c r="K16" s="9" t="s">
        <v>85</v>
      </c>
      <c r="L16" s="6" t="s">
        <v>86</v>
      </c>
      <c r="M16" s="6" t="s">
        <v>28</v>
      </c>
      <c r="N16" s="14" t="s">
        <v>66</v>
      </c>
      <c r="O16" s="14" t="s">
        <v>36</v>
      </c>
      <c r="P16" s="14" t="s">
        <v>62</v>
      </c>
      <c r="Q16" s="11"/>
      <c r="R16" s="12"/>
      <c r="S16" s="55">
        <f>IFERROR(SMALL(T$4:T16,COUNT(T$4:T16))-SMALL(T$4:T16,COUNT(T$4:T15)),"")</f>
        <v>0</v>
      </c>
      <c r="T16" s="3" t="str">
        <f>IF(ISERROR(FIND("AT",F16)),"",A16)</f>
        <v/>
      </c>
    </row>
    <row r="17" spans="1:20" ht="20" customHeight="1">
      <c r="A17" s="3">
        <v>43759</v>
      </c>
      <c r="B17" s="4">
        <f t="shared" si="0"/>
        <v>2019</v>
      </c>
      <c r="C17" s="4" t="e">
        <f>CHOOSE(IF(#REF!="",13,MONTH(#REF!)),"Janvier","Février","Mars","Avril","Mai","Juin","Juillet","Août","Septembre","Octobre","Novembre","Décembre","")</f>
        <v>#REF!</v>
      </c>
      <c r="D17" s="5">
        <v>0.83333333333333337</v>
      </c>
      <c r="E17" s="29" t="s">
        <v>87</v>
      </c>
      <c r="F17" s="53" t="s">
        <v>88</v>
      </c>
      <c r="G17" s="30" t="s">
        <v>22</v>
      </c>
      <c r="H17" s="8" t="s">
        <v>23</v>
      </c>
      <c r="I17" s="8" t="s">
        <v>24</v>
      </c>
      <c r="J17" s="9" t="s">
        <v>25</v>
      </c>
      <c r="K17" s="9" t="s">
        <v>89</v>
      </c>
      <c r="L17" s="6" t="s">
        <v>90</v>
      </c>
      <c r="M17" s="6" t="s">
        <v>91</v>
      </c>
      <c r="N17" s="10" t="s">
        <v>92</v>
      </c>
      <c r="O17" s="10" t="s">
        <v>36</v>
      </c>
      <c r="P17" s="10" t="s">
        <v>31</v>
      </c>
      <c r="Q17" s="31">
        <v>39</v>
      </c>
      <c r="R17" s="32"/>
      <c r="S17" s="55">
        <f>IFERROR(SMALL(T$4:T17,COUNT(T$4:T17))-SMALL(T$4:T17,COUNT(T$4:T16)),"")</f>
        <v>10</v>
      </c>
      <c r="T17" s="3">
        <f t="shared" si="1"/>
        <v>43759</v>
      </c>
    </row>
    <row r="18" spans="1:20" ht="20" customHeight="1">
      <c r="A18" s="3">
        <v>43761</v>
      </c>
      <c r="B18" s="4">
        <f t="shared" si="0"/>
        <v>2019</v>
      </c>
      <c r="C18" s="4" t="e">
        <f>CHOOSE(IF(#REF!="",13,MONTH(#REF!)),"Janvier","Février","Mars","Avril","Mai","Juin","Juillet","Août","Septembre","Octobre","Novembre","Décembre","")</f>
        <v>#REF!</v>
      </c>
      <c r="D18" s="5">
        <v>0.72222222222222221</v>
      </c>
      <c r="E18" s="29" t="s">
        <v>93</v>
      </c>
      <c r="F18" s="13" t="s">
        <v>21</v>
      </c>
      <c r="G18" s="30" t="s">
        <v>22</v>
      </c>
      <c r="H18" s="8" t="s">
        <v>23</v>
      </c>
      <c r="I18" s="8" t="s">
        <v>24</v>
      </c>
      <c r="J18" s="9" t="s">
        <v>68</v>
      </c>
      <c r="K18" s="9" t="s">
        <v>94</v>
      </c>
      <c r="L18" s="6" t="s">
        <v>95</v>
      </c>
      <c r="M18" s="6" t="s">
        <v>91</v>
      </c>
      <c r="N18" s="14" t="s">
        <v>96</v>
      </c>
      <c r="O18" s="14" t="s">
        <v>36</v>
      </c>
      <c r="P18" s="14" t="s">
        <v>62</v>
      </c>
      <c r="Q18" s="11"/>
      <c r="R18" s="12"/>
      <c r="S18" s="55">
        <f>IFERROR(SMALL(T$4:T18,COUNT(T$4:T18))-SMALL(T$4:T18,COUNT(T$4:T17)),"")</f>
        <v>0</v>
      </c>
      <c r="T18" s="3" t="str">
        <f t="shared" si="1"/>
        <v/>
      </c>
    </row>
    <row r="19" spans="1:20" ht="20" customHeight="1">
      <c r="A19" s="3">
        <v>43767</v>
      </c>
      <c r="B19" s="4">
        <f t="shared" si="0"/>
        <v>2019</v>
      </c>
      <c r="C19" s="4" t="e">
        <f>CHOOSE(IF(#REF!="",13,MONTH(#REF!)),"Janvier","Février","Mars","Avril","Mai","Juin","Juillet","Août","Septembre","Octobre","Novembre","Décembre","")</f>
        <v>#REF!</v>
      </c>
      <c r="D19" s="5"/>
      <c r="E19" s="29" t="s">
        <v>97</v>
      </c>
      <c r="F19" s="53" t="s">
        <v>88</v>
      </c>
      <c r="G19" s="30" t="s">
        <v>22</v>
      </c>
      <c r="H19" s="8" t="s">
        <v>23</v>
      </c>
      <c r="I19" s="8" t="s">
        <v>45</v>
      </c>
      <c r="J19" s="9" t="s">
        <v>68</v>
      </c>
      <c r="K19" s="9" t="s">
        <v>98</v>
      </c>
      <c r="L19" s="6" t="s">
        <v>99</v>
      </c>
      <c r="M19" s="6" t="s">
        <v>100</v>
      </c>
      <c r="N19" s="10" t="s">
        <v>101</v>
      </c>
      <c r="O19" s="10" t="s">
        <v>102</v>
      </c>
      <c r="P19" s="10" t="s">
        <v>43</v>
      </c>
      <c r="Q19" s="31">
        <v>32</v>
      </c>
      <c r="R19" s="32"/>
      <c r="S19" s="55">
        <f>IFERROR(SMALL(T$4:T19,COUNT(T$4:T19))-SMALL(T$4:T19,COUNT(T$4:T18)),"")</f>
        <v>8</v>
      </c>
      <c r="T19" s="3">
        <f t="shared" si="1"/>
        <v>43767</v>
      </c>
    </row>
    <row r="20" spans="1:20" ht="20" customHeight="1">
      <c r="A20" s="3">
        <v>43773</v>
      </c>
      <c r="B20" s="4">
        <f t="shared" si="0"/>
        <v>2019</v>
      </c>
      <c r="C20" s="4" t="e">
        <f>CHOOSE(IF(#REF!="",13,MONTH(#REF!)),"Janvier","Février","Mars","Avril","Mai","Juin","Juillet","Août","Septembre","Octobre","Novembre","Décembre","")</f>
        <v>#REF!</v>
      </c>
      <c r="D20" s="5">
        <v>0.35416666666666669</v>
      </c>
      <c r="E20" s="29" t="s">
        <v>103</v>
      </c>
      <c r="F20" s="13" t="s">
        <v>21</v>
      </c>
      <c r="G20" s="30" t="s">
        <v>38</v>
      </c>
      <c r="H20" s="8" t="s">
        <v>23</v>
      </c>
      <c r="I20" s="8" t="s">
        <v>39</v>
      </c>
      <c r="J20" s="9" t="s">
        <v>25</v>
      </c>
      <c r="K20" s="9" t="s">
        <v>104</v>
      </c>
      <c r="L20" s="6" t="s">
        <v>105</v>
      </c>
      <c r="M20" s="6" t="s">
        <v>28</v>
      </c>
      <c r="N20" s="14" t="s">
        <v>106</v>
      </c>
      <c r="O20" s="14" t="s">
        <v>36</v>
      </c>
      <c r="P20" s="14" t="s">
        <v>62</v>
      </c>
      <c r="Q20" s="11"/>
      <c r="R20" s="12"/>
      <c r="S20" s="55">
        <f>IFERROR(SMALL(T$4:T20,COUNT(T$4:T20))-SMALL(T$4:T20,COUNT(T$4:T19)),"")</f>
        <v>0</v>
      </c>
      <c r="T20" s="3" t="str">
        <f t="shared" si="1"/>
        <v/>
      </c>
    </row>
    <row r="21" spans="1:20" ht="20" customHeight="1">
      <c r="A21" s="3">
        <v>43774</v>
      </c>
      <c r="B21" s="4">
        <f t="shared" si="0"/>
        <v>2019</v>
      </c>
      <c r="C21" s="4" t="e">
        <f>CHOOSE(IF(#REF!="",13,MONTH(#REF!)),"Janvier","Février","Mars","Avril","Mai","Juin","Juillet","Août","Septembre","Octobre","Novembre","Décembre","")</f>
        <v>#REF!</v>
      </c>
      <c r="D21" s="5">
        <v>0.75347222222222221</v>
      </c>
      <c r="E21" s="29" t="s">
        <v>107</v>
      </c>
      <c r="F21" s="13" t="s">
        <v>21</v>
      </c>
      <c r="G21" s="30" t="s">
        <v>22</v>
      </c>
      <c r="H21" s="8" t="s">
        <v>23</v>
      </c>
      <c r="I21" s="8" t="s">
        <v>24</v>
      </c>
      <c r="J21" s="9" t="s">
        <v>25</v>
      </c>
      <c r="K21" s="9" t="s">
        <v>108</v>
      </c>
      <c r="L21" s="6" t="s">
        <v>109</v>
      </c>
      <c r="M21" s="6" t="s">
        <v>91</v>
      </c>
      <c r="N21" s="14" t="s">
        <v>96</v>
      </c>
      <c r="O21" s="14" t="s">
        <v>30</v>
      </c>
      <c r="P21" s="14" t="s">
        <v>62</v>
      </c>
      <c r="Q21" s="11"/>
      <c r="R21" s="12"/>
      <c r="S21" s="55">
        <f>IFERROR(SMALL(T$4:T21,COUNT(T$4:T21))-SMALL(T$4:T21,COUNT(T$4:T20)),"")</f>
        <v>0</v>
      </c>
      <c r="T21" s="3" t="str">
        <f t="shared" si="1"/>
        <v/>
      </c>
    </row>
    <row r="22" spans="1:20" ht="20" customHeight="1">
      <c r="A22" s="3">
        <v>43776</v>
      </c>
      <c r="B22" s="4">
        <f t="shared" si="0"/>
        <v>2019</v>
      </c>
      <c r="C22" s="4" t="e">
        <f>CHOOSE(IF(#REF!="",13,MONTH(#REF!)),"Janvier","Février","Mars","Avril","Mai","Juin","Juillet","Août","Septembre","Octobre","Novembre","Décembre","")</f>
        <v>#REF!</v>
      </c>
      <c r="D22" s="5">
        <v>0.80069444444444438</v>
      </c>
      <c r="E22" s="29" t="s">
        <v>110</v>
      </c>
      <c r="F22" s="13" t="s">
        <v>21</v>
      </c>
      <c r="G22" s="30" t="s">
        <v>22</v>
      </c>
      <c r="H22" s="8" t="s">
        <v>23</v>
      </c>
      <c r="I22" s="8" t="s">
        <v>24</v>
      </c>
      <c r="J22" s="9" t="s">
        <v>25</v>
      </c>
      <c r="K22" s="9" t="s">
        <v>111</v>
      </c>
      <c r="L22" s="6" t="s">
        <v>112</v>
      </c>
      <c r="M22" s="6" t="s">
        <v>91</v>
      </c>
      <c r="N22" s="14" t="s">
        <v>75</v>
      </c>
      <c r="O22" s="14" t="s">
        <v>36</v>
      </c>
      <c r="P22" s="14" t="s">
        <v>62</v>
      </c>
      <c r="Q22" s="11"/>
      <c r="R22" s="12"/>
      <c r="S22" s="55">
        <f>IFERROR(SMALL(T$4:T22,COUNT(T$4:T22))-SMALL(T$4:T22,COUNT(T$4:T21)),"")</f>
        <v>0</v>
      </c>
      <c r="T22" s="3" t="str">
        <f t="shared" si="1"/>
        <v/>
      </c>
    </row>
    <row r="23" spans="1:20" ht="20" customHeight="1">
      <c r="A23" s="3">
        <v>43777</v>
      </c>
      <c r="B23" s="4">
        <f t="shared" si="0"/>
        <v>2019</v>
      </c>
      <c r="C23" s="4" t="e">
        <f>CHOOSE(IF(#REF!="",13,MONTH(#REF!)),"Janvier","Février","Mars","Avril","Mai","Juin","Juillet","Août","Septembre","Octobre","Novembre","Décembre","")</f>
        <v>#REF!</v>
      </c>
      <c r="D23" s="5">
        <v>0.44513888888888892</v>
      </c>
      <c r="E23" s="29" t="s">
        <v>113</v>
      </c>
      <c r="F23" s="13" t="s">
        <v>21</v>
      </c>
      <c r="G23" s="30" t="s">
        <v>33</v>
      </c>
      <c r="H23" s="8" t="s">
        <v>23</v>
      </c>
      <c r="I23" s="8" t="s">
        <v>45</v>
      </c>
      <c r="J23" s="9" t="s">
        <v>25</v>
      </c>
      <c r="K23" s="9" t="s">
        <v>114</v>
      </c>
      <c r="L23" s="6" t="s">
        <v>115</v>
      </c>
      <c r="M23" s="6" t="s">
        <v>116</v>
      </c>
      <c r="N23" s="14" t="s">
        <v>106</v>
      </c>
      <c r="O23" s="14" t="s">
        <v>30</v>
      </c>
      <c r="P23" s="14" t="s">
        <v>62</v>
      </c>
      <c r="Q23" s="11"/>
      <c r="R23" s="12"/>
      <c r="S23" s="55">
        <f>IFERROR(SMALL(T$4:T23,COUNT(T$4:T23))-SMALL(T$4:T23,COUNT(T$4:T22)),"")</f>
        <v>0</v>
      </c>
      <c r="T23" s="3" t="str">
        <f t="shared" si="1"/>
        <v/>
      </c>
    </row>
    <row r="24" spans="1:20" ht="20" customHeight="1">
      <c r="A24" s="3">
        <v>43781</v>
      </c>
      <c r="B24" s="4">
        <f t="shared" si="0"/>
        <v>2019</v>
      </c>
      <c r="C24" s="4" t="e">
        <f>CHOOSE(IF(#REF!="",13,MONTH(#REF!)),"Janvier","Février","Mars","Avril","Mai","Juin","Juillet","Août","Septembre","Octobre","Novembre","Décembre","")</f>
        <v>#REF!</v>
      </c>
      <c r="D24" s="5">
        <v>0.64583333333333337</v>
      </c>
      <c r="E24" s="29" t="s">
        <v>117</v>
      </c>
      <c r="F24" s="53" t="s">
        <v>77</v>
      </c>
      <c r="G24" s="30" t="s">
        <v>38</v>
      </c>
      <c r="H24" s="8" t="s">
        <v>23</v>
      </c>
      <c r="I24" s="8" t="s">
        <v>39</v>
      </c>
      <c r="J24" s="9" t="s">
        <v>72</v>
      </c>
      <c r="K24" s="9" t="s">
        <v>118</v>
      </c>
      <c r="L24" s="6" t="s">
        <v>119</v>
      </c>
      <c r="M24" s="6" t="s">
        <v>91</v>
      </c>
      <c r="N24" s="10" t="s">
        <v>120</v>
      </c>
      <c r="O24" s="10" t="s">
        <v>102</v>
      </c>
      <c r="P24" s="10" t="s">
        <v>43</v>
      </c>
      <c r="Q24" s="31">
        <v>0</v>
      </c>
      <c r="R24" s="32"/>
      <c r="S24" s="55">
        <f>IFERROR(SMALL(T$4:T24,COUNT(T$4:T24))-SMALL(T$4:T24,COUNT(T$4:T23)),"")</f>
        <v>14</v>
      </c>
      <c r="T24" s="3">
        <f t="shared" si="1"/>
        <v>43781</v>
      </c>
    </row>
    <row r="25" spans="1:20" ht="20" customHeight="1">
      <c r="A25" s="3">
        <v>43784</v>
      </c>
      <c r="B25" s="4">
        <f t="shared" si="0"/>
        <v>2019</v>
      </c>
      <c r="C25" s="4" t="e">
        <f>CHOOSE(IF(#REF!="",13,MONTH(#REF!)),"Janvier","Février","Mars","Avril","Mai","Juin","Juillet","Août","Septembre","Octobre","Novembre","Décembre","")</f>
        <v>#REF!</v>
      </c>
      <c r="D25" s="5">
        <v>0.44513888888888892</v>
      </c>
      <c r="E25" s="29" t="s">
        <v>121</v>
      </c>
      <c r="F25" s="13" t="s">
        <v>21</v>
      </c>
      <c r="G25" s="30" t="s">
        <v>22</v>
      </c>
      <c r="H25" s="8" t="s">
        <v>23</v>
      </c>
      <c r="I25" s="8" t="s">
        <v>45</v>
      </c>
      <c r="J25" s="9" t="s">
        <v>25</v>
      </c>
      <c r="K25" s="9" t="s">
        <v>122</v>
      </c>
      <c r="L25" s="6" t="s">
        <v>123</v>
      </c>
      <c r="M25" s="6" t="s">
        <v>28</v>
      </c>
      <c r="N25" s="14" t="s">
        <v>124</v>
      </c>
      <c r="O25" s="14" t="s">
        <v>36</v>
      </c>
      <c r="P25" s="14" t="s">
        <v>62</v>
      </c>
      <c r="Q25" s="11"/>
      <c r="R25" s="12"/>
      <c r="S25" s="55">
        <f>IFERROR(SMALL(T$4:T25,COUNT(T$4:T25))-SMALL(T$4:T25,COUNT(T$4:T24)),"")</f>
        <v>0</v>
      </c>
      <c r="T25" s="3" t="str">
        <f t="shared" si="1"/>
        <v/>
      </c>
    </row>
    <row r="26" spans="1:20" ht="20" customHeight="1">
      <c r="A26" s="3">
        <v>43791</v>
      </c>
      <c r="B26" s="4">
        <f t="shared" si="0"/>
        <v>2019</v>
      </c>
      <c r="C26" s="4" t="e">
        <f>CHOOSE(IF(#REF!="",13,MONTH(#REF!)),"Janvier","Février","Mars","Avril","Mai","Juin","Juillet","Août","Septembre","Octobre","Novembre","Décembre","")</f>
        <v>#REF!</v>
      </c>
      <c r="D26" s="5">
        <v>0.58333333333333337</v>
      </c>
      <c r="E26" s="29" t="s">
        <v>125</v>
      </c>
      <c r="F26" s="13" t="s">
        <v>21</v>
      </c>
      <c r="G26" s="30" t="s">
        <v>38</v>
      </c>
      <c r="H26" s="8" t="s">
        <v>23</v>
      </c>
      <c r="I26" s="8" t="s">
        <v>39</v>
      </c>
      <c r="J26" s="9" t="s">
        <v>25</v>
      </c>
      <c r="K26" s="9" t="s">
        <v>126</v>
      </c>
      <c r="L26" s="6" t="s">
        <v>127</v>
      </c>
      <c r="M26" s="6" t="s">
        <v>28</v>
      </c>
      <c r="N26" s="14" t="s">
        <v>42</v>
      </c>
      <c r="O26" s="14" t="s">
        <v>36</v>
      </c>
      <c r="P26" s="14" t="s">
        <v>53</v>
      </c>
      <c r="Q26" s="11"/>
      <c r="R26" s="12"/>
      <c r="S26" s="55">
        <f>IFERROR(SMALL(T$4:T26,COUNT(T$4:T26))-SMALL(T$4:T26,COUNT(T$4:T25)),"")</f>
        <v>0</v>
      </c>
      <c r="T26" s="3" t="str">
        <f t="shared" si="1"/>
        <v/>
      </c>
    </row>
    <row r="27" spans="1:20" ht="20" customHeight="1">
      <c r="A27" s="3">
        <v>43795</v>
      </c>
      <c r="B27" s="4">
        <f t="shared" si="0"/>
        <v>2019</v>
      </c>
      <c r="C27" s="4" t="e">
        <f>CHOOSE(IF(#REF!="",13,MONTH(#REF!)),"Janvier","Février","Mars","Avril","Mai","Juin","Juillet","Août","Septembre","Octobre","Novembre","Décembre","")</f>
        <v>#REF!</v>
      </c>
      <c r="D27" s="5">
        <v>0.32222222222222224</v>
      </c>
      <c r="E27" s="29" t="s">
        <v>128</v>
      </c>
      <c r="F27" s="13" t="s">
        <v>21</v>
      </c>
      <c r="G27" s="30" t="s">
        <v>22</v>
      </c>
      <c r="H27" s="8" t="s">
        <v>23</v>
      </c>
      <c r="I27" s="8" t="s">
        <v>45</v>
      </c>
      <c r="J27" s="9" t="s">
        <v>25</v>
      </c>
      <c r="K27" s="9" t="s">
        <v>129</v>
      </c>
      <c r="L27" s="6" t="s">
        <v>130</v>
      </c>
      <c r="M27" s="6" t="s">
        <v>116</v>
      </c>
      <c r="N27" s="14" t="s">
        <v>42</v>
      </c>
      <c r="O27" s="14" t="s">
        <v>30</v>
      </c>
      <c r="P27" s="14" t="s">
        <v>62</v>
      </c>
      <c r="Q27" s="11"/>
      <c r="R27" s="12"/>
      <c r="S27" s="55">
        <f>IFERROR(SMALL(T$4:T27,COUNT(T$4:T27))-SMALL(T$4:T27,COUNT(T$4:T26)),"")</f>
        <v>0</v>
      </c>
      <c r="T27" s="3" t="str">
        <f t="shared" si="1"/>
        <v/>
      </c>
    </row>
    <row r="28" spans="1:20" ht="20" customHeight="1">
      <c r="A28" s="3">
        <v>43803</v>
      </c>
      <c r="B28" s="4">
        <f t="shared" si="0"/>
        <v>2019</v>
      </c>
      <c r="C28" s="4" t="e">
        <f>CHOOSE(IF(#REF!="",13,MONTH(#REF!)),"Janvier","Février","Mars","Avril","Mai","Juin","Juillet","Août","Septembre","Octobre","Novembre","Décembre","")</f>
        <v>#REF!</v>
      </c>
      <c r="D28" s="5">
        <v>0.41666666666666669</v>
      </c>
      <c r="E28" s="29" t="s">
        <v>131</v>
      </c>
      <c r="F28" s="13" t="s">
        <v>21</v>
      </c>
      <c r="G28" s="30" t="s">
        <v>22</v>
      </c>
      <c r="H28" s="8" t="s">
        <v>23</v>
      </c>
      <c r="I28" s="8" t="s">
        <v>45</v>
      </c>
      <c r="J28" s="9" t="s">
        <v>72</v>
      </c>
      <c r="K28" s="9" t="s">
        <v>132</v>
      </c>
      <c r="L28" s="6" t="s">
        <v>133</v>
      </c>
      <c r="M28" s="6" t="s">
        <v>60</v>
      </c>
      <c r="N28" s="14" t="s">
        <v>106</v>
      </c>
      <c r="O28" s="14" t="s">
        <v>36</v>
      </c>
      <c r="P28" s="14" t="s">
        <v>62</v>
      </c>
      <c r="Q28" s="11"/>
      <c r="R28" s="12"/>
      <c r="S28" s="55">
        <f>IFERROR(SMALL(T$4:T28,COUNT(T$4:T28))-SMALL(T$4:T28,COUNT(T$4:T27)),"")</f>
        <v>0</v>
      </c>
      <c r="T28" s="3" t="str">
        <f t="shared" si="1"/>
        <v/>
      </c>
    </row>
    <row r="29" spans="1:20" ht="20" customHeight="1">
      <c r="A29" s="3">
        <v>43809</v>
      </c>
      <c r="B29" s="4">
        <f t="shared" si="0"/>
        <v>2019</v>
      </c>
      <c r="C29" s="4" t="e">
        <f>CHOOSE(IF(#REF!="",13,MONTH(#REF!)),"Janvier","Février","Mars","Avril","Mai","Juin","Juillet","Août","Septembre","Octobre","Novembre","Décembre","")</f>
        <v>#REF!</v>
      </c>
      <c r="D29" s="5">
        <v>0.38472222222222219</v>
      </c>
      <c r="E29" s="29" t="s">
        <v>134</v>
      </c>
      <c r="F29" s="13" t="s">
        <v>21</v>
      </c>
      <c r="G29" s="30" t="s">
        <v>38</v>
      </c>
      <c r="H29" s="8" t="s">
        <v>23</v>
      </c>
      <c r="I29" s="8" t="s">
        <v>39</v>
      </c>
      <c r="J29" s="9" t="s">
        <v>25</v>
      </c>
      <c r="K29" s="9" t="s">
        <v>135</v>
      </c>
      <c r="L29" s="6" t="s">
        <v>136</v>
      </c>
      <c r="M29" s="6" t="s">
        <v>28</v>
      </c>
      <c r="N29" s="14" t="s">
        <v>66</v>
      </c>
      <c r="O29" s="14" t="s">
        <v>36</v>
      </c>
      <c r="P29" s="14" t="s">
        <v>53</v>
      </c>
      <c r="Q29" s="11"/>
      <c r="R29" s="12"/>
      <c r="S29" s="55">
        <f>IFERROR(SMALL(T$4:T29,COUNT(T$4:T29))-SMALL(T$4:T29,COUNT(T$4:T28)),"")</f>
        <v>0</v>
      </c>
      <c r="T29" s="3" t="str">
        <f t="shared" si="1"/>
        <v/>
      </c>
    </row>
    <row r="30" spans="1:20" ht="20" customHeight="1">
      <c r="A30" s="3">
        <v>43810</v>
      </c>
      <c r="B30" s="4">
        <f t="shared" si="0"/>
        <v>2019</v>
      </c>
      <c r="C30" s="4" t="e">
        <f>CHOOSE(IF(#REF!="",13,MONTH(#REF!)),"Janvier","Février","Mars","Avril","Mai","Juin","Juillet","Août","Septembre","Octobre","Novembre","Décembre","")</f>
        <v>#REF!</v>
      </c>
      <c r="D30" s="5">
        <v>0.82986111111111116</v>
      </c>
      <c r="E30" s="29" t="s">
        <v>137</v>
      </c>
      <c r="F30" s="13" t="s">
        <v>21</v>
      </c>
      <c r="G30" s="30" t="s">
        <v>33</v>
      </c>
      <c r="H30" s="8" t="s">
        <v>23</v>
      </c>
      <c r="I30" s="8" t="s">
        <v>24</v>
      </c>
      <c r="J30" s="9" t="s">
        <v>25</v>
      </c>
      <c r="K30" s="9" t="s">
        <v>138</v>
      </c>
      <c r="L30" s="6" t="s">
        <v>139</v>
      </c>
      <c r="M30" s="6" t="s">
        <v>28</v>
      </c>
      <c r="N30" s="14" t="s">
        <v>106</v>
      </c>
      <c r="O30" s="14" t="s">
        <v>36</v>
      </c>
      <c r="P30" s="14" t="s">
        <v>62</v>
      </c>
      <c r="Q30" s="11"/>
      <c r="R30" s="12"/>
      <c r="S30" s="55">
        <f>IFERROR(SMALL(T$4:T30,COUNT(T$4:T30))-SMALL(T$4:T30,COUNT(T$4:T29)),"")</f>
        <v>0</v>
      </c>
      <c r="T30" s="3" t="str">
        <f t="shared" si="1"/>
        <v/>
      </c>
    </row>
    <row r="31" spans="1:20" ht="20" customHeight="1">
      <c r="A31" s="3">
        <v>43815</v>
      </c>
      <c r="B31" s="4">
        <f t="shared" si="0"/>
        <v>2019</v>
      </c>
      <c r="C31" s="4" t="e">
        <f>CHOOSE(IF(#REF!="",13,MONTH(#REF!)),"Janvier","Février","Mars","Avril","Mai","Juin","Juillet","Août","Septembre","Octobre","Novembre","Décembre","")</f>
        <v>#REF!</v>
      </c>
      <c r="D31" s="5">
        <v>0.41666666666666669</v>
      </c>
      <c r="E31" s="29" t="s">
        <v>140</v>
      </c>
      <c r="F31" s="13" t="s">
        <v>21</v>
      </c>
      <c r="G31" s="30" t="s">
        <v>38</v>
      </c>
      <c r="H31" s="8" t="s">
        <v>23</v>
      </c>
      <c r="I31" s="8" t="s">
        <v>39</v>
      </c>
      <c r="J31" s="9" t="s">
        <v>25</v>
      </c>
      <c r="K31" s="9" t="s">
        <v>141</v>
      </c>
      <c r="L31" s="6" t="s">
        <v>142</v>
      </c>
      <c r="M31" s="6" t="s">
        <v>28</v>
      </c>
      <c r="N31" s="14" t="s">
        <v>66</v>
      </c>
      <c r="O31" s="14" t="s">
        <v>36</v>
      </c>
      <c r="P31" s="14" t="s">
        <v>53</v>
      </c>
      <c r="Q31" s="11"/>
      <c r="R31" s="12"/>
      <c r="S31" s="55">
        <f>IFERROR(SMALL(T$4:T31,COUNT(T$4:T31))-SMALL(T$4:T31,COUNT(T$4:T30)),"")</f>
        <v>0</v>
      </c>
      <c r="T31" s="3" t="str">
        <f t="shared" si="1"/>
        <v/>
      </c>
    </row>
    <row r="32" spans="1:20" ht="20" customHeight="1">
      <c r="A32" s="3">
        <v>43818</v>
      </c>
      <c r="B32" s="4">
        <f t="shared" si="0"/>
        <v>2019</v>
      </c>
      <c r="C32" s="4" t="e">
        <f>CHOOSE(IF(#REF!="",13,MONTH(#REF!)),"Janvier","Février","Mars","Avril","Mai","Juin","Juillet","Août","Septembre","Octobre","Novembre","Décembre","")</f>
        <v>#REF!</v>
      </c>
      <c r="D32" s="5">
        <v>0.70486111111111116</v>
      </c>
      <c r="E32" s="29" t="s">
        <v>143</v>
      </c>
      <c r="F32" s="13" t="s">
        <v>21</v>
      </c>
      <c r="G32" s="30" t="s">
        <v>33</v>
      </c>
      <c r="H32" s="8" t="s">
        <v>23</v>
      </c>
      <c r="I32" s="8" t="s">
        <v>24</v>
      </c>
      <c r="J32" s="9" t="s">
        <v>25</v>
      </c>
      <c r="K32" s="9" t="s">
        <v>144</v>
      </c>
      <c r="L32" s="6" t="s">
        <v>145</v>
      </c>
      <c r="M32" s="6" t="s">
        <v>28</v>
      </c>
      <c r="N32" s="14" t="s">
        <v>106</v>
      </c>
      <c r="O32" s="14" t="s">
        <v>36</v>
      </c>
      <c r="P32" s="14" t="s">
        <v>53</v>
      </c>
      <c r="Q32" s="11"/>
      <c r="R32" s="12"/>
      <c r="S32" s="55">
        <f>IFERROR(SMALL(T$4:T32,COUNT(T$4:T32))-SMALL(T$4:T32,COUNT(T$4:T31)),"")</f>
        <v>0</v>
      </c>
      <c r="T32" s="3" t="str">
        <f t="shared" si="1"/>
        <v/>
      </c>
    </row>
    <row r="33" spans="1:20" ht="20" customHeight="1">
      <c r="A33" s="3">
        <v>43843</v>
      </c>
      <c r="B33" s="4">
        <f t="shared" si="0"/>
        <v>2020</v>
      </c>
      <c r="C33" s="4" t="e">
        <f>CHOOSE(IF(#REF!="",13,MONTH(#REF!)),"Janvier","Février","Mars","Avril","Mai","Juin","Juillet","Août","Septembre","Octobre","Novembre","Décembre","")</f>
        <v>#REF!</v>
      </c>
      <c r="D33" s="5">
        <v>0.86111111111111116</v>
      </c>
      <c r="E33" s="29" t="s">
        <v>146</v>
      </c>
      <c r="F33" s="53" t="s">
        <v>88</v>
      </c>
      <c r="G33" s="30" t="s">
        <v>38</v>
      </c>
      <c r="H33" s="8" t="s">
        <v>23</v>
      </c>
      <c r="I33" s="8" t="s">
        <v>24</v>
      </c>
      <c r="J33" s="9" t="s">
        <v>147</v>
      </c>
      <c r="K33" s="9" t="s">
        <v>148</v>
      </c>
      <c r="L33" s="6" t="s">
        <v>149</v>
      </c>
      <c r="M33" s="6" t="s">
        <v>91</v>
      </c>
      <c r="N33" s="10" t="s">
        <v>150</v>
      </c>
      <c r="O33" s="10" t="s">
        <v>36</v>
      </c>
      <c r="P33" s="10" t="s">
        <v>43</v>
      </c>
      <c r="Q33" s="31">
        <v>54</v>
      </c>
      <c r="R33" s="32"/>
      <c r="S33" s="55">
        <f>IFERROR(SMALL(T$4:T33,COUNT(T$4:T33))-SMALL(T$4:T33,COUNT(T$4:T32)),"")</f>
        <v>62</v>
      </c>
      <c r="T33" s="3">
        <f t="shared" si="1"/>
        <v>43843</v>
      </c>
    </row>
    <row r="34" spans="1:20" ht="20" customHeight="1">
      <c r="A34" s="3">
        <v>43852</v>
      </c>
      <c r="B34" s="4">
        <f t="shared" si="0"/>
        <v>2020</v>
      </c>
      <c r="C34" s="4" t="e">
        <f>CHOOSE(IF(#REF!="",13,MONTH(#REF!)),"Janvier","Février","Mars","Avril","Mai","Juin","Juillet","Août","Septembre","Octobre","Novembre","Décembre","")</f>
        <v>#REF!</v>
      </c>
      <c r="D34" s="5">
        <v>0.64444444444444449</v>
      </c>
      <c r="E34" s="29" t="s">
        <v>151</v>
      </c>
      <c r="F34" s="13" t="s">
        <v>21</v>
      </c>
      <c r="G34" s="30" t="s">
        <v>38</v>
      </c>
      <c r="H34" s="8" t="s">
        <v>23</v>
      </c>
      <c r="I34" s="8" t="s">
        <v>39</v>
      </c>
      <c r="J34" s="9" t="s">
        <v>72</v>
      </c>
      <c r="K34" s="9" t="s">
        <v>152</v>
      </c>
      <c r="L34" s="6" t="s">
        <v>153</v>
      </c>
      <c r="M34" s="6" t="s">
        <v>28</v>
      </c>
      <c r="N34" s="14" t="s">
        <v>106</v>
      </c>
      <c r="O34" s="14" t="s">
        <v>36</v>
      </c>
      <c r="P34" s="14" t="s">
        <v>62</v>
      </c>
      <c r="Q34" s="11"/>
      <c r="R34" s="12"/>
      <c r="S34" s="55">
        <f>IFERROR(SMALL(T$4:T34,COUNT(T$4:T34))-SMALL(T$4:T34,COUNT(T$4:T33)),"")</f>
        <v>0</v>
      </c>
      <c r="T34" s="3" t="str">
        <f t="shared" si="1"/>
        <v/>
      </c>
    </row>
    <row r="35" spans="1:20" ht="20" customHeight="1">
      <c r="A35" s="3">
        <v>43853</v>
      </c>
      <c r="B35" s="4">
        <f t="shared" si="0"/>
        <v>2020</v>
      </c>
      <c r="C35" s="4" t="e">
        <f>CHOOSE(IF(#REF!="",13,MONTH(#REF!)),"Janvier","Février","Mars","Avril","Mai","Juin","Juillet","Août","Septembre","Octobre","Novembre","Décembre","")</f>
        <v>#REF!</v>
      </c>
      <c r="D35" s="5">
        <v>0.70486111111111116</v>
      </c>
      <c r="E35" s="29" t="s">
        <v>154</v>
      </c>
      <c r="F35" s="13" t="s">
        <v>21</v>
      </c>
      <c r="G35" s="30" t="s">
        <v>33</v>
      </c>
      <c r="H35" s="8" t="s">
        <v>23</v>
      </c>
      <c r="I35" s="8" t="s">
        <v>24</v>
      </c>
      <c r="J35" s="9" t="s">
        <v>25</v>
      </c>
      <c r="K35" s="9" t="s">
        <v>155</v>
      </c>
      <c r="L35" s="6" t="s">
        <v>156</v>
      </c>
      <c r="M35" s="6" t="s">
        <v>28</v>
      </c>
      <c r="N35" s="14" t="s">
        <v>42</v>
      </c>
      <c r="O35" s="14" t="s">
        <v>36</v>
      </c>
      <c r="P35" s="14" t="s">
        <v>53</v>
      </c>
      <c r="Q35" s="11"/>
      <c r="R35" s="12"/>
      <c r="S35" s="55">
        <f>IFERROR(SMALL(T$4:T35,COUNT(T$4:T35))-SMALL(T$4:T35,COUNT(T$4:T34)),"")</f>
        <v>0</v>
      </c>
      <c r="T35" s="3" t="str">
        <f t="shared" si="1"/>
        <v/>
      </c>
    </row>
    <row r="36" spans="1:20" ht="20" customHeight="1">
      <c r="A36" s="3">
        <v>43860</v>
      </c>
      <c r="B36" s="4">
        <f t="shared" si="0"/>
        <v>2020</v>
      </c>
      <c r="C36" s="4" t="e">
        <f>CHOOSE(IF(#REF!="",13,MONTH(#REF!)),"Janvier","Février","Mars","Avril","Mai","Juin","Juillet","Août","Septembre","Octobre","Novembre","Décembre","")</f>
        <v>#REF!</v>
      </c>
      <c r="D36" s="5">
        <v>0.3923611111111111</v>
      </c>
      <c r="E36" s="29" t="s">
        <v>157</v>
      </c>
      <c r="F36" s="13" t="s">
        <v>21</v>
      </c>
      <c r="G36" s="30" t="s">
        <v>33</v>
      </c>
      <c r="H36" s="8" t="s">
        <v>23</v>
      </c>
      <c r="I36" s="8" t="s">
        <v>45</v>
      </c>
      <c r="J36" s="9" t="s">
        <v>68</v>
      </c>
      <c r="K36" s="9" t="s">
        <v>158</v>
      </c>
      <c r="L36" s="6" t="s">
        <v>159</v>
      </c>
      <c r="M36" s="6" t="s">
        <v>160</v>
      </c>
      <c r="N36" s="14" t="s">
        <v>96</v>
      </c>
      <c r="O36" s="14" t="s">
        <v>30</v>
      </c>
      <c r="P36" s="14" t="s">
        <v>43</v>
      </c>
      <c r="Q36" s="11"/>
      <c r="R36" s="12"/>
      <c r="S36" s="55">
        <f>IFERROR(SMALL(T$4:T36,COUNT(T$4:T36))-SMALL(T$4:T36,COUNT(T$4:T35)),"")</f>
        <v>0</v>
      </c>
      <c r="T36" s="3" t="str">
        <f t="shared" si="1"/>
        <v/>
      </c>
    </row>
    <row r="37" spans="1:20" ht="20" customHeight="1">
      <c r="A37" s="3">
        <v>43861</v>
      </c>
      <c r="B37" s="4">
        <f t="shared" si="0"/>
        <v>2020</v>
      </c>
      <c r="C37" s="4" t="e">
        <f>CHOOSE(IF(#REF!="",13,MONTH(#REF!)),"Janvier","Février","Mars","Avril","Mai","Juin","Juillet","Août","Septembre","Octobre","Novembre","Décembre","")</f>
        <v>#REF!</v>
      </c>
      <c r="D37" s="5">
        <v>0.61736111111111114</v>
      </c>
      <c r="E37" s="29" t="s">
        <v>161</v>
      </c>
      <c r="F37" s="13" t="s">
        <v>21</v>
      </c>
      <c r="G37" s="30" t="s">
        <v>22</v>
      </c>
      <c r="H37" s="8" t="s">
        <v>23</v>
      </c>
      <c r="I37" s="8" t="s">
        <v>24</v>
      </c>
      <c r="J37" s="9" t="s">
        <v>25</v>
      </c>
      <c r="K37" s="9" t="s">
        <v>162</v>
      </c>
      <c r="L37" s="6" t="s">
        <v>163</v>
      </c>
      <c r="M37" s="6" t="s">
        <v>160</v>
      </c>
      <c r="N37" s="14" t="s">
        <v>96</v>
      </c>
      <c r="O37" s="14" t="s">
        <v>30</v>
      </c>
      <c r="P37" s="14" t="s">
        <v>43</v>
      </c>
      <c r="Q37" s="11"/>
      <c r="R37" s="12"/>
      <c r="S37" s="55">
        <f>IFERROR(SMALL(T$4:T37,COUNT(T$4:T37))-SMALL(T$4:T37,COUNT(T$4:T36)),"")</f>
        <v>0</v>
      </c>
      <c r="T37" s="3" t="str">
        <f t="shared" si="1"/>
        <v/>
      </c>
    </row>
    <row r="38" spans="1:20" ht="20" customHeight="1">
      <c r="A38" s="3">
        <v>43861</v>
      </c>
      <c r="B38" s="4">
        <f t="shared" si="0"/>
        <v>2020</v>
      </c>
      <c r="C38" s="4" t="e">
        <f>CHOOSE(IF(#REF!="",13,MONTH(#REF!)),"Janvier","Février","Mars","Avril","Mai","Juin","Juillet","Août","Septembre","Octobre","Novembre","Décembre","")</f>
        <v>#REF!</v>
      </c>
      <c r="D38" s="5">
        <v>0.65069444444444446</v>
      </c>
      <c r="E38" s="29" t="s">
        <v>164</v>
      </c>
      <c r="F38" s="13" t="s">
        <v>21</v>
      </c>
      <c r="G38" s="30" t="s">
        <v>38</v>
      </c>
      <c r="H38" s="8" t="s">
        <v>23</v>
      </c>
      <c r="I38" s="8" t="s">
        <v>39</v>
      </c>
      <c r="J38" s="9" t="s">
        <v>25</v>
      </c>
      <c r="K38" s="9" t="s">
        <v>165</v>
      </c>
      <c r="L38" s="6" t="s">
        <v>166</v>
      </c>
      <c r="M38" s="6" t="s">
        <v>91</v>
      </c>
      <c r="N38" s="14" t="s">
        <v>167</v>
      </c>
      <c r="O38" s="14" t="s">
        <v>36</v>
      </c>
      <c r="P38" s="14" t="s">
        <v>168</v>
      </c>
      <c r="Q38" s="11"/>
      <c r="R38" s="12"/>
      <c r="S38" s="55">
        <f>IFERROR(SMALL(T$4:T38,COUNT(T$4:T38))-SMALL(T$4:T38,COUNT(T$4:T37)),"")</f>
        <v>0</v>
      </c>
      <c r="T38" s="3" t="str">
        <f t="shared" si="1"/>
        <v/>
      </c>
    </row>
    <row r="39" spans="1:20" ht="20" customHeight="1">
      <c r="A39" s="3">
        <v>43864</v>
      </c>
      <c r="B39" s="4">
        <f t="shared" si="0"/>
        <v>2020</v>
      </c>
      <c r="C39" s="4" t="e">
        <f>CHOOSE(IF(#REF!="",13,MONTH(#REF!)),"Janvier","Février","Mars","Avril","Mai","Juin","Juillet","Août","Septembre","Octobre","Novembre","Décembre","")</f>
        <v>#REF!</v>
      </c>
      <c r="D39" s="5">
        <v>0.37777777777777777</v>
      </c>
      <c r="E39" s="29" t="s">
        <v>169</v>
      </c>
      <c r="F39" s="13" t="s">
        <v>21</v>
      </c>
      <c r="G39" s="30" t="s">
        <v>38</v>
      </c>
      <c r="H39" s="8" t="s">
        <v>23</v>
      </c>
      <c r="I39" s="8" t="s">
        <v>39</v>
      </c>
      <c r="J39" s="9" t="s">
        <v>25</v>
      </c>
      <c r="K39" s="9" t="s">
        <v>170</v>
      </c>
      <c r="L39" s="6" t="s">
        <v>171</v>
      </c>
      <c r="M39" s="6" t="s">
        <v>172</v>
      </c>
      <c r="N39" s="14" t="s">
        <v>106</v>
      </c>
      <c r="O39" s="14" t="s">
        <v>173</v>
      </c>
      <c r="P39" s="14" t="s">
        <v>62</v>
      </c>
      <c r="Q39" s="11"/>
      <c r="R39" s="12"/>
      <c r="S39" s="55">
        <f>IFERROR(SMALL(T$4:T39,COUNT(T$4:T39))-SMALL(T$4:T39,COUNT(T$4:T38)),"")</f>
        <v>0</v>
      </c>
      <c r="T39" s="3" t="str">
        <f t="shared" si="1"/>
        <v/>
      </c>
    </row>
    <row r="40" spans="1:20" ht="20" customHeight="1">
      <c r="A40" s="3">
        <v>43864</v>
      </c>
      <c r="B40" s="4">
        <f t="shared" si="0"/>
        <v>2020</v>
      </c>
      <c r="C40" s="4" t="e">
        <f>CHOOSE(IF(#REF!="",13,MONTH(#REF!)),"Janvier","Février","Mars","Avril","Mai","Juin","Juillet","Août","Septembre","Octobre","Novembre","Décembre","")</f>
        <v>#REF!</v>
      </c>
      <c r="D40" s="5">
        <v>0.46180555555555558</v>
      </c>
      <c r="E40" s="29" t="s">
        <v>174</v>
      </c>
      <c r="F40" s="13" t="s">
        <v>21</v>
      </c>
      <c r="G40" s="30" t="s">
        <v>22</v>
      </c>
      <c r="H40" s="8" t="s">
        <v>23</v>
      </c>
      <c r="I40" s="8" t="s">
        <v>45</v>
      </c>
      <c r="J40" s="9" t="s">
        <v>25</v>
      </c>
      <c r="K40" s="9" t="s">
        <v>175</v>
      </c>
      <c r="L40" s="6" t="s">
        <v>176</v>
      </c>
      <c r="M40" s="6" t="s">
        <v>28</v>
      </c>
      <c r="N40" s="14" t="s">
        <v>106</v>
      </c>
      <c r="O40" s="14" t="s">
        <v>36</v>
      </c>
      <c r="P40" s="14" t="s">
        <v>53</v>
      </c>
      <c r="Q40" s="11"/>
      <c r="R40" s="12"/>
      <c r="S40" s="55">
        <f>IFERROR(SMALL(T$4:T40,COUNT(T$4:T40))-SMALL(T$4:T40,COUNT(T$4:T39)),"")</f>
        <v>0</v>
      </c>
      <c r="T40" s="3" t="str">
        <f t="shared" si="1"/>
        <v/>
      </c>
    </row>
    <row r="41" spans="1:20" ht="20" customHeight="1">
      <c r="A41" s="3">
        <v>43865</v>
      </c>
      <c r="B41" s="4">
        <f t="shared" si="0"/>
        <v>2020</v>
      </c>
      <c r="C41" s="4" t="e">
        <f>CHOOSE(IF(#REF!="",13,MONTH(#REF!)),"Janvier","Février","Mars","Avril","Mai","Juin","Juillet","Août","Septembre","Octobre","Novembre","Décembre","")</f>
        <v>#REF!</v>
      </c>
      <c r="D41" s="5">
        <v>0.25277777777777777</v>
      </c>
      <c r="E41" s="29" t="s">
        <v>177</v>
      </c>
      <c r="F41" s="13" t="s">
        <v>21</v>
      </c>
      <c r="G41" s="30" t="s">
        <v>22</v>
      </c>
      <c r="H41" s="8" t="s">
        <v>23</v>
      </c>
      <c r="I41" s="8" t="s">
        <v>45</v>
      </c>
      <c r="J41" s="9" t="s">
        <v>25</v>
      </c>
      <c r="K41" s="9" t="s">
        <v>178</v>
      </c>
      <c r="L41" s="6" t="s">
        <v>179</v>
      </c>
      <c r="M41" s="6" t="s">
        <v>28</v>
      </c>
      <c r="N41" s="14" t="s">
        <v>66</v>
      </c>
      <c r="O41" s="14" t="s">
        <v>30</v>
      </c>
      <c r="P41" s="14" t="s">
        <v>62</v>
      </c>
      <c r="Q41" s="11"/>
      <c r="R41" s="12"/>
      <c r="S41" s="55">
        <f>IFERROR(SMALL(T$4:T41,COUNT(T$4:T41))-SMALL(T$4:T41,COUNT(T$4:T40)),"")</f>
        <v>0</v>
      </c>
      <c r="T41" s="3" t="str">
        <f t="shared" si="1"/>
        <v/>
      </c>
    </row>
    <row r="42" spans="1:20" ht="20" customHeight="1">
      <c r="A42" s="3">
        <v>43867</v>
      </c>
      <c r="B42" s="4">
        <f t="shared" si="0"/>
        <v>2020</v>
      </c>
      <c r="C42" s="4" t="e">
        <f>CHOOSE(IF(#REF!="",13,MONTH(#REF!)),"Janvier","Février","Mars","Avril","Mai","Juin","Juillet","Août","Septembre","Octobre","Novembre","Décembre","")</f>
        <v>#REF!</v>
      </c>
      <c r="D42" s="5">
        <v>0.48402777777777778</v>
      </c>
      <c r="E42" s="29" t="s">
        <v>180</v>
      </c>
      <c r="F42" s="13" t="s">
        <v>21</v>
      </c>
      <c r="G42" s="30" t="s">
        <v>22</v>
      </c>
      <c r="H42" s="8" t="s">
        <v>23</v>
      </c>
      <c r="I42" s="8" t="s">
        <v>45</v>
      </c>
      <c r="J42" s="9" t="s">
        <v>25</v>
      </c>
      <c r="K42" s="9" t="s">
        <v>181</v>
      </c>
      <c r="L42" s="6" t="s">
        <v>182</v>
      </c>
      <c r="M42" s="6" t="s">
        <v>28</v>
      </c>
      <c r="N42" s="14" t="s">
        <v>52</v>
      </c>
      <c r="O42" s="14" t="s">
        <v>36</v>
      </c>
      <c r="P42" s="14" t="s">
        <v>62</v>
      </c>
      <c r="Q42" s="11"/>
      <c r="R42" s="12"/>
      <c r="S42" s="55">
        <f>IFERROR(SMALL(T$4:T42,COUNT(T$4:T42))-SMALL(T$4:T42,COUNT(T$4:T41)),"")</f>
        <v>0</v>
      </c>
      <c r="T42" s="3" t="str">
        <f t="shared" si="1"/>
        <v/>
      </c>
    </row>
    <row r="43" spans="1:20" ht="20" customHeight="1">
      <c r="A43" s="3">
        <v>43867</v>
      </c>
      <c r="B43" s="4">
        <f t="shared" si="0"/>
        <v>2020</v>
      </c>
      <c r="C43" s="4" t="e">
        <f>CHOOSE(IF(#REF!="",13,MONTH(#REF!)),"Janvier","Février","Mars","Avril","Mai","Juin","Juillet","Août","Septembre","Octobre","Novembre","Décembre","")</f>
        <v>#REF!</v>
      </c>
      <c r="D43" s="5">
        <v>0.60625000000000007</v>
      </c>
      <c r="E43" s="29" t="s">
        <v>183</v>
      </c>
      <c r="F43" s="13" t="s">
        <v>21</v>
      </c>
      <c r="G43" s="30" t="s">
        <v>38</v>
      </c>
      <c r="H43" s="8" t="s">
        <v>23</v>
      </c>
      <c r="I43" s="8" t="s">
        <v>39</v>
      </c>
      <c r="J43" s="9" t="s">
        <v>25</v>
      </c>
      <c r="K43" s="9" t="s">
        <v>184</v>
      </c>
      <c r="L43" s="6" t="s">
        <v>185</v>
      </c>
      <c r="M43" s="6" t="s">
        <v>91</v>
      </c>
      <c r="N43" s="14" t="s">
        <v>96</v>
      </c>
      <c r="O43" s="14" t="s">
        <v>173</v>
      </c>
      <c r="P43" s="14" t="s">
        <v>62</v>
      </c>
      <c r="Q43" s="11"/>
      <c r="R43" s="12"/>
      <c r="S43" s="55">
        <f>IFERROR(SMALL(T$4:T43,COUNT(T$4:T43))-SMALL(T$4:T43,COUNT(T$4:T42)),"")</f>
        <v>0</v>
      </c>
      <c r="T43" s="3" t="str">
        <f t="shared" si="1"/>
        <v/>
      </c>
    </row>
    <row r="44" spans="1:20" ht="20" customHeight="1">
      <c r="A44" s="3">
        <v>43871</v>
      </c>
      <c r="B44" s="4">
        <f t="shared" si="0"/>
        <v>2020</v>
      </c>
      <c r="C44" s="4" t="e">
        <f>CHOOSE(IF(#REF!="",13,MONTH(#REF!)),"Janvier","Février","Mars","Avril","Mai","Juin","Juillet","Août","Septembre","Octobre","Novembre","Décembre","")</f>
        <v>#REF!</v>
      </c>
      <c r="D44" s="5">
        <v>0.2986111111111111</v>
      </c>
      <c r="E44" s="29" t="s">
        <v>186</v>
      </c>
      <c r="F44" s="13" t="s">
        <v>21</v>
      </c>
      <c r="G44" s="30" t="s">
        <v>33</v>
      </c>
      <c r="H44" s="8" t="s">
        <v>23</v>
      </c>
      <c r="I44" s="8" t="s">
        <v>45</v>
      </c>
      <c r="J44" s="9" t="s">
        <v>68</v>
      </c>
      <c r="K44" s="9" t="s">
        <v>187</v>
      </c>
      <c r="L44" s="6" t="s">
        <v>188</v>
      </c>
      <c r="M44" s="6" t="s">
        <v>28</v>
      </c>
      <c r="N44" s="14" t="s">
        <v>42</v>
      </c>
      <c r="O44" s="14" t="s">
        <v>36</v>
      </c>
      <c r="P44" s="14" t="s">
        <v>31</v>
      </c>
      <c r="Q44" s="11"/>
      <c r="R44" s="12"/>
      <c r="S44" s="55">
        <f>IFERROR(SMALL(T$4:T44,COUNT(T$4:T44))-SMALL(T$4:T44,COUNT(T$4:T43)),"")</f>
        <v>0</v>
      </c>
      <c r="T44" s="3" t="str">
        <f t="shared" si="1"/>
        <v/>
      </c>
    </row>
    <row r="45" spans="1:20" ht="20" customHeight="1">
      <c r="A45" s="3">
        <v>43874</v>
      </c>
      <c r="B45" s="4">
        <f t="shared" si="0"/>
        <v>2020</v>
      </c>
      <c r="C45" s="4" t="e">
        <f>CHOOSE(IF(#REF!="",13,MONTH(#REF!)),"Janvier","Février","Mars","Avril","Mai","Juin","Juillet","Août","Septembre","Octobre","Novembre","Décembre","")</f>
        <v>#REF!</v>
      </c>
      <c r="D45" s="5">
        <v>0.1875</v>
      </c>
      <c r="E45" s="29" t="s">
        <v>189</v>
      </c>
      <c r="F45" s="7" t="s">
        <v>77</v>
      </c>
      <c r="G45" s="30" t="s">
        <v>22</v>
      </c>
      <c r="H45" s="8" t="s">
        <v>23</v>
      </c>
      <c r="I45" s="8" t="s">
        <v>45</v>
      </c>
      <c r="J45" s="9" t="s">
        <v>25</v>
      </c>
      <c r="K45" s="9" t="s">
        <v>190</v>
      </c>
      <c r="L45" s="6" t="s">
        <v>191</v>
      </c>
      <c r="M45" s="6" t="s">
        <v>91</v>
      </c>
      <c r="N45" s="10" t="s">
        <v>92</v>
      </c>
      <c r="O45" s="10" t="s">
        <v>36</v>
      </c>
      <c r="P45" s="10" t="s">
        <v>43</v>
      </c>
      <c r="Q45" s="31">
        <v>0</v>
      </c>
      <c r="R45" s="32"/>
      <c r="S45" s="55">
        <f>IFERROR(SMALL(T$4:T45,COUNT(T$4:T45))-SMALL(T$4:T45,COUNT(T$4:T44)),"")</f>
        <v>31</v>
      </c>
      <c r="T45" s="3">
        <f t="shared" si="1"/>
        <v>43874</v>
      </c>
    </row>
    <row r="46" spans="1:20" ht="20" customHeight="1">
      <c r="A46" s="3">
        <v>43879</v>
      </c>
      <c r="B46" s="4">
        <f t="shared" si="0"/>
        <v>2020</v>
      </c>
      <c r="C46" s="4" t="e">
        <f>CHOOSE(IF(#REF!="",13,MONTH(#REF!)),"Janvier","Février","Mars","Avril","Mai","Juin","Juillet","Août","Septembre","Octobre","Novembre","Décembre","")</f>
        <v>#REF!</v>
      </c>
      <c r="D46" s="5">
        <v>0.41944444444444445</v>
      </c>
      <c r="E46" s="29" t="s">
        <v>192</v>
      </c>
      <c r="F46" s="13" t="s">
        <v>21</v>
      </c>
      <c r="G46" s="30" t="s">
        <v>22</v>
      </c>
      <c r="H46" s="8" t="s">
        <v>23</v>
      </c>
      <c r="I46" s="8" t="s">
        <v>45</v>
      </c>
      <c r="J46" s="9" t="s">
        <v>25</v>
      </c>
      <c r="K46" s="9" t="s">
        <v>193</v>
      </c>
      <c r="L46" s="6" t="s">
        <v>194</v>
      </c>
      <c r="M46" s="6" t="s">
        <v>91</v>
      </c>
      <c r="N46" s="14" t="s">
        <v>96</v>
      </c>
      <c r="O46" s="14" t="s">
        <v>36</v>
      </c>
      <c r="P46" s="14" t="s">
        <v>195</v>
      </c>
      <c r="Q46" s="11"/>
      <c r="R46" s="12"/>
      <c r="S46" s="55">
        <f>IFERROR(SMALL(T$4:T46,COUNT(T$4:T46))-SMALL(T$4:T46,COUNT(T$4:T45)),"")</f>
        <v>0</v>
      </c>
      <c r="T46" s="3" t="str">
        <f t="shared" si="1"/>
        <v/>
      </c>
    </row>
    <row r="47" spans="1:20" ht="20" customHeight="1">
      <c r="A47" s="3">
        <v>43879</v>
      </c>
      <c r="B47" s="4">
        <f t="shared" si="0"/>
        <v>2020</v>
      </c>
      <c r="C47" s="4" t="e">
        <f>CHOOSE(IF(#REF!="",13,MONTH(#REF!)),"Janvier","Février","Mars","Avril","Mai","Juin","Juillet","Août","Septembre","Octobre","Novembre","Décembre","")</f>
        <v>#REF!</v>
      </c>
      <c r="D47" s="5">
        <v>0.56597222222222221</v>
      </c>
      <c r="E47" s="29" t="s">
        <v>196</v>
      </c>
      <c r="F47" s="7" t="s">
        <v>77</v>
      </c>
      <c r="G47" s="30" t="s">
        <v>33</v>
      </c>
      <c r="H47" s="8" t="s">
        <v>23</v>
      </c>
      <c r="I47" s="8" t="s">
        <v>24</v>
      </c>
      <c r="J47" s="9" t="s">
        <v>25</v>
      </c>
      <c r="K47" s="9" t="s">
        <v>197</v>
      </c>
      <c r="L47" s="6" t="s">
        <v>198</v>
      </c>
      <c r="M47" s="6" t="s">
        <v>160</v>
      </c>
      <c r="N47" s="10" t="s">
        <v>96</v>
      </c>
      <c r="O47" s="10" t="s">
        <v>36</v>
      </c>
      <c r="P47" s="10" t="s">
        <v>195</v>
      </c>
      <c r="Q47" s="31">
        <v>0</v>
      </c>
      <c r="R47" s="32"/>
      <c r="S47" s="55">
        <f>IFERROR(SMALL(T$4:T47,COUNT(T$4:T47))-SMALL(T$4:T47,COUNT(T$4:T46)),"")</f>
        <v>5</v>
      </c>
      <c r="T47" s="3">
        <f t="shared" si="1"/>
        <v>43879</v>
      </c>
    </row>
    <row r="48" spans="1:20" ht="20" customHeight="1">
      <c r="A48" s="3">
        <v>43880</v>
      </c>
      <c r="B48" s="4">
        <f t="shared" si="0"/>
        <v>2020</v>
      </c>
      <c r="C48" s="4" t="e">
        <f>CHOOSE(IF(#REF!="",13,MONTH(#REF!)),"Janvier","Février","Mars","Avril","Mai","Juin","Juillet","Août","Septembre","Octobre","Novembre","Décembre","")</f>
        <v>#REF!</v>
      </c>
      <c r="D48" s="5">
        <v>0.23333333333333331</v>
      </c>
      <c r="E48" s="29" t="s">
        <v>199</v>
      </c>
      <c r="F48" s="13" t="s">
        <v>21</v>
      </c>
      <c r="G48" s="30" t="s">
        <v>22</v>
      </c>
      <c r="H48" s="8" t="s">
        <v>23</v>
      </c>
      <c r="I48" s="8" t="s">
        <v>45</v>
      </c>
      <c r="J48" s="9" t="s">
        <v>147</v>
      </c>
      <c r="K48" s="9" t="s">
        <v>200</v>
      </c>
      <c r="L48" s="6" t="s">
        <v>201</v>
      </c>
      <c r="M48" s="6" t="s">
        <v>28</v>
      </c>
      <c r="N48" s="14" t="s">
        <v>106</v>
      </c>
      <c r="O48" s="14" t="s">
        <v>36</v>
      </c>
      <c r="P48" s="14" t="s">
        <v>195</v>
      </c>
      <c r="Q48" s="11"/>
      <c r="R48" s="12"/>
      <c r="S48" s="55">
        <f>IFERROR(SMALL(T$4:T48,COUNT(T$4:T48))-SMALL(T$4:T48,COUNT(T$4:T47)),"")</f>
        <v>0</v>
      </c>
      <c r="T48" s="3" t="str">
        <f t="shared" si="1"/>
        <v/>
      </c>
    </row>
    <row r="49" spans="1:20" ht="20" customHeight="1">
      <c r="A49" s="3">
        <v>43880</v>
      </c>
      <c r="B49" s="4">
        <f t="shared" si="0"/>
        <v>2020</v>
      </c>
      <c r="C49" s="4" t="e">
        <f>CHOOSE(IF(#REF!="",13,MONTH(#REF!)),"Janvier","Février","Mars","Avril","Mai","Juin","Juillet","Août","Septembre","Octobre","Novembre","Décembre","")</f>
        <v>#REF!</v>
      </c>
      <c r="D49" s="5">
        <v>0.60416666666666663</v>
      </c>
      <c r="E49" s="29" t="s">
        <v>202</v>
      </c>
      <c r="F49" s="7" t="s">
        <v>88</v>
      </c>
      <c r="G49" s="30" t="s">
        <v>38</v>
      </c>
      <c r="H49" s="8" t="s">
        <v>23</v>
      </c>
      <c r="I49" s="8" t="s">
        <v>24</v>
      </c>
      <c r="J49" s="9" t="s">
        <v>147</v>
      </c>
      <c r="K49" s="9" t="s">
        <v>203</v>
      </c>
      <c r="L49" s="6" t="s">
        <v>204</v>
      </c>
      <c r="M49" s="6" t="s">
        <v>28</v>
      </c>
      <c r="N49" s="10" t="s">
        <v>106</v>
      </c>
      <c r="O49" s="10" t="s">
        <v>205</v>
      </c>
      <c r="P49" s="10" t="s">
        <v>31</v>
      </c>
      <c r="Q49" s="31">
        <v>32</v>
      </c>
      <c r="R49" s="32"/>
      <c r="S49" s="55">
        <f>IFERROR(SMALL(T$4:T49,COUNT(T$4:T49))-SMALL(T$4:T49,COUNT(T$4:T48)),"")</f>
        <v>1</v>
      </c>
      <c r="T49" s="3">
        <f t="shared" si="1"/>
        <v>43880</v>
      </c>
    </row>
    <row r="50" spans="1:20" ht="20" customHeight="1">
      <c r="A50" s="3">
        <v>43882</v>
      </c>
      <c r="B50" s="4">
        <f t="shared" si="0"/>
        <v>2020</v>
      </c>
      <c r="C50" s="4" t="e">
        <f>CHOOSE(IF(#REF!="",13,MONTH(#REF!)),"Janvier","Février","Mars","Avril","Mai","Juin","Juillet","Août","Septembre","Octobre","Novembre","Décembre","")</f>
        <v>#REF!</v>
      </c>
      <c r="D50" s="5">
        <v>0.3666666666666667</v>
      </c>
      <c r="E50" s="29" t="s">
        <v>206</v>
      </c>
      <c r="F50" s="13" t="s">
        <v>21</v>
      </c>
      <c r="G50" s="30" t="s">
        <v>22</v>
      </c>
      <c r="H50" s="8" t="s">
        <v>23</v>
      </c>
      <c r="I50" s="8" t="s">
        <v>45</v>
      </c>
      <c r="J50" s="9" t="s">
        <v>25</v>
      </c>
      <c r="K50" s="9" t="s">
        <v>207</v>
      </c>
      <c r="L50" s="6" t="s">
        <v>208</v>
      </c>
      <c r="M50" s="6" t="s">
        <v>91</v>
      </c>
      <c r="N50" s="14" t="s">
        <v>96</v>
      </c>
      <c r="O50" s="14" t="s">
        <v>30</v>
      </c>
      <c r="P50" s="14" t="s">
        <v>209</v>
      </c>
      <c r="Q50" s="11"/>
      <c r="R50" s="12"/>
      <c r="S50" s="55">
        <f>IFERROR(SMALL(T$4:T50,COUNT(T$4:T50))-SMALL(T$4:T50,COUNT(T$4:T49)),"")</f>
        <v>0</v>
      </c>
      <c r="T50" s="3" t="str">
        <f t="shared" si="1"/>
        <v/>
      </c>
    </row>
    <row r="51" spans="1:20" ht="20" customHeight="1">
      <c r="A51" s="3">
        <v>43885</v>
      </c>
      <c r="B51" s="4">
        <f t="shared" si="0"/>
        <v>2020</v>
      </c>
      <c r="C51" s="4" t="e">
        <f>CHOOSE(IF(#REF!="",13,MONTH(#REF!)),"Janvier","Février","Mars","Avril","Mai","Juin","Juillet","Août","Septembre","Octobre","Novembre","Décembre","")</f>
        <v>#REF!</v>
      </c>
      <c r="D51" s="5">
        <v>0.72083333333333333</v>
      </c>
      <c r="E51" s="29" t="s">
        <v>210</v>
      </c>
      <c r="F51" s="13" t="s">
        <v>21</v>
      </c>
      <c r="G51" s="30" t="s">
        <v>22</v>
      </c>
      <c r="H51" s="8" t="s">
        <v>23</v>
      </c>
      <c r="I51" s="8" t="s">
        <v>24</v>
      </c>
      <c r="J51" s="9" t="s">
        <v>25</v>
      </c>
      <c r="K51" s="9" t="s">
        <v>211</v>
      </c>
      <c r="L51" s="6" t="s">
        <v>212</v>
      </c>
      <c r="M51" s="6" t="s">
        <v>91</v>
      </c>
      <c r="N51" s="14" t="s">
        <v>213</v>
      </c>
      <c r="O51" s="14" t="s">
        <v>36</v>
      </c>
      <c r="P51" s="14" t="s">
        <v>43</v>
      </c>
      <c r="Q51" s="11"/>
      <c r="R51" s="12"/>
      <c r="S51" s="55">
        <f>IFERROR(SMALL(T$4:T51,COUNT(T$4:T51))-SMALL(T$4:T51,COUNT(T$4:T50)),"")</f>
        <v>0</v>
      </c>
      <c r="T51" s="3" t="str">
        <f t="shared" si="1"/>
        <v/>
      </c>
    </row>
    <row r="52" spans="1:20" ht="20" customHeight="1">
      <c r="A52" s="3">
        <v>43885</v>
      </c>
      <c r="B52" s="4">
        <f t="shared" si="0"/>
        <v>2020</v>
      </c>
      <c r="C52" s="4" t="e">
        <f>CHOOSE(IF(#REF!="",13,MONTH(#REF!)),"Janvier","Février","Mars","Avril","Mai","Juin","Juillet","Août","Septembre","Octobre","Novembre","Décembre","")</f>
        <v>#REF!</v>
      </c>
      <c r="D52" s="5">
        <v>0.27083333333333331</v>
      </c>
      <c r="E52" s="29" t="s">
        <v>214</v>
      </c>
      <c r="F52" s="7" t="s">
        <v>77</v>
      </c>
      <c r="G52" s="30" t="s">
        <v>33</v>
      </c>
      <c r="H52" s="8" t="s">
        <v>23</v>
      </c>
      <c r="I52" s="8" t="s">
        <v>45</v>
      </c>
      <c r="J52" s="9" t="s">
        <v>25</v>
      </c>
      <c r="K52" s="9" t="s">
        <v>215</v>
      </c>
      <c r="L52" s="6" t="s">
        <v>216</v>
      </c>
      <c r="M52" s="6" t="s">
        <v>217</v>
      </c>
      <c r="N52" s="10" t="s">
        <v>213</v>
      </c>
      <c r="O52" s="10" t="s">
        <v>36</v>
      </c>
      <c r="P52" s="10" t="s">
        <v>43</v>
      </c>
      <c r="Q52" s="31">
        <v>0</v>
      </c>
      <c r="R52" s="32"/>
      <c r="S52" s="55">
        <f>IFERROR(SMALL(T$4:T52,COUNT(T$4:T52))-SMALL(T$4:T52,COUNT(T$4:T51)),"")</f>
        <v>5</v>
      </c>
      <c r="T52" s="3">
        <f t="shared" si="1"/>
        <v>43885</v>
      </c>
    </row>
    <row r="53" spans="1:20" ht="20" customHeight="1">
      <c r="A53" s="3">
        <v>43886</v>
      </c>
      <c r="B53" s="4">
        <f t="shared" si="0"/>
        <v>2020</v>
      </c>
      <c r="C53" s="4" t="e">
        <f>CHOOSE(IF(#REF!="",13,MONTH(#REF!)),"Janvier","Février","Mars","Avril","Mai","Juin","Juillet","Août","Septembre","Octobre","Novembre","Décembre","")</f>
        <v>#REF!</v>
      </c>
      <c r="D53" s="5">
        <v>0.31944444444444448</v>
      </c>
      <c r="E53" s="29" t="s">
        <v>218</v>
      </c>
      <c r="F53" s="13" t="s">
        <v>21</v>
      </c>
      <c r="G53" s="30" t="s">
        <v>33</v>
      </c>
      <c r="H53" s="8" t="s">
        <v>23</v>
      </c>
      <c r="I53" s="8" t="s">
        <v>45</v>
      </c>
      <c r="J53" s="9" t="s">
        <v>25</v>
      </c>
      <c r="K53" s="9" t="s">
        <v>219</v>
      </c>
      <c r="L53" s="6" t="s">
        <v>220</v>
      </c>
      <c r="M53" s="6" t="s">
        <v>28</v>
      </c>
      <c r="N53" s="14" t="s">
        <v>106</v>
      </c>
      <c r="O53" s="14" t="s">
        <v>36</v>
      </c>
      <c r="P53" s="14" t="s">
        <v>221</v>
      </c>
      <c r="Q53" s="11"/>
      <c r="R53" s="12"/>
      <c r="S53" s="55">
        <f>IFERROR(SMALL(T$4:T53,COUNT(T$4:T53))-SMALL(T$4:T53,COUNT(T$4:T52)),"")</f>
        <v>0</v>
      </c>
      <c r="T53" s="3" t="str">
        <f t="shared" si="1"/>
        <v/>
      </c>
    </row>
    <row r="54" spans="1:20" ht="20" customHeight="1">
      <c r="A54" s="3">
        <v>43886</v>
      </c>
      <c r="B54" s="4">
        <f t="shared" si="0"/>
        <v>2020</v>
      </c>
      <c r="C54" s="4" t="e">
        <f>CHOOSE(IF(#REF!="",13,MONTH(#REF!)),"Janvier","Février","Mars","Avril","Mai","Juin","Juillet","Août","Septembre","Octobre","Novembre","Décembre","")</f>
        <v>#REF!</v>
      </c>
      <c r="D54" s="5">
        <v>0.40208333333333335</v>
      </c>
      <c r="E54" s="29" t="s">
        <v>222</v>
      </c>
      <c r="F54" s="13" t="s">
        <v>21</v>
      </c>
      <c r="G54" s="30" t="s">
        <v>38</v>
      </c>
      <c r="H54" s="8" t="s">
        <v>23</v>
      </c>
      <c r="I54" s="8" t="s">
        <v>39</v>
      </c>
      <c r="J54" s="9" t="s">
        <v>25</v>
      </c>
      <c r="K54" s="9" t="s">
        <v>223</v>
      </c>
      <c r="L54" s="6" t="s">
        <v>224</v>
      </c>
      <c r="M54" s="6" t="s">
        <v>91</v>
      </c>
      <c r="N54" s="14" t="s">
        <v>96</v>
      </c>
      <c r="O54" s="14" t="s">
        <v>36</v>
      </c>
      <c r="P54" s="14" t="s">
        <v>195</v>
      </c>
      <c r="Q54" s="11"/>
      <c r="R54" s="12"/>
      <c r="S54" s="55">
        <f>IFERROR(SMALL(T$4:T54,COUNT(T$4:T54))-SMALL(T$4:T54,COUNT(T$4:T53)),"")</f>
        <v>0</v>
      </c>
      <c r="T54" s="3" t="str">
        <f t="shared" si="1"/>
        <v/>
      </c>
    </row>
    <row r="55" spans="1:20" ht="20" customHeight="1">
      <c r="A55" s="3">
        <v>43889</v>
      </c>
      <c r="B55" s="4">
        <f t="shared" si="0"/>
        <v>2020</v>
      </c>
      <c r="C55" s="4" t="e">
        <f>CHOOSE(IF(#REF!="",13,MONTH(#REF!)),"Janvier","Février","Mars","Avril","Mai","Juin","Juillet","Août","Septembre","Octobre","Novembre","Décembre","")</f>
        <v>#REF!</v>
      </c>
      <c r="D55" s="5">
        <v>0.46111111111111108</v>
      </c>
      <c r="E55" s="29" t="s">
        <v>225</v>
      </c>
      <c r="F55" s="13" t="s">
        <v>21</v>
      </c>
      <c r="G55" s="30" t="s">
        <v>226</v>
      </c>
      <c r="H55" s="8" t="s">
        <v>23</v>
      </c>
      <c r="I55" s="8" t="s">
        <v>39</v>
      </c>
      <c r="J55" s="9" t="s">
        <v>227</v>
      </c>
      <c r="K55" s="9" t="s">
        <v>228</v>
      </c>
      <c r="L55" s="6" t="s">
        <v>229</v>
      </c>
      <c r="M55" s="6" t="s">
        <v>28</v>
      </c>
      <c r="N55" s="14" t="s">
        <v>66</v>
      </c>
      <c r="O55" s="14" t="s">
        <v>30</v>
      </c>
      <c r="P55" s="14" t="s">
        <v>43</v>
      </c>
      <c r="Q55" s="11"/>
      <c r="R55" s="12"/>
      <c r="S55" s="55">
        <f>IFERROR(SMALL(T$4:T55,COUNT(T$4:T55))-SMALL(T$4:T55,COUNT(T$4:T54)),"")</f>
        <v>0</v>
      </c>
      <c r="T55" s="3" t="str">
        <f t="shared" si="1"/>
        <v/>
      </c>
    </row>
    <row r="56" spans="1:20" ht="20" customHeight="1">
      <c r="A56" s="3">
        <v>43889</v>
      </c>
      <c r="B56" s="4">
        <f t="shared" si="0"/>
        <v>2020</v>
      </c>
      <c r="C56" s="4" t="e">
        <f>CHOOSE(IF(#REF!="",13,MONTH(#REF!)),"Janvier","Février","Mars","Avril","Mai","Juin","Juillet","Août","Septembre","Octobre","Novembre","Décembre","")</f>
        <v>#REF!</v>
      </c>
      <c r="D56" s="5">
        <v>0.66319444444444442</v>
      </c>
      <c r="E56" s="29" t="s">
        <v>230</v>
      </c>
      <c r="F56" s="13" t="s">
        <v>21</v>
      </c>
      <c r="G56" s="30" t="s">
        <v>22</v>
      </c>
      <c r="H56" s="8" t="s">
        <v>23</v>
      </c>
      <c r="I56" s="8" t="s">
        <v>24</v>
      </c>
      <c r="J56" s="9" t="s">
        <v>25</v>
      </c>
      <c r="K56" s="9" t="s">
        <v>231</v>
      </c>
      <c r="L56" s="6" t="s">
        <v>232</v>
      </c>
      <c r="M56" s="6" t="s">
        <v>28</v>
      </c>
      <c r="N56" s="14" t="s">
        <v>66</v>
      </c>
      <c r="O56" s="14" t="s">
        <v>36</v>
      </c>
      <c r="P56" s="14" t="s">
        <v>53</v>
      </c>
      <c r="Q56" s="11"/>
      <c r="R56" s="12"/>
      <c r="S56" s="55">
        <f>IFERROR(SMALL(T$4:T56,COUNT(T$4:T56))-SMALL(T$4:T56,COUNT(T$4:T55)),"")</f>
        <v>0</v>
      </c>
      <c r="T56" s="3" t="str">
        <f t="shared" si="1"/>
        <v/>
      </c>
    </row>
    <row r="57" spans="1:20" ht="20" customHeight="1">
      <c r="A57" s="3">
        <v>43893</v>
      </c>
      <c r="B57" s="4">
        <f t="shared" si="0"/>
        <v>2020</v>
      </c>
      <c r="C57" s="4" t="e">
        <f>CHOOSE(IF(#REF!="",13,MONTH(#REF!)),"Janvier","Février","Mars","Avril","Mai","Juin","Juillet","Août","Septembre","Octobre","Novembre","Décembre","")</f>
        <v>#REF!</v>
      </c>
      <c r="D57" s="5">
        <v>0.40902777777777777</v>
      </c>
      <c r="E57" s="29" t="s">
        <v>233</v>
      </c>
      <c r="F57" s="13" t="s">
        <v>21</v>
      </c>
      <c r="G57" s="30" t="s">
        <v>22</v>
      </c>
      <c r="H57" s="8" t="s">
        <v>23</v>
      </c>
      <c r="I57" s="8" t="s">
        <v>45</v>
      </c>
      <c r="J57" s="9" t="s">
        <v>25</v>
      </c>
      <c r="K57" s="9" t="s">
        <v>234</v>
      </c>
      <c r="L57" s="6" t="s">
        <v>235</v>
      </c>
      <c r="M57" s="6" t="s">
        <v>28</v>
      </c>
      <c r="N57" s="14" t="s">
        <v>66</v>
      </c>
      <c r="O57" s="14" t="s">
        <v>36</v>
      </c>
      <c r="P57" s="14" t="s">
        <v>62</v>
      </c>
      <c r="Q57" s="11"/>
      <c r="R57" s="12"/>
      <c r="S57" s="55">
        <f>IFERROR(SMALL(T$4:T57,COUNT(T$4:T57))-SMALL(T$4:T57,COUNT(T$4:T56)),"")</f>
        <v>0</v>
      </c>
      <c r="T57" s="3" t="str">
        <f t="shared" si="1"/>
        <v/>
      </c>
    </row>
    <row r="58" spans="1:20" ht="20" customHeight="1">
      <c r="A58" s="3">
        <v>43894</v>
      </c>
      <c r="B58" s="4">
        <f t="shared" si="0"/>
        <v>2020</v>
      </c>
      <c r="C58" s="4" t="e">
        <f>CHOOSE(IF(#REF!="",13,MONTH(#REF!)),"Janvier","Février","Mars","Avril","Mai","Juin","Juillet","Août","Septembre","Octobre","Novembre","Décembre","")</f>
        <v>#REF!</v>
      </c>
      <c r="D58" s="5">
        <v>0.62777777777777777</v>
      </c>
      <c r="E58" s="29" t="s">
        <v>236</v>
      </c>
      <c r="F58" s="13" t="s">
        <v>21</v>
      </c>
      <c r="G58" s="30" t="s">
        <v>38</v>
      </c>
      <c r="H58" s="8" t="s">
        <v>23</v>
      </c>
      <c r="I58" s="8" t="s">
        <v>39</v>
      </c>
      <c r="J58" s="9" t="s">
        <v>25</v>
      </c>
      <c r="K58" s="9" t="s">
        <v>237</v>
      </c>
      <c r="L58" s="6" t="s">
        <v>238</v>
      </c>
      <c r="M58" s="6" t="s">
        <v>91</v>
      </c>
      <c r="N58" s="14" t="s">
        <v>96</v>
      </c>
      <c r="O58" s="14" t="s">
        <v>30</v>
      </c>
      <c r="P58" s="14" t="s">
        <v>168</v>
      </c>
      <c r="Q58" s="11"/>
      <c r="R58" s="12"/>
      <c r="S58" s="55">
        <f>IFERROR(SMALL(T$4:T58,COUNT(T$4:T58))-SMALL(T$4:T58,COUNT(T$4:T57)),"")</f>
        <v>0</v>
      </c>
      <c r="T58" s="3" t="str">
        <f t="shared" si="1"/>
        <v/>
      </c>
    </row>
    <row r="59" spans="1:20" ht="20" customHeight="1">
      <c r="A59" s="3">
        <v>43894</v>
      </c>
      <c r="B59" s="4">
        <f t="shared" si="0"/>
        <v>2020</v>
      </c>
      <c r="C59" s="4" t="e">
        <f>CHOOSE(IF(#REF!="",13,MONTH(#REF!)),"Janvier","Février","Mars","Avril","Mai","Juin","Juillet","Août","Septembre","Octobre","Novembre","Décembre","")</f>
        <v>#REF!</v>
      </c>
      <c r="D59" s="5">
        <v>0.69236111111111109</v>
      </c>
      <c r="E59" s="29" t="s">
        <v>239</v>
      </c>
      <c r="F59" s="13" t="s">
        <v>21</v>
      </c>
      <c r="G59" s="30" t="s">
        <v>38</v>
      </c>
      <c r="H59" s="8" t="s">
        <v>23</v>
      </c>
      <c r="I59" s="8" t="s">
        <v>39</v>
      </c>
      <c r="J59" s="9" t="s">
        <v>25</v>
      </c>
      <c r="K59" s="9" t="s">
        <v>240</v>
      </c>
      <c r="L59" s="6" t="s">
        <v>241</v>
      </c>
      <c r="M59" s="6" t="s">
        <v>28</v>
      </c>
      <c r="N59" s="14" t="s">
        <v>42</v>
      </c>
      <c r="O59" s="14" t="s">
        <v>36</v>
      </c>
      <c r="P59" s="14" t="s">
        <v>53</v>
      </c>
      <c r="Q59" s="11"/>
      <c r="R59" s="12"/>
      <c r="S59" s="55">
        <f>IFERROR(SMALL(T$4:T59,COUNT(T$4:T59))-SMALL(T$4:T59,COUNT(T$4:T58)),"")</f>
        <v>0</v>
      </c>
      <c r="T59" s="3" t="str">
        <f t="shared" si="1"/>
        <v/>
      </c>
    </row>
    <row r="60" spans="1:20" ht="20" customHeight="1">
      <c r="A60" s="3">
        <v>43895</v>
      </c>
      <c r="B60" s="4">
        <f t="shared" si="0"/>
        <v>2020</v>
      </c>
      <c r="C60" s="4" t="e">
        <f>CHOOSE(IF(#REF!="",13,MONTH(#REF!)),"Janvier","Février","Mars","Avril","Mai","Juin","Juillet","Août","Septembre","Octobre","Novembre","Décembre","")</f>
        <v>#REF!</v>
      </c>
      <c r="D60" s="5">
        <v>0.78402777777777777</v>
      </c>
      <c r="E60" s="29" t="s">
        <v>242</v>
      </c>
      <c r="F60" s="13" t="s">
        <v>21</v>
      </c>
      <c r="G60" s="30" t="s">
        <v>33</v>
      </c>
      <c r="H60" s="8" t="s">
        <v>23</v>
      </c>
      <c r="I60" s="8" t="s">
        <v>24</v>
      </c>
      <c r="J60" s="9" t="s">
        <v>68</v>
      </c>
      <c r="K60" s="9" t="s">
        <v>243</v>
      </c>
      <c r="L60" s="6" t="s">
        <v>244</v>
      </c>
      <c r="M60" s="6" t="s">
        <v>28</v>
      </c>
      <c r="N60" s="14" t="s">
        <v>42</v>
      </c>
      <c r="O60" s="14" t="s">
        <v>36</v>
      </c>
      <c r="P60" s="14" t="s">
        <v>53</v>
      </c>
      <c r="Q60" s="11"/>
      <c r="R60" s="12"/>
      <c r="S60" s="55">
        <f>IFERROR(SMALL(T$4:T60,COUNT(T$4:T60))-SMALL(T$4:T60,COUNT(T$4:T59)),"")</f>
        <v>0</v>
      </c>
      <c r="T60" s="3" t="str">
        <f t="shared" si="1"/>
        <v/>
      </c>
    </row>
    <row r="61" spans="1:20" ht="20" customHeight="1">
      <c r="A61" s="3">
        <v>43900</v>
      </c>
      <c r="B61" s="4">
        <f t="shared" si="0"/>
        <v>2020</v>
      </c>
      <c r="C61" s="4" t="e">
        <f>CHOOSE(IF(#REF!="",13,MONTH(#REF!)),"Janvier","Février","Mars","Avril","Mai","Juin","Juillet","Août","Septembre","Octobre","Novembre","Décembre","")</f>
        <v>#REF!</v>
      </c>
      <c r="D61" s="5">
        <v>0.21388888888888891</v>
      </c>
      <c r="E61" s="29" t="s">
        <v>245</v>
      </c>
      <c r="F61" s="13" t="s">
        <v>21</v>
      </c>
      <c r="G61" s="30" t="s">
        <v>33</v>
      </c>
      <c r="H61" s="8" t="s">
        <v>23</v>
      </c>
      <c r="I61" s="8" t="s">
        <v>45</v>
      </c>
      <c r="J61" s="9" t="s">
        <v>25</v>
      </c>
      <c r="K61" s="9" t="s">
        <v>246</v>
      </c>
      <c r="L61" s="6" t="s">
        <v>247</v>
      </c>
      <c r="M61" s="6" t="s">
        <v>28</v>
      </c>
      <c r="N61" s="14" t="s">
        <v>42</v>
      </c>
      <c r="O61" s="14" t="s">
        <v>36</v>
      </c>
      <c r="P61" s="14" t="s">
        <v>53</v>
      </c>
      <c r="Q61" s="11"/>
      <c r="R61" s="12"/>
      <c r="S61" s="55">
        <f>IFERROR(SMALL(T$4:T61,COUNT(T$4:T61))-SMALL(T$4:T61,COUNT(T$4:T60)),"")</f>
        <v>0</v>
      </c>
      <c r="T61" s="3" t="str">
        <f t="shared" si="1"/>
        <v/>
      </c>
    </row>
    <row r="62" spans="1:20" ht="20" customHeight="1">
      <c r="A62" s="3">
        <v>43900</v>
      </c>
      <c r="B62" s="4">
        <f t="shared" si="0"/>
        <v>2020</v>
      </c>
      <c r="C62" s="4" t="e">
        <f>CHOOSE(IF(#REF!="",13,MONTH(#REF!)),"Janvier","Février","Mars","Avril","Mai","Juin","Juillet","Août","Septembre","Octobre","Novembre","Décembre","")</f>
        <v>#REF!</v>
      </c>
      <c r="D62" s="5">
        <v>0.46736111111111112</v>
      </c>
      <c r="E62" s="29" t="s">
        <v>248</v>
      </c>
      <c r="F62" s="13" t="s">
        <v>21</v>
      </c>
      <c r="G62" s="30" t="s">
        <v>38</v>
      </c>
      <c r="H62" s="8" t="s">
        <v>23</v>
      </c>
      <c r="I62" s="8" t="s">
        <v>39</v>
      </c>
      <c r="J62" s="9" t="s">
        <v>25</v>
      </c>
      <c r="K62" s="9" t="s">
        <v>249</v>
      </c>
      <c r="L62" s="6" t="s">
        <v>250</v>
      </c>
      <c r="M62" s="6" t="s">
        <v>28</v>
      </c>
      <c r="N62" s="14" t="s">
        <v>106</v>
      </c>
      <c r="O62" s="14" t="s">
        <v>36</v>
      </c>
      <c r="P62" s="14" t="s">
        <v>62</v>
      </c>
      <c r="Q62" s="11"/>
      <c r="R62" s="12"/>
      <c r="S62" s="55">
        <f>IFERROR(SMALL(T$4:T62,COUNT(T$4:T62))-SMALL(T$4:T62,COUNT(T$4:T61)),"")</f>
        <v>0</v>
      </c>
      <c r="T62" s="3" t="str">
        <f t="shared" si="1"/>
        <v/>
      </c>
    </row>
    <row r="63" spans="1:20" ht="20" customHeight="1">
      <c r="A63" s="3">
        <v>43900</v>
      </c>
      <c r="B63" s="4">
        <f t="shared" si="0"/>
        <v>2020</v>
      </c>
      <c r="C63" s="4" t="e">
        <f>CHOOSE(IF(#REF!="",13,MONTH(#REF!)),"Janvier","Février","Mars","Avril","Mai","Juin","Juillet","Août","Septembre","Octobre","Novembre","Décembre","")</f>
        <v>#REF!</v>
      </c>
      <c r="D63" s="5">
        <v>0.34375</v>
      </c>
      <c r="E63" s="29" t="s">
        <v>251</v>
      </c>
      <c r="F63" s="7" t="s">
        <v>88</v>
      </c>
      <c r="G63" s="30" t="s">
        <v>22</v>
      </c>
      <c r="H63" s="8" t="s">
        <v>23</v>
      </c>
      <c r="I63" s="8" t="s">
        <v>45</v>
      </c>
      <c r="J63" s="9" t="s">
        <v>25</v>
      </c>
      <c r="K63" s="9" t="s">
        <v>252</v>
      </c>
      <c r="L63" s="6" t="s">
        <v>253</v>
      </c>
      <c r="M63" s="6" t="s">
        <v>91</v>
      </c>
      <c r="N63" s="10" t="s">
        <v>42</v>
      </c>
      <c r="O63" s="10" t="s">
        <v>36</v>
      </c>
      <c r="P63" s="10" t="s">
        <v>62</v>
      </c>
      <c r="Q63" s="31">
        <v>7</v>
      </c>
      <c r="R63" s="32"/>
      <c r="S63" s="55">
        <f>IFERROR(SMALL(T$4:T63,COUNT(T$4:T63))-SMALL(T$4:T63,COUNT(T$4:T62)),"")</f>
        <v>15</v>
      </c>
      <c r="T63" s="3">
        <f t="shared" si="1"/>
        <v>43900</v>
      </c>
    </row>
    <row r="64" spans="1:20" ht="20" customHeight="1">
      <c r="A64" s="3">
        <v>43903</v>
      </c>
      <c r="B64" s="4">
        <f t="shared" si="0"/>
        <v>2020</v>
      </c>
      <c r="C64" s="4" t="e">
        <f>CHOOSE(IF(#REF!="",13,MONTH(#REF!)),"Janvier","Février","Mars","Avril","Mai","Juin","Juillet","Août","Septembre","Octobre","Novembre","Décembre","")</f>
        <v>#REF!</v>
      </c>
      <c r="D64" s="5">
        <v>0.52708333333333335</v>
      </c>
      <c r="E64" s="29" t="s">
        <v>254</v>
      </c>
      <c r="F64" s="13" t="s">
        <v>21</v>
      </c>
      <c r="G64" s="30" t="s">
        <v>33</v>
      </c>
      <c r="H64" s="8" t="s">
        <v>23</v>
      </c>
      <c r="I64" s="8" t="s">
        <v>45</v>
      </c>
      <c r="J64" s="9" t="s">
        <v>25</v>
      </c>
      <c r="K64" s="9" t="s">
        <v>255</v>
      </c>
      <c r="L64" s="6" t="s">
        <v>256</v>
      </c>
      <c r="M64" s="6" t="s">
        <v>257</v>
      </c>
      <c r="N64" s="14" t="s">
        <v>52</v>
      </c>
      <c r="O64" s="14" t="s">
        <v>36</v>
      </c>
      <c r="P64" s="14" t="s">
        <v>62</v>
      </c>
      <c r="Q64" s="11"/>
      <c r="R64" s="12"/>
      <c r="S64" s="55">
        <f>IFERROR(SMALL(T$4:T64,COUNT(T$4:T64))-SMALL(T$4:T64,COUNT(T$4:T63)),"")</f>
        <v>0</v>
      </c>
      <c r="T64" s="3" t="str">
        <f t="shared" si="1"/>
        <v/>
      </c>
    </row>
    <row r="65" spans="1:20" ht="20" customHeight="1">
      <c r="A65" s="3">
        <v>43906</v>
      </c>
      <c r="B65" s="4">
        <f t="shared" si="0"/>
        <v>2020</v>
      </c>
      <c r="C65" s="4" t="e">
        <f>CHOOSE(IF(#REF!="",13,MONTH(#REF!)),"Janvier","Février","Mars","Avril","Mai","Juin","Juillet","Août","Septembre","Octobre","Novembre","Décembre","")</f>
        <v>#REF!</v>
      </c>
      <c r="D65" s="5">
        <v>0.81597222222222221</v>
      </c>
      <c r="E65" s="29" t="s">
        <v>258</v>
      </c>
      <c r="F65" s="13" t="s">
        <v>21</v>
      </c>
      <c r="G65" s="30" t="s">
        <v>22</v>
      </c>
      <c r="H65" s="8" t="s">
        <v>23</v>
      </c>
      <c r="I65" s="8" t="s">
        <v>24</v>
      </c>
      <c r="J65" s="9" t="s">
        <v>25</v>
      </c>
      <c r="K65" s="9" t="s">
        <v>259</v>
      </c>
      <c r="L65" s="6" t="s">
        <v>260</v>
      </c>
      <c r="M65" s="6" t="s">
        <v>28</v>
      </c>
      <c r="N65" s="14" t="s">
        <v>106</v>
      </c>
      <c r="O65" s="14" t="s">
        <v>36</v>
      </c>
      <c r="P65" s="14" t="s">
        <v>62</v>
      </c>
      <c r="Q65" s="11"/>
      <c r="R65" s="12"/>
      <c r="S65" s="55">
        <f>IFERROR(SMALL(T$4:T65,COUNT(T$4:T65))-SMALL(T$4:T65,COUNT(T$4:T64)),"")</f>
        <v>0</v>
      </c>
      <c r="T65" s="3" t="str">
        <f t="shared" si="1"/>
        <v/>
      </c>
    </row>
    <row r="66" spans="1:20" ht="20" customHeight="1">
      <c r="A66" s="3">
        <v>43951</v>
      </c>
      <c r="B66" s="4">
        <f t="shared" si="0"/>
        <v>2020</v>
      </c>
      <c r="C66" s="4" t="e">
        <f>CHOOSE(IF(#REF!="",13,MONTH(#REF!)),"Janvier","Février","Mars","Avril","Mai","Juin","Juillet","Août","Septembre","Octobre","Novembre","Décembre","")</f>
        <v>#REF!</v>
      </c>
      <c r="D66" s="5">
        <v>0.62708333333333333</v>
      </c>
      <c r="E66" s="29" t="s">
        <v>261</v>
      </c>
      <c r="F66" s="13" t="s">
        <v>21</v>
      </c>
      <c r="G66" s="30" t="s">
        <v>33</v>
      </c>
      <c r="H66" s="8" t="s">
        <v>23</v>
      </c>
      <c r="I66" s="8" t="s">
        <v>24</v>
      </c>
      <c r="J66" s="9" t="s">
        <v>25</v>
      </c>
      <c r="K66" s="9" t="s">
        <v>262</v>
      </c>
      <c r="L66" s="6" t="s">
        <v>263</v>
      </c>
      <c r="M66" s="6" t="s">
        <v>28</v>
      </c>
      <c r="N66" s="14" t="s">
        <v>124</v>
      </c>
      <c r="O66" s="14" t="s">
        <v>36</v>
      </c>
      <c r="P66" s="14" t="s">
        <v>62</v>
      </c>
      <c r="Q66" s="11"/>
      <c r="R66" s="12"/>
      <c r="S66" s="55">
        <f>IFERROR(SMALL(T$4:T66,COUNT(T$4:T66))-SMALL(T$4:T66,COUNT(T$4:T65)),"")</f>
        <v>0</v>
      </c>
      <c r="T66" s="3" t="str">
        <f t="shared" si="1"/>
        <v/>
      </c>
    </row>
    <row r="67" spans="1:20" ht="20" customHeight="1">
      <c r="A67" s="3">
        <v>43951</v>
      </c>
      <c r="B67" s="4">
        <f t="shared" si="0"/>
        <v>2020</v>
      </c>
      <c r="C67" s="4" t="e">
        <f>CHOOSE(IF(#REF!="",13,MONTH(#REF!)),"Janvier","Février","Mars","Avril","Mai","Juin","Juillet","Août","Septembre","Octobre","Novembre","Décembre","")</f>
        <v>#REF!</v>
      </c>
      <c r="D67" s="5">
        <v>0.8125</v>
      </c>
      <c r="E67" s="29" t="s">
        <v>264</v>
      </c>
      <c r="F67" s="13" t="s">
        <v>21</v>
      </c>
      <c r="G67" s="30" t="s">
        <v>33</v>
      </c>
      <c r="H67" s="8" t="s">
        <v>23</v>
      </c>
      <c r="I67" s="8" t="s">
        <v>24</v>
      </c>
      <c r="J67" s="9" t="s">
        <v>25</v>
      </c>
      <c r="K67" s="9" t="s">
        <v>265</v>
      </c>
      <c r="L67" s="6" t="s">
        <v>266</v>
      </c>
      <c r="M67" s="6" t="s">
        <v>267</v>
      </c>
      <c r="N67" s="14" t="s">
        <v>268</v>
      </c>
      <c r="O67" s="14" t="s">
        <v>36</v>
      </c>
      <c r="P67" s="14" t="s">
        <v>43</v>
      </c>
      <c r="Q67" s="11"/>
      <c r="R67" s="12"/>
      <c r="S67" s="55">
        <f>IFERROR(SMALL(T$4:T67,COUNT(T$4:T67))-SMALL(T$4:T67,COUNT(T$4:T66)),"")</f>
        <v>0</v>
      </c>
      <c r="T67" s="3" t="str">
        <f t="shared" si="1"/>
        <v/>
      </c>
    </row>
    <row r="68" spans="1:20" ht="20" customHeight="1">
      <c r="A68" s="3">
        <v>43951</v>
      </c>
      <c r="B68" s="4">
        <f t="shared" ref="B68:B131" si="2">IF(A68="","",YEAR(A68))</f>
        <v>2020</v>
      </c>
      <c r="C68" s="4" t="e">
        <f>CHOOSE(IF(#REF!="",13,MONTH(#REF!)),"Janvier","Février","Mars","Avril","Mai","Juin","Juillet","Août","Septembre","Octobre","Novembre","Décembre","")</f>
        <v>#REF!</v>
      </c>
      <c r="D68" s="5">
        <v>0.40625</v>
      </c>
      <c r="E68" s="29" t="s">
        <v>269</v>
      </c>
      <c r="F68" s="7" t="s">
        <v>88</v>
      </c>
      <c r="G68" s="30" t="s">
        <v>22</v>
      </c>
      <c r="H68" s="8" t="s">
        <v>23</v>
      </c>
      <c r="I68" s="8" t="s">
        <v>45</v>
      </c>
      <c r="J68" s="9" t="s">
        <v>25</v>
      </c>
      <c r="K68" s="9" t="s">
        <v>270</v>
      </c>
      <c r="L68" s="6" t="s">
        <v>271</v>
      </c>
      <c r="M68" s="6" t="s">
        <v>28</v>
      </c>
      <c r="N68" s="10" t="s">
        <v>124</v>
      </c>
      <c r="O68" s="10" t="s">
        <v>36</v>
      </c>
      <c r="P68" s="10" t="s">
        <v>62</v>
      </c>
      <c r="Q68" s="31">
        <v>10</v>
      </c>
      <c r="R68" s="32"/>
      <c r="S68" s="55">
        <f>IFERROR(SMALL(T$4:T68,COUNT(T$4:T68))-SMALL(T$4:T68,COUNT(T$4:T67)),"")</f>
        <v>51</v>
      </c>
      <c r="T68" s="3">
        <f t="shared" si="1"/>
        <v>43951</v>
      </c>
    </row>
    <row r="69" spans="1:20" ht="20" customHeight="1">
      <c r="A69" s="3">
        <v>43957</v>
      </c>
      <c r="B69" s="4">
        <f t="shared" si="2"/>
        <v>2020</v>
      </c>
      <c r="C69" s="4" t="e">
        <f>CHOOSE(IF(#REF!="",13,MONTH(#REF!)),"Janvier","Février","Mars","Avril","Mai","Juin","Juillet","Août","Septembre","Octobre","Novembre","Décembre","")</f>
        <v>#REF!</v>
      </c>
      <c r="D69" s="5">
        <v>0.34027777777777773</v>
      </c>
      <c r="E69" s="29" t="s">
        <v>272</v>
      </c>
      <c r="F69" s="13" t="s">
        <v>21</v>
      </c>
      <c r="G69" s="30" t="s">
        <v>33</v>
      </c>
      <c r="H69" s="8" t="s">
        <v>23</v>
      </c>
      <c r="I69" s="8" t="s">
        <v>45</v>
      </c>
      <c r="J69" s="9" t="s">
        <v>25</v>
      </c>
      <c r="K69" s="9" t="s">
        <v>273</v>
      </c>
      <c r="L69" s="6" t="s">
        <v>274</v>
      </c>
      <c r="M69" s="6" t="s">
        <v>28</v>
      </c>
      <c r="N69" s="14" t="s">
        <v>106</v>
      </c>
      <c r="O69" s="14" t="s">
        <v>36</v>
      </c>
      <c r="P69" s="14" t="s">
        <v>62</v>
      </c>
      <c r="Q69" s="11"/>
      <c r="R69" s="12"/>
      <c r="S69" s="55">
        <f>IFERROR(SMALL(T$4:T69,COUNT(T$4:T69))-SMALL(T$4:T69,COUNT(T$4:T68)),"")</f>
        <v>0</v>
      </c>
      <c r="T69" s="3" t="str">
        <f t="shared" ref="T69:T132" si="3">IF(ISERROR(FIND("AT",F69)),"",A69)</f>
        <v/>
      </c>
    </row>
    <row r="70" spans="1:20" ht="20" customHeight="1">
      <c r="A70" s="3">
        <v>43958</v>
      </c>
      <c r="B70" s="4">
        <f t="shared" si="2"/>
        <v>2020</v>
      </c>
      <c r="C70" s="4" t="e">
        <f>CHOOSE(IF(#REF!="",13,MONTH(#REF!)),"Janvier","Février","Mars","Avril","Mai","Juin","Juillet","Août","Septembre","Octobre","Novembre","Décembre","")</f>
        <v>#REF!</v>
      </c>
      <c r="D70" s="5">
        <v>0.26527777777777778</v>
      </c>
      <c r="E70" s="29" t="s">
        <v>275</v>
      </c>
      <c r="F70" s="13" t="s">
        <v>21</v>
      </c>
      <c r="G70" s="30" t="s">
        <v>22</v>
      </c>
      <c r="H70" s="8" t="s">
        <v>23</v>
      </c>
      <c r="I70" s="8" t="s">
        <v>45</v>
      </c>
      <c r="J70" s="9" t="s">
        <v>25</v>
      </c>
      <c r="K70" s="9" t="s">
        <v>276</v>
      </c>
      <c r="L70" s="6" t="s">
        <v>277</v>
      </c>
      <c r="M70" s="6" t="s">
        <v>91</v>
      </c>
      <c r="N70" s="14" t="s">
        <v>96</v>
      </c>
      <c r="O70" s="14" t="s">
        <v>30</v>
      </c>
      <c r="P70" s="14" t="s">
        <v>43</v>
      </c>
      <c r="Q70" s="11"/>
      <c r="R70" s="12"/>
      <c r="S70" s="55">
        <f>IFERROR(SMALL(T$4:T70,COUNT(T$4:T70))-SMALL(T$4:T70,COUNT(T$4:T69)),"")</f>
        <v>0</v>
      </c>
      <c r="T70" s="3" t="str">
        <f t="shared" si="3"/>
        <v/>
      </c>
    </row>
    <row r="71" spans="1:20" ht="20" customHeight="1">
      <c r="A71" s="3">
        <v>43966</v>
      </c>
      <c r="B71" s="4">
        <f t="shared" si="2"/>
        <v>2020</v>
      </c>
      <c r="C71" s="4" t="e">
        <f>CHOOSE(IF(#REF!="",13,MONTH(#REF!)),"Janvier","Février","Mars","Avril","Mai","Juin","Juillet","Août","Septembre","Octobre","Novembre","Décembre","")</f>
        <v>#REF!</v>
      </c>
      <c r="D71" s="5">
        <v>0.80833333333333324</v>
      </c>
      <c r="E71" s="29" t="s">
        <v>278</v>
      </c>
      <c r="F71" s="13" t="s">
        <v>21</v>
      </c>
      <c r="G71" s="30" t="s">
        <v>33</v>
      </c>
      <c r="H71" s="8" t="s">
        <v>23</v>
      </c>
      <c r="I71" s="8" t="s">
        <v>24</v>
      </c>
      <c r="J71" s="9" t="s">
        <v>147</v>
      </c>
      <c r="K71" s="9" t="s">
        <v>279</v>
      </c>
      <c r="L71" s="6" t="s">
        <v>280</v>
      </c>
      <c r="M71" s="6" t="s">
        <v>28</v>
      </c>
      <c r="N71" s="14" t="s">
        <v>106</v>
      </c>
      <c r="O71" s="14" t="s">
        <v>36</v>
      </c>
      <c r="P71" s="14" t="s">
        <v>53</v>
      </c>
      <c r="Q71" s="11"/>
      <c r="R71" s="12"/>
      <c r="S71" s="55">
        <f>IFERROR(SMALL(T$4:T71,COUNT(T$4:T71))-SMALL(T$4:T71,COUNT(T$4:T70)),"")</f>
        <v>0</v>
      </c>
      <c r="T71" s="3" t="str">
        <f t="shared" si="3"/>
        <v/>
      </c>
    </row>
    <row r="72" spans="1:20" ht="20" customHeight="1">
      <c r="A72" s="3">
        <v>43971</v>
      </c>
      <c r="B72" s="4">
        <f t="shared" si="2"/>
        <v>2020</v>
      </c>
      <c r="C72" s="4" t="e">
        <f>CHOOSE(IF(#REF!="",13,MONTH(#REF!)),"Janvier","Février","Mars","Avril","Mai","Juin","Juillet","Août","Septembre","Octobre","Novembre","Décembre","")</f>
        <v>#REF!</v>
      </c>
      <c r="D72" s="5">
        <v>0.63888888888888895</v>
      </c>
      <c r="E72" s="29" t="s">
        <v>281</v>
      </c>
      <c r="F72" s="13" t="s">
        <v>21</v>
      </c>
      <c r="G72" s="30" t="s">
        <v>38</v>
      </c>
      <c r="H72" s="8" t="s">
        <v>23</v>
      </c>
      <c r="I72" s="8" t="s">
        <v>39</v>
      </c>
      <c r="J72" s="9" t="s">
        <v>25</v>
      </c>
      <c r="K72" s="9" t="s">
        <v>282</v>
      </c>
      <c r="L72" s="6" t="s">
        <v>283</v>
      </c>
      <c r="M72" s="6" t="s">
        <v>28</v>
      </c>
      <c r="N72" s="14" t="s">
        <v>284</v>
      </c>
      <c r="O72" s="14" t="s">
        <v>36</v>
      </c>
      <c r="P72" s="14" t="s">
        <v>221</v>
      </c>
      <c r="Q72" s="11"/>
      <c r="R72" s="12"/>
      <c r="S72" s="55">
        <f>IFERROR(SMALL(T$4:T72,COUNT(T$4:T72))-SMALL(T$4:T72,COUNT(T$4:T71)),"")</f>
        <v>0</v>
      </c>
      <c r="T72" s="3" t="str">
        <f t="shared" si="3"/>
        <v/>
      </c>
    </row>
    <row r="73" spans="1:20" ht="20" customHeight="1">
      <c r="A73" s="3">
        <v>43978</v>
      </c>
      <c r="B73" s="4">
        <f t="shared" si="2"/>
        <v>2020</v>
      </c>
      <c r="C73" s="4" t="e">
        <f>CHOOSE(IF(#REF!="",13,MONTH(#REF!)),"Janvier","Février","Mars","Avril","Mai","Juin","Juillet","Août","Septembre","Octobre","Novembre","Décembre","")</f>
        <v>#REF!</v>
      </c>
      <c r="D73" s="5">
        <v>0.47916666666666669</v>
      </c>
      <c r="E73" s="29" t="s">
        <v>285</v>
      </c>
      <c r="F73" s="13" t="s">
        <v>21</v>
      </c>
      <c r="G73" s="30" t="s">
        <v>22</v>
      </c>
      <c r="H73" s="8" t="s">
        <v>23</v>
      </c>
      <c r="I73" s="8" t="s">
        <v>45</v>
      </c>
      <c r="J73" s="9" t="s">
        <v>25</v>
      </c>
      <c r="K73" s="9" t="s">
        <v>286</v>
      </c>
      <c r="L73" s="6" t="s">
        <v>287</v>
      </c>
      <c r="M73" s="6" t="s">
        <v>28</v>
      </c>
      <c r="N73" s="14" t="s">
        <v>284</v>
      </c>
      <c r="O73" s="14" t="s">
        <v>36</v>
      </c>
      <c r="P73" s="14" t="s">
        <v>62</v>
      </c>
      <c r="Q73" s="11"/>
      <c r="R73" s="12"/>
      <c r="S73" s="55">
        <f>IFERROR(SMALL(T$4:T73,COUNT(T$4:T73))-SMALL(T$4:T73,COUNT(T$4:T72)),"")</f>
        <v>0</v>
      </c>
      <c r="T73" s="3" t="str">
        <f t="shared" si="3"/>
        <v/>
      </c>
    </row>
    <row r="74" spans="1:20" ht="20" customHeight="1">
      <c r="A74" s="3">
        <v>43979</v>
      </c>
      <c r="B74" s="4">
        <f t="shared" si="2"/>
        <v>2020</v>
      </c>
      <c r="C74" s="4" t="e">
        <f>CHOOSE(IF(#REF!="",13,MONTH(#REF!)),"Janvier","Février","Mars","Avril","Mai","Juin","Juillet","Août","Septembre","Octobre","Novembre","Décembre","")</f>
        <v>#REF!</v>
      </c>
      <c r="D74" s="5">
        <v>0.26874999999999999</v>
      </c>
      <c r="E74" s="29" t="s">
        <v>288</v>
      </c>
      <c r="F74" s="13" t="s">
        <v>21</v>
      </c>
      <c r="G74" s="30" t="s">
        <v>22</v>
      </c>
      <c r="H74" s="8" t="s">
        <v>23</v>
      </c>
      <c r="I74" s="8" t="s">
        <v>45</v>
      </c>
      <c r="J74" s="9" t="s">
        <v>25</v>
      </c>
      <c r="K74" s="9" t="s">
        <v>289</v>
      </c>
      <c r="L74" s="6" t="s">
        <v>290</v>
      </c>
      <c r="M74" s="6" t="s">
        <v>28</v>
      </c>
      <c r="N74" s="14" t="s">
        <v>106</v>
      </c>
      <c r="O74" s="14" t="s">
        <v>36</v>
      </c>
      <c r="P74" s="14" t="s">
        <v>62</v>
      </c>
      <c r="Q74" s="11"/>
      <c r="R74" s="12"/>
      <c r="S74" s="55">
        <f>IFERROR(SMALL(T$4:T74,COUNT(T$4:T74))-SMALL(T$4:T74,COUNT(T$4:T73)),"")</f>
        <v>0</v>
      </c>
      <c r="T74" s="3" t="str">
        <f t="shared" si="3"/>
        <v/>
      </c>
    </row>
    <row r="75" spans="1:20" ht="20" customHeight="1">
      <c r="A75" s="3">
        <v>43979</v>
      </c>
      <c r="B75" s="4">
        <f t="shared" si="2"/>
        <v>2020</v>
      </c>
      <c r="C75" s="4" t="e">
        <f>CHOOSE(IF(#REF!="",13,MONTH(#REF!)),"Janvier","Février","Mars","Avril","Mai","Juin","Juillet","Août","Septembre","Octobre","Novembre","Décembre","")</f>
        <v>#REF!</v>
      </c>
      <c r="D75" s="5">
        <v>0.66666666666666663</v>
      </c>
      <c r="E75" s="29" t="s">
        <v>291</v>
      </c>
      <c r="F75" s="13" t="s">
        <v>21</v>
      </c>
      <c r="G75" s="30" t="s">
        <v>33</v>
      </c>
      <c r="H75" s="8" t="s">
        <v>23</v>
      </c>
      <c r="I75" s="8" t="s">
        <v>24</v>
      </c>
      <c r="J75" s="9" t="s">
        <v>25</v>
      </c>
      <c r="K75" s="9" t="s">
        <v>292</v>
      </c>
      <c r="L75" s="6" t="s">
        <v>293</v>
      </c>
      <c r="M75" s="6" t="s">
        <v>28</v>
      </c>
      <c r="N75" s="14" t="s">
        <v>66</v>
      </c>
      <c r="O75" s="14" t="s">
        <v>36</v>
      </c>
      <c r="P75" s="14" t="s">
        <v>62</v>
      </c>
      <c r="Q75" s="11"/>
      <c r="R75" s="12"/>
      <c r="S75" s="55">
        <f>IFERROR(SMALL(T$4:T75,COUNT(T$4:T75))-SMALL(T$4:T75,COUNT(T$4:T74)),"")</f>
        <v>0</v>
      </c>
      <c r="T75" s="3" t="str">
        <f t="shared" si="3"/>
        <v/>
      </c>
    </row>
    <row r="76" spans="1:20" ht="20" customHeight="1">
      <c r="A76" s="3">
        <v>43979</v>
      </c>
      <c r="B76" s="4">
        <f t="shared" si="2"/>
        <v>2020</v>
      </c>
      <c r="C76" s="4" t="e">
        <f>CHOOSE(IF(#REF!="",13,MONTH(#REF!)),"Janvier","Février","Mars","Avril","Mai","Juin","Juillet","Août","Septembre","Octobre","Novembre","Décembre","")</f>
        <v>#REF!</v>
      </c>
      <c r="D76" s="5">
        <v>0.7416666666666667</v>
      </c>
      <c r="E76" s="29" t="s">
        <v>294</v>
      </c>
      <c r="F76" s="13" t="s">
        <v>21</v>
      </c>
      <c r="G76" s="30" t="s">
        <v>33</v>
      </c>
      <c r="H76" s="8" t="s">
        <v>23</v>
      </c>
      <c r="I76" s="8" t="s">
        <v>24</v>
      </c>
      <c r="J76" s="9" t="s">
        <v>25</v>
      </c>
      <c r="K76" s="9" t="s">
        <v>295</v>
      </c>
      <c r="L76" s="6" t="s">
        <v>296</v>
      </c>
      <c r="M76" s="6" t="s">
        <v>91</v>
      </c>
      <c r="N76" s="14" t="s">
        <v>106</v>
      </c>
      <c r="O76" s="14" t="s">
        <v>30</v>
      </c>
      <c r="P76" s="14" t="s">
        <v>62</v>
      </c>
      <c r="Q76" s="11"/>
      <c r="R76" s="12"/>
      <c r="S76" s="55">
        <f>IFERROR(SMALL(T$4:T76,COUNT(T$4:T76))-SMALL(T$4:T76,COUNT(T$4:T75)),"")</f>
        <v>0</v>
      </c>
      <c r="T76" s="3" t="str">
        <f t="shared" si="3"/>
        <v/>
      </c>
    </row>
    <row r="77" spans="1:20" ht="20" customHeight="1">
      <c r="A77" s="3">
        <v>43979</v>
      </c>
      <c r="B77" s="4">
        <f t="shared" si="2"/>
        <v>2020</v>
      </c>
      <c r="C77" s="4" t="e">
        <f>CHOOSE(IF(#REF!="",13,MONTH(#REF!)),"Janvier","Février","Mars","Avril","Mai","Juin","Juillet","Août","Septembre","Octobre","Novembre","Décembre","")</f>
        <v>#REF!</v>
      </c>
      <c r="D77" s="5">
        <v>0.55208333333333337</v>
      </c>
      <c r="E77" s="29" t="s">
        <v>297</v>
      </c>
      <c r="F77" s="7" t="s">
        <v>77</v>
      </c>
      <c r="G77" s="30" t="s">
        <v>33</v>
      </c>
      <c r="H77" s="8" t="s">
        <v>23</v>
      </c>
      <c r="I77" s="8" t="s">
        <v>24</v>
      </c>
      <c r="J77" s="9" t="s">
        <v>25</v>
      </c>
      <c r="K77" s="9" t="s">
        <v>298</v>
      </c>
      <c r="L77" s="6" t="s">
        <v>299</v>
      </c>
      <c r="M77" s="6" t="s">
        <v>217</v>
      </c>
      <c r="N77" s="10" t="s">
        <v>213</v>
      </c>
      <c r="O77" s="10" t="s">
        <v>36</v>
      </c>
      <c r="P77" s="10" t="s">
        <v>43</v>
      </c>
      <c r="Q77" s="31">
        <v>0</v>
      </c>
      <c r="R77" s="32"/>
      <c r="S77" s="55">
        <f>IFERROR(SMALL(T$4:T77,COUNT(T$4:T77))-SMALL(T$4:T77,COUNT(T$4:T76)),"")</f>
        <v>28</v>
      </c>
      <c r="T77" s="3">
        <f t="shared" si="3"/>
        <v>43979</v>
      </c>
    </row>
    <row r="78" spans="1:20" ht="20" customHeight="1">
      <c r="A78" s="3">
        <v>43980</v>
      </c>
      <c r="B78" s="4">
        <f t="shared" si="2"/>
        <v>2020</v>
      </c>
      <c r="C78" s="4" t="e">
        <f>CHOOSE(IF(#REF!="",13,MONTH(#REF!)),"Janvier","Février","Mars","Avril","Mai","Juin","Juillet","Août","Septembre","Octobre","Novembre","Décembre","")</f>
        <v>#REF!</v>
      </c>
      <c r="D78" s="5">
        <v>0.58958333333333335</v>
      </c>
      <c r="E78" s="29" t="s">
        <v>300</v>
      </c>
      <c r="F78" s="13" t="s">
        <v>21</v>
      </c>
      <c r="G78" s="30" t="s">
        <v>33</v>
      </c>
      <c r="H78" s="8" t="s">
        <v>23</v>
      </c>
      <c r="I78" s="8" t="s">
        <v>24</v>
      </c>
      <c r="J78" s="9" t="s">
        <v>25</v>
      </c>
      <c r="K78" s="9" t="s">
        <v>301</v>
      </c>
      <c r="L78" s="6" t="s">
        <v>302</v>
      </c>
      <c r="M78" s="6" t="s">
        <v>160</v>
      </c>
      <c r="N78" s="14" t="s">
        <v>96</v>
      </c>
      <c r="O78" s="14" t="s">
        <v>30</v>
      </c>
      <c r="P78" s="14" t="s">
        <v>43</v>
      </c>
      <c r="Q78" s="11"/>
      <c r="R78" s="12"/>
      <c r="S78" s="55">
        <f>IFERROR(SMALL(T$4:T78,COUNT(T$4:T78))-SMALL(T$4:T78,COUNT(T$4:T77)),"")</f>
        <v>0</v>
      </c>
      <c r="T78" s="3" t="str">
        <f t="shared" si="3"/>
        <v/>
      </c>
    </row>
    <row r="79" spans="1:20" ht="20" customHeight="1">
      <c r="A79" s="3">
        <v>43987</v>
      </c>
      <c r="B79" s="4">
        <f t="shared" si="2"/>
        <v>2020</v>
      </c>
      <c r="C79" s="4" t="e">
        <f>CHOOSE(IF(#REF!="",13,MONTH(#REF!)),"Janvier","Février","Mars","Avril","Mai","Juin","Juillet","Août","Septembre","Octobre","Novembre","Décembre","")</f>
        <v>#REF!</v>
      </c>
      <c r="D79" s="5">
        <v>0.33611111111111108</v>
      </c>
      <c r="E79" s="29" t="s">
        <v>303</v>
      </c>
      <c r="F79" s="13" t="s">
        <v>21</v>
      </c>
      <c r="G79" s="30" t="s">
        <v>33</v>
      </c>
      <c r="H79" s="8" t="s">
        <v>23</v>
      </c>
      <c r="I79" s="8" t="s">
        <v>45</v>
      </c>
      <c r="J79" s="9" t="s">
        <v>25</v>
      </c>
      <c r="K79" s="9" t="s">
        <v>304</v>
      </c>
      <c r="L79" s="6" t="s">
        <v>305</v>
      </c>
      <c r="M79" s="6" t="s">
        <v>60</v>
      </c>
      <c r="N79" s="14" t="s">
        <v>306</v>
      </c>
      <c r="O79" s="14" t="s">
        <v>36</v>
      </c>
      <c r="P79" s="14" t="s">
        <v>62</v>
      </c>
      <c r="Q79" s="11"/>
      <c r="R79" s="12"/>
      <c r="S79" s="55">
        <f>IFERROR(SMALL(T$4:T79,COUNT(T$4:T79))-SMALL(T$4:T79,COUNT(T$4:T78)),"")</f>
        <v>0</v>
      </c>
      <c r="T79" s="3" t="str">
        <f t="shared" si="3"/>
        <v/>
      </c>
    </row>
    <row r="80" spans="1:20" ht="20" customHeight="1">
      <c r="A80" s="3">
        <v>43994</v>
      </c>
      <c r="B80" s="4">
        <f t="shared" si="2"/>
        <v>2020</v>
      </c>
      <c r="C80" s="4" t="e">
        <f>CHOOSE(IF(#REF!="",13,MONTH(#REF!)),"Janvier","Février","Mars","Avril","Mai","Juin","Juillet","Août","Septembre","Octobre","Novembre","Décembre","")</f>
        <v>#REF!</v>
      </c>
      <c r="D80" s="5">
        <v>0.42152777777777778</v>
      </c>
      <c r="E80" s="29" t="s">
        <v>307</v>
      </c>
      <c r="F80" s="13" t="s">
        <v>21</v>
      </c>
      <c r="G80" s="30" t="s">
        <v>38</v>
      </c>
      <c r="H80" s="8" t="s">
        <v>23</v>
      </c>
      <c r="I80" s="8" t="s">
        <v>39</v>
      </c>
      <c r="J80" s="9" t="s">
        <v>72</v>
      </c>
      <c r="K80" s="9" t="s">
        <v>308</v>
      </c>
      <c r="L80" s="6" t="s">
        <v>309</v>
      </c>
      <c r="M80" s="6" t="s">
        <v>91</v>
      </c>
      <c r="N80" s="14" t="s">
        <v>306</v>
      </c>
      <c r="O80" s="14" t="s">
        <v>36</v>
      </c>
      <c r="P80" s="14" t="s">
        <v>43</v>
      </c>
      <c r="Q80" s="11"/>
      <c r="R80" s="12"/>
      <c r="S80" s="55">
        <f>IFERROR(SMALL(T$4:T80,COUNT(T$4:T80))-SMALL(T$4:T80,COUNT(T$4:T79)),"")</f>
        <v>0</v>
      </c>
      <c r="T80" s="3" t="str">
        <f t="shared" si="3"/>
        <v/>
      </c>
    </row>
    <row r="81" spans="1:20" ht="20" customHeight="1">
      <c r="A81" s="3">
        <v>43997</v>
      </c>
      <c r="B81" s="4">
        <f t="shared" si="2"/>
        <v>2020</v>
      </c>
      <c r="C81" s="4" t="e">
        <f>CHOOSE(IF(#REF!="",13,MONTH(#REF!)),"Janvier","Février","Mars","Avril","Mai","Juin","Juillet","Août","Septembre","Octobre","Novembre","Décembre","")</f>
        <v>#REF!</v>
      </c>
      <c r="D81" s="5">
        <v>0.6791666666666667</v>
      </c>
      <c r="E81" s="29" t="s">
        <v>310</v>
      </c>
      <c r="F81" s="13" t="s">
        <v>21</v>
      </c>
      <c r="G81" s="30" t="s">
        <v>22</v>
      </c>
      <c r="H81" s="8" t="s">
        <v>23</v>
      </c>
      <c r="I81" s="8" t="s">
        <v>24</v>
      </c>
      <c r="J81" s="9" t="s">
        <v>25</v>
      </c>
      <c r="K81" s="9" t="s">
        <v>311</v>
      </c>
      <c r="L81" s="6" t="s">
        <v>312</v>
      </c>
      <c r="M81" s="6" t="s">
        <v>172</v>
      </c>
      <c r="N81" s="14" t="s">
        <v>42</v>
      </c>
      <c r="O81" s="14" t="s">
        <v>36</v>
      </c>
      <c r="P81" s="14" t="s">
        <v>62</v>
      </c>
      <c r="Q81" s="11"/>
      <c r="R81" s="12"/>
      <c r="S81" s="55">
        <f>IFERROR(SMALL(T$4:T81,COUNT(T$4:T81))-SMALL(T$4:T81,COUNT(T$4:T80)),"")</f>
        <v>0</v>
      </c>
      <c r="T81" s="3" t="str">
        <f t="shared" si="3"/>
        <v/>
      </c>
    </row>
    <row r="82" spans="1:20" ht="20" customHeight="1">
      <c r="A82" s="3">
        <v>44006</v>
      </c>
      <c r="B82" s="4">
        <f t="shared" si="2"/>
        <v>2020</v>
      </c>
      <c r="C82" s="4" t="e">
        <f>CHOOSE(IF(#REF!="",13,MONTH(#REF!)),"Janvier","Février","Mars","Avril","Mai","Juin","Juillet","Août","Septembre","Octobre","Novembre","Décembre","")</f>
        <v>#REF!</v>
      </c>
      <c r="D82" s="5">
        <v>0.40486111111111112</v>
      </c>
      <c r="E82" s="29" t="s">
        <v>313</v>
      </c>
      <c r="F82" s="13" t="s">
        <v>21</v>
      </c>
      <c r="G82" s="30" t="s">
        <v>22</v>
      </c>
      <c r="H82" s="8" t="s">
        <v>23</v>
      </c>
      <c r="I82" s="8" t="s">
        <v>45</v>
      </c>
      <c r="J82" s="9" t="s">
        <v>25</v>
      </c>
      <c r="K82" s="9" t="s">
        <v>314</v>
      </c>
      <c r="L82" s="6" t="s">
        <v>315</v>
      </c>
      <c r="M82" s="6" t="s">
        <v>28</v>
      </c>
      <c r="N82" s="14" t="s">
        <v>284</v>
      </c>
      <c r="O82" s="14" t="s">
        <v>36</v>
      </c>
      <c r="P82" s="14" t="s">
        <v>62</v>
      </c>
      <c r="Q82" s="11"/>
      <c r="R82" s="12"/>
      <c r="S82" s="55">
        <f>IFERROR(SMALL(T$4:T82,COUNT(T$4:T82))-SMALL(T$4:T82,COUNT(T$4:T81)),"")</f>
        <v>0</v>
      </c>
      <c r="T82" s="3" t="str">
        <f t="shared" si="3"/>
        <v/>
      </c>
    </row>
    <row r="83" spans="1:20" ht="20" customHeight="1">
      <c r="A83" s="3">
        <v>44006</v>
      </c>
      <c r="B83" s="4">
        <f t="shared" si="2"/>
        <v>2020</v>
      </c>
      <c r="C83" s="4" t="e">
        <f>CHOOSE(IF(#REF!="",13,MONTH(#REF!)),"Janvier","Février","Mars","Avril","Mai","Juin","Juillet","Août","Septembre","Octobre","Novembre","Décembre","")</f>
        <v>#REF!</v>
      </c>
      <c r="D83" s="5">
        <v>0.82777777777777783</v>
      </c>
      <c r="E83" s="29" t="s">
        <v>316</v>
      </c>
      <c r="F83" s="13" t="s">
        <v>21</v>
      </c>
      <c r="G83" s="30" t="s">
        <v>33</v>
      </c>
      <c r="H83" s="8" t="s">
        <v>23</v>
      </c>
      <c r="I83" s="8" t="s">
        <v>24</v>
      </c>
      <c r="J83" s="9" t="s">
        <v>25</v>
      </c>
      <c r="K83" s="9" t="s">
        <v>317</v>
      </c>
      <c r="L83" s="6" t="s">
        <v>318</v>
      </c>
      <c r="M83" s="6" t="s">
        <v>267</v>
      </c>
      <c r="N83" s="14" t="s">
        <v>101</v>
      </c>
      <c r="O83" s="14" t="s">
        <v>36</v>
      </c>
      <c r="P83" s="14" t="s">
        <v>43</v>
      </c>
      <c r="Q83" s="11"/>
      <c r="R83" s="12"/>
      <c r="S83" s="55">
        <f>IFERROR(SMALL(T$4:T83,COUNT(T$4:T83))-SMALL(T$4:T83,COUNT(T$4:T82)),"")</f>
        <v>0</v>
      </c>
      <c r="T83" s="3" t="str">
        <f t="shared" si="3"/>
        <v/>
      </c>
    </row>
    <row r="84" spans="1:20" ht="20" customHeight="1">
      <c r="A84" s="3">
        <v>44006</v>
      </c>
      <c r="B84" s="4">
        <f t="shared" si="2"/>
        <v>2020</v>
      </c>
      <c r="C84" s="4" t="e">
        <f>CHOOSE(IF(#REF!="",13,MONTH(#REF!)),"Janvier","Février","Mars","Avril","Mai","Juin","Juillet","Août","Septembre","Octobre","Novembre","Décembre","")</f>
        <v>#REF!</v>
      </c>
      <c r="D84" s="5">
        <v>0.625</v>
      </c>
      <c r="E84" s="29" t="s">
        <v>319</v>
      </c>
      <c r="F84" s="7" t="s">
        <v>77</v>
      </c>
      <c r="G84" s="30" t="s">
        <v>33</v>
      </c>
      <c r="H84" s="8" t="s">
        <v>23</v>
      </c>
      <c r="I84" s="8" t="s">
        <v>24</v>
      </c>
      <c r="J84" s="9" t="s">
        <v>25</v>
      </c>
      <c r="K84" s="9" t="s">
        <v>320</v>
      </c>
      <c r="L84" s="6" t="s">
        <v>321</v>
      </c>
      <c r="M84" s="6" t="s">
        <v>217</v>
      </c>
      <c r="N84" s="10" t="s">
        <v>213</v>
      </c>
      <c r="O84" s="10" t="s">
        <v>36</v>
      </c>
      <c r="P84" s="10" t="s">
        <v>43</v>
      </c>
      <c r="Q84" s="31">
        <v>0</v>
      </c>
      <c r="R84" s="32"/>
      <c r="S84" s="55">
        <f>IFERROR(SMALL(T$4:T84,COUNT(T$4:T84))-SMALL(T$4:T84,COUNT(T$4:T83)),"")</f>
        <v>27</v>
      </c>
      <c r="T84" s="3">
        <f t="shared" si="3"/>
        <v>44006</v>
      </c>
    </row>
    <row r="85" spans="1:20" ht="20" customHeight="1">
      <c r="A85" s="3">
        <v>44007</v>
      </c>
      <c r="B85" s="4">
        <f t="shared" si="2"/>
        <v>2020</v>
      </c>
      <c r="C85" s="4" t="e">
        <f>CHOOSE(IF(#REF!="",13,MONTH(#REF!)),"Janvier","Février","Mars","Avril","Mai","Juin","Juillet","Août","Septembre","Octobre","Novembre","Décembre","")</f>
        <v>#REF!</v>
      </c>
      <c r="D85" s="5">
        <v>0.26944444444444443</v>
      </c>
      <c r="E85" s="29" t="s">
        <v>322</v>
      </c>
      <c r="F85" s="13" t="s">
        <v>21</v>
      </c>
      <c r="G85" s="30" t="s">
        <v>33</v>
      </c>
      <c r="H85" s="8" t="s">
        <v>23</v>
      </c>
      <c r="I85" s="8" t="s">
        <v>45</v>
      </c>
      <c r="J85" s="9" t="s">
        <v>25</v>
      </c>
      <c r="K85" s="9" t="s">
        <v>323</v>
      </c>
      <c r="L85" s="6" t="s">
        <v>324</v>
      </c>
      <c r="M85" s="6" t="s">
        <v>28</v>
      </c>
      <c r="N85" s="14" t="s">
        <v>325</v>
      </c>
      <c r="O85" s="14" t="s">
        <v>36</v>
      </c>
      <c r="P85" s="14" t="s">
        <v>62</v>
      </c>
      <c r="Q85" s="11"/>
      <c r="R85" s="12"/>
      <c r="S85" s="55">
        <f>IFERROR(SMALL(T$4:T85,COUNT(T$4:T85))-SMALL(T$4:T85,COUNT(T$4:T84)),"")</f>
        <v>0</v>
      </c>
      <c r="T85" s="3" t="str">
        <f t="shared" si="3"/>
        <v/>
      </c>
    </row>
    <row r="86" spans="1:20" ht="20" customHeight="1">
      <c r="A86" s="3">
        <v>44007</v>
      </c>
      <c r="B86" s="4">
        <f t="shared" si="2"/>
        <v>2020</v>
      </c>
      <c r="C86" s="4" t="e">
        <f>CHOOSE(IF(#REF!="",13,MONTH(#REF!)),"Janvier","Février","Mars","Avril","Mai","Juin","Juillet","Août","Septembre","Octobre","Novembre","Décembre","")</f>
        <v>#REF!</v>
      </c>
      <c r="D86" s="5">
        <v>0.36458333333333331</v>
      </c>
      <c r="E86" s="29" t="s">
        <v>326</v>
      </c>
      <c r="F86" s="13" t="s">
        <v>21</v>
      </c>
      <c r="G86" s="30" t="s">
        <v>38</v>
      </c>
      <c r="H86" s="8" t="s">
        <v>23</v>
      </c>
      <c r="I86" s="8" t="s">
        <v>39</v>
      </c>
      <c r="J86" s="9" t="s">
        <v>72</v>
      </c>
      <c r="K86" s="9" t="s">
        <v>327</v>
      </c>
      <c r="L86" s="6" t="s">
        <v>328</v>
      </c>
      <c r="M86" s="6" t="s">
        <v>28</v>
      </c>
      <c r="N86" s="14" t="s">
        <v>329</v>
      </c>
      <c r="O86" s="14" t="s">
        <v>36</v>
      </c>
      <c r="P86" s="14" t="s">
        <v>62</v>
      </c>
      <c r="Q86" s="11"/>
      <c r="R86" s="12"/>
      <c r="S86" s="55">
        <f>IFERROR(SMALL(T$4:T86,COUNT(T$4:T86))-SMALL(T$4:T86,COUNT(T$4:T85)),"")</f>
        <v>0</v>
      </c>
      <c r="T86" s="3" t="str">
        <f t="shared" si="3"/>
        <v/>
      </c>
    </row>
    <row r="87" spans="1:20" ht="20" customHeight="1">
      <c r="A87" s="3">
        <v>44007</v>
      </c>
      <c r="B87" s="4">
        <f t="shared" si="2"/>
        <v>2020</v>
      </c>
      <c r="C87" s="4" t="e">
        <f>CHOOSE(IF(#REF!="",13,MONTH(#REF!)),"Janvier","Février","Mars","Avril","Mai","Juin","Juillet","Août","Septembre","Octobre","Novembre","Décembre","")</f>
        <v>#REF!</v>
      </c>
      <c r="D87" s="5">
        <v>0.41111111111111115</v>
      </c>
      <c r="E87" s="29" t="s">
        <v>330</v>
      </c>
      <c r="F87" s="7" t="s">
        <v>77</v>
      </c>
      <c r="G87" s="30" t="s">
        <v>38</v>
      </c>
      <c r="H87" s="8" t="s">
        <v>23</v>
      </c>
      <c r="I87" s="8" t="s">
        <v>39</v>
      </c>
      <c r="J87" s="9" t="s">
        <v>72</v>
      </c>
      <c r="K87" s="9" t="s">
        <v>331</v>
      </c>
      <c r="L87" s="6" t="s">
        <v>332</v>
      </c>
      <c r="M87" s="6" t="s">
        <v>28</v>
      </c>
      <c r="N87" s="10" t="s">
        <v>284</v>
      </c>
      <c r="O87" s="10" t="s">
        <v>36</v>
      </c>
      <c r="P87" s="10" t="s">
        <v>53</v>
      </c>
      <c r="Q87" s="31">
        <v>0</v>
      </c>
      <c r="R87" s="32"/>
      <c r="S87" s="55">
        <f>IFERROR(SMALL(T$4:T87,COUNT(T$4:T87))-SMALL(T$4:T87,COUNT(T$4:T86)),"")</f>
        <v>1</v>
      </c>
      <c r="T87" s="3">
        <f t="shared" si="3"/>
        <v>44007</v>
      </c>
    </row>
    <row r="88" spans="1:20" ht="20" customHeight="1">
      <c r="A88" s="3">
        <v>44013</v>
      </c>
      <c r="B88" s="4">
        <f t="shared" si="2"/>
        <v>2020</v>
      </c>
      <c r="C88" s="4" t="e">
        <f>CHOOSE(IF(#REF!="",13,MONTH(#REF!)),"Janvier","Février","Mars","Avril","Mai","Juin","Juillet","Août","Septembre","Octobre","Novembre","Décembre","")</f>
        <v>#REF!</v>
      </c>
      <c r="D88" s="5">
        <v>0.72152777777777777</v>
      </c>
      <c r="E88" s="29" t="s">
        <v>333</v>
      </c>
      <c r="F88" s="13" t="s">
        <v>21</v>
      </c>
      <c r="G88" s="30" t="s">
        <v>22</v>
      </c>
      <c r="H88" s="8" t="s">
        <v>23</v>
      </c>
      <c r="I88" s="8" t="s">
        <v>24</v>
      </c>
      <c r="J88" s="9" t="s">
        <v>25</v>
      </c>
      <c r="K88" s="9" t="s">
        <v>334</v>
      </c>
      <c r="L88" s="6" t="s">
        <v>335</v>
      </c>
      <c r="M88" s="6" t="s">
        <v>28</v>
      </c>
      <c r="N88" s="14" t="s">
        <v>66</v>
      </c>
      <c r="O88" s="14" t="s">
        <v>36</v>
      </c>
      <c r="P88" s="14" t="s">
        <v>62</v>
      </c>
      <c r="Q88" s="11"/>
      <c r="R88" s="12"/>
      <c r="S88" s="55">
        <f>IFERROR(SMALL(T$4:T88,COUNT(T$4:T88))-SMALL(T$4:T88,COUNT(T$4:T87)),"")</f>
        <v>0</v>
      </c>
      <c r="T88" s="3" t="str">
        <f t="shared" si="3"/>
        <v/>
      </c>
    </row>
    <row r="89" spans="1:20" ht="20" customHeight="1">
      <c r="A89" s="3">
        <v>44018</v>
      </c>
      <c r="B89" s="4">
        <f t="shared" si="2"/>
        <v>2020</v>
      </c>
      <c r="C89" s="4" t="e">
        <f>CHOOSE(IF(#REF!="",13,MONTH(#REF!)),"Janvier","Février","Mars","Avril","Mai","Juin","Juillet","Août","Septembre","Octobre","Novembre","Décembre","")</f>
        <v>#REF!</v>
      </c>
      <c r="D89" s="5">
        <v>0.82500000000000007</v>
      </c>
      <c r="E89" s="29" t="s">
        <v>336</v>
      </c>
      <c r="F89" s="13" t="s">
        <v>21</v>
      </c>
      <c r="G89" s="30" t="s">
        <v>33</v>
      </c>
      <c r="H89" s="8" t="s">
        <v>23</v>
      </c>
      <c r="I89" s="8" t="s">
        <v>24</v>
      </c>
      <c r="J89" s="9" t="s">
        <v>25</v>
      </c>
      <c r="K89" s="9" t="s">
        <v>337</v>
      </c>
      <c r="L89" s="6" t="s">
        <v>338</v>
      </c>
      <c r="M89" s="6" t="s">
        <v>160</v>
      </c>
      <c r="N89" s="14" t="s">
        <v>96</v>
      </c>
      <c r="O89" s="14" t="s">
        <v>36</v>
      </c>
      <c r="P89" s="14" t="s">
        <v>43</v>
      </c>
      <c r="Q89" s="11"/>
      <c r="R89" s="12"/>
      <c r="S89" s="55">
        <f>IFERROR(SMALL(T$4:T89,COUNT(T$4:T89))-SMALL(T$4:T89,COUNT(T$4:T88)),"")</f>
        <v>0</v>
      </c>
      <c r="T89" s="3" t="str">
        <f t="shared" si="3"/>
        <v/>
      </c>
    </row>
    <row r="90" spans="1:20" ht="20" customHeight="1">
      <c r="A90" s="3">
        <v>44022</v>
      </c>
      <c r="B90" s="4">
        <f t="shared" si="2"/>
        <v>2020</v>
      </c>
      <c r="C90" s="4" t="e">
        <f>CHOOSE(IF(#REF!="",13,MONTH(#REF!)),"Janvier","Février","Mars","Avril","Mai","Juin","Juillet","Août","Septembre","Octobre","Novembre","Décembre","")</f>
        <v>#REF!</v>
      </c>
      <c r="D90" s="5">
        <v>0.31875000000000003</v>
      </c>
      <c r="E90" s="29" t="s">
        <v>339</v>
      </c>
      <c r="F90" s="13" t="s">
        <v>21</v>
      </c>
      <c r="G90" s="30" t="s">
        <v>22</v>
      </c>
      <c r="H90" s="8" t="s">
        <v>23</v>
      </c>
      <c r="I90" s="8" t="s">
        <v>45</v>
      </c>
      <c r="J90" s="9" t="s">
        <v>25</v>
      </c>
      <c r="K90" s="9" t="s">
        <v>340</v>
      </c>
      <c r="L90" s="6" t="s">
        <v>341</v>
      </c>
      <c r="M90" s="6" t="s">
        <v>28</v>
      </c>
      <c r="N90" s="14" t="s">
        <v>106</v>
      </c>
      <c r="O90" s="14" t="s">
        <v>36</v>
      </c>
      <c r="P90" s="14" t="s">
        <v>62</v>
      </c>
      <c r="Q90" s="11"/>
      <c r="R90" s="12"/>
      <c r="S90" s="55">
        <f>IFERROR(SMALL(T$4:T90,COUNT(T$4:T90))-SMALL(T$4:T90,COUNT(T$4:T89)),"")</f>
        <v>0</v>
      </c>
      <c r="T90" s="3" t="str">
        <f t="shared" si="3"/>
        <v/>
      </c>
    </row>
    <row r="91" spans="1:20" ht="20" customHeight="1">
      <c r="A91" s="3">
        <v>44027</v>
      </c>
      <c r="B91" s="4">
        <f t="shared" si="2"/>
        <v>2020</v>
      </c>
      <c r="C91" s="4" t="e">
        <f>CHOOSE(IF(#REF!="",13,MONTH(#REF!)),"Janvier","Février","Mars","Avril","Mai","Juin","Juillet","Août","Septembre","Octobre","Novembre","Décembre","")</f>
        <v>#REF!</v>
      </c>
      <c r="D91" s="5">
        <v>0.24166666666666667</v>
      </c>
      <c r="E91" s="29" t="s">
        <v>342</v>
      </c>
      <c r="F91" s="13" t="s">
        <v>21</v>
      </c>
      <c r="G91" s="30" t="s">
        <v>33</v>
      </c>
      <c r="H91" s="8" t="s">
        <v>23</v>
      </c>
      <c r="I91" s="8" t="s">
        <v>45</v>
      </c>
      <c r="J91" s="9" t="s">
        <v>25</v>
      </c>
      <c r="K91" s="9" t="s">
        <v>343</v>
      </c>
      <c r="L91" s="6" t="s">
        <v>344</v>
      </c>
      <c r="M91" s="6" t="s">
        <v>28</v>
      </c>
      <c r="N91" s="14" t="s">
        <v>106</v>
      </c>
      <c r="O91" s="14" t="s">
        <v>36</v>
      </c>
      <c r="P91" s="14" t="s">
        <v>62</v>
      </c>
      <c r="Q91" s="11"/>
      <c r="R91" s="12"/>
      <c r="S91" s="55">
        <f>IFERROR(SMALL(T$4:T91,COUNT(T$4:T91))-SMALL(T$4:T91,COUNT(T$4:T90)),"")</f>
        <v>0</v>
      </c>
      <c r="T91" s="3" t="str">
        <f t="shared" si="3"/>
        <v/>
      </c>
    </row>
    <row r="92" spans="1:20" ht="20" customHeight="1">
      <c r="A92" s="3">
        <v>44029</v>
      </c>
      <c r="B92" s="4">
        <f t="shared" si="2"/>
        <v>2020</v>
      </c>
      <c r="C92" s="4" t="e">
        <f>CHOOSE(IF(#REF!="",13,MONTH(#REF!)),"Janvier","Février","Mars","Avril","Mai","Juin","Juillet","Août","Septembre","Octobre","Novembre","Décembre","")</f>
        <v>#REF!</v>
      </c>
      <c r="D92" s="5">
        <v>0.47222222222222227</v>
      </c>
      <c r="E92" s="29" t="s">
        <v>345</v>
      </c>
      <c r="F92" s="13" t="s">
        <v>21</v>
      </c>
      <c r="G92" s="30" t="s">
        <v>33</v>
      </c>
      <c r="H92" s="8" t="s">
        <v>23</v>
      </c>
      <c r="I92" s="8" t="s">
        <v>45</v>
      </c>
      <c r="J92" s="9" t="s">
        <v>25</v>
      </c>
      <c r="K92" s="9" t="s">
        <v>346</v>
      </c>
      <c r="L92" s="6" t="s">
        <v>347</v>
      </c>
      <c r="M92" s="6" t="s">
        <v>28</v>
      </c>
      <c r="N92" s="14" t="s">
        <v>106</v>
      </c>
      <c r="O92" s="14" t="s">
        <v>36</v>
      </c>
      <c r="P92" s="14" t="s">
        <v>62</v>
      </c>
      <c r="Q92" s="11"/>
      <c r="R92" s="12"/>
      <c r="S92" s="55">
        <f>IFERROR(SMALL(T$4:T92,COUNT(T$4:T92))-SMALL(T$4:T92,COUNT(T$4:T91)),"")</f>
        <v>0</v>
      </c>
      <c r="T92" s="3" t="str">
        <f t="shared" si="3"/>
        <v/>
      </c>
    </row>
    <row r="93" spans="1:20" ht="20" customHeight="1">
      <c r="A93" s="3">
        <v>44032</v>
      </c>
      <c r="B93" s="4">
        <f t="shared" si="2"/>
        <v>2020</v>
      </c>
      <c r="C93" s="4" t="e">
        <f>CHOOSE(IF(#REF!="",13,MONTH(#REF!)),"Janvier","Février","Mars","Avril","Mai","Juin","Juillet","Août","Septembre","Octobre","Novembre","Décembre","")</f>
        <v>#REF!</v>
      </c>
      <c r="D93" s="5">
        <v>0.40416666666666662</v>
      </c>
      <c r="E93" s="29" t="s">
        <v>348</v>
      </c>
      <c r="F93" s="13" t="s">
        <v>21</v>
      </c>
      <c r="G93" s="30" t="s">
        <v>226</v>
      </c>
      <c r="H93" s="8" t="s">
        <v>23</v>
      </c>
      <c r="I93" s="8" t="s">
        <v>39</v>
      </c>
      <c r="J93" s="9" t="s">
        <v>349</v>
      </c>
      <c r="K93" s="9" t="s">
        <v>350</v>
      </c>
      <c r="L93" s="6" t="s">
        <v>351</v>
      </c>
      <c r="M93" s="6" t="s">
        <v>28</v>
      </c>
      <c r="N93" s="14" t="s">
        <v>42</v>
      </c>
      <c r="O93" s="14" t="s">
        <v>36</v>
      </c>
      <c r="P93" s="14" t="s">
        <v>62</v>
      </c>
      <c r="Q93" s="11"/>
      <c r="R93" s="12"/>
      <c r="S93" s="55">
        <f>IFERROR(SMALL(T$4:T93,COUNT(T$4:T93))-SMALL(T$4:T93,COUNT(T$4:T92)),"")</f>
        <v>0</v>
      </c>
      <c r="T93" s="3" t="str">
        <f t="shared" si="3"/>
        <v/>
      </c>
    </row>
    <row r="94" spans="1:20" ht="20" customHeight="1">
      <c r="A94" s="3">
        <v>44032</v>
      </c>
      <c r="B94" s="4">
        <f t="shared" si="2"/>
        <v>2020</v>
      </c>
      <c r="C94" s="4" t="e">
        <f>CHOOSE(IF(#REF!="",13,MONTH(#REF!)),"Janvier","Février","Mars","Avril","Mai","Juin","Juillet","Août","Septembre","Octobre","Novembre","Décembre","")</f>
        <v>#REF!</v>
      </c>
      <c r="D94" s="5">
        <v>0.67361111111111116</v>
      </c>
      <c r="E94" s="29" t="s">
        <v>352</v>
      </c>
      <c r="F94" s="13" t="s">
        <v>21</v>
      </c>
      <c r="G94" s="30" t="s">
        <v>33</v>
      </c>
      <c r="H94" s="8" t="s">
        <v>23</v>
      </c>
      <c r="I94" s="8" t="s">
        <v>24</v>
      </c>
      <c r="J94" s="9" t="s">
        <v>25</v>
      </c>
      <c r="K94" s="9" t="s">
        <v>353</v>
      </c>
      <c r="L94" s="6" t="s">
        <v>354</v>
      </c>
      <c r="M94" s="6" t="s">
        <v>91</v>
      </c>
      <c r="N94" s="14" t="s">
        <v>75</v>
      </c>
      <c r="O94" s="14" t="s">
        <v>36</v>
      </c>
      <c r="P94" s="14" t="s">
        <v>168</v>
      </c>
      <c r="Q94" s="11"/>
      <c r="R94" s="12"/>
      <c r="S94" s="55">
        <f>IFERROR(SMALL(T$4:T94,COUNT(T$4:T94))-SMALL(T$4:T94,COUNT(T$4:T93)),"")</f>
        <v>0</v>
      </c>
      <c r="T94" s="3" t="str">
        <f t="shared" si="3"/>
        <v/>
      </c>
    </row>
    <row r="95" spans="1:20" ht="20" customHeight="1">
      <c r="A95" s="3">
        <v>44032</v>
      </c>
      <c r="B95" s="4">
        <f t="shared" si="2"/>
        <v>2020</v>
      </c>
      <c r="C95" s="4" t="e">
        <f>CHOOSE(IF(#REF!="",13,MONTH(#REF!)),"Janvier","Février","Mars","Avril","Mai","Juin","Juillet","Août","Septembre","Octobre","Novembre","Décembre","")</f>
        <v>#REF!</v>
      </c>
      <c r="D95" s="5">
        <v>0.67708333333333337</v>
      </c>
      <c r="E95" s="29" t="s">
        <v>355</v>
      </c>
      <c r="F95" s="13" t="s">
        <v>21</v>
      </c>
      <c r="G95" s="30" t="s">
        <v>38</v>
      </c>
      <c r="H95" s="8" t="s">
        <v>23</v>
      </c>
      <c r="I95" s="8" t="s">
        <v>39</v>
      </c>
      <c r="J95" s="9" t="s">
        <v>25</v>
      </c>
      <c r="K95" s="9" t="s">
        <v>356</v>
      </c>
      <c r="L95" s="6" t="s">
        <v>357</v>
      </c>
      <c r="M95" s="6" t="s">
        <v>28</v>
      </c>
      <c r="N95" s="14" t="s">
        <v>52</v>
      </c>
      <c r="O95" s="14" t="s">
        <v>36</v>
      </c>
      <c r="P95" s="14" t="s">
        <v>62</v>
      </c>
      <c r="Q95" s="11"/>
      <c r="R95" s="12"/>
      <c r="S95" s="55">
        <f>IFERROR(SMALL(T$4:T95,COUNT(T$4:T95))-SMALL(T$4:T95,COUNT(T$4:T94)),"")</f>
        <v>0</v>
      </c>
      <c r="T95" s="3" t="str">
        <f t="shared" si="3"/>
        <v/>
      </c>
    </row>
    <row r="96" spans="1:20" ht="20" customHeight="1">
      <c r="A96" s="3">
        <v>44032</v>
      </c>
      <c r="B96" s="4">
        <f t="shared" si="2"/>
        <v>2020</v>
      </c>
      <c r="C96" s="4" t="e">
        <f>CHOOSE(IF(#REF!="",13,MONTH(#REF!)),"Janvier","Février","Mars","Avril","Mai","Juin","Juillet","Août","Septembre","Octobre","Novembre","Décembre","")</f>
        <v>#REF!</v>
      </c>
      <c r="D96" s="5">
        <v>0.77430555555555547</v>
      </c>
      <c r="E96" s="29" t="s">
        <v>358</v>
      </c>
      <c r="F96" s="13" t="s">
        <v>21</v>
      </c>
      <c r="G96" s="30" t="s">
        <v>22</v>
      </c>
      <c r="H96" s="8" t="s">
        <v>23</v>
      </c>
      <c r="I96" s="8" t="s">
        <v>24</v>
      </c>
      <c r="J96" s="9" t="s">
        <v>25</v>
      </c>
      <c r="K96" s="9" t="s">
        <v>359</v>
      </c>
      <c r="L96" s="6" t="s">
        <v>360</v>
      </c>
      <c r="M96" s="6" t="s">
        <v>91</v>
      </c>
      <c r="N96" s="14" t="s">
        <v>75</v>
      </c>
      <c r="O96" s="14" t="s">
        <v>36</v>
      </c>
      <c r="P96" s="14" t="s">
        <v>43</v>
      </c>
      <c r="Q96" s="11"/>
      <c r="R96" s="12"/>
      <c r="S96" s="55">
        <f>IFERROR(SMALL(T$4:T96,COUNT(T$4:T96))-SMALL(T$4:T96,COUNT(T$4:T95)),"")</f>
        <v>0</v>
      </c>
      <c r="T96" s="3" t="str">
        <f t="shared" si="3"/>
        <v/>
      </c>
    </row>
    <row r="97" spans="1:20" ht="20" customHeight="1">
      <c r="A97" s="3">
        <v>44032</v>
      </c>
      <c r="B97" s="4">
        <f t="shared" si="2"/>
        <v>2020</v>
      </c>
      <c r="C97" s="4" t="e">
        <f>CHOOSE(IF(#REF!="",13,MONTH(#REF!)),"Janvier","Février","Mars","Avril","Mai","Juin","Juillet","Août","Septembre","Octobre","Novembre","Décembre","")</f>
        <v>#REF!</v>
      </c>
      <c r="D97" s="5">
        <v>0.79722222222222217</v>
      </c>
      <c r="E97" s="29" t="s">
        <v>361</v>
      </c>
      <c r="F97" s="13" t="s">
        <v>21</v>
      </c>
      <c r="G97" s="30" t="s">
        <v>22</v>
      </c>
      <c r="H97" s="8" t="s">
        <v>23</v>
      </c>
      <c r="I97" s="8" t="s">
        <v>24</v>
      </c>
      <c r="J97" s="9" t="s">
        <v>25</v>
      </c>
      <c r="K97" s="9" t="s">
        <v>362</v>
      </c>
      <c r="L97" s="6" t="s">
        <v>363</v>
      </c>
      <c r="M97" s="6" t="s">
        <v>28</v>
      </c>
      <c r="N97" s="14" t="s">
        <v>42</v>
      </c>
      <c r="O97" s="14" t="s">
        <v>36</v>
      </c>
      <c r="P97" s="14" t="s">
        <v>221</v>
      </c>
      <c r="Q97" s="11"/>
      <c r="R97" s="12"/>
      <c r="S97" s="55">
        <f>IFERROR(SMALL(T$4:T97,COUNT(T$4:T97))-SMALL(T$4:T97,COUNT(T$4:T96)),"")</f>
        <v>0</v>
      </c>
      <c r="T97" s="3" t="str">
        <f t="shared" si="3"/>
        <v/>
      </c>
    </row>
    <row r="98" spans="1:20" ht="20" customHeight="1">
      <c r="A98" s="3">
        <v>44034</v>
      </c>
      <c r="B98" s="4">
        <f t="shared" si="2"/>
        <v>2020</v>
      </c>
      <c r="C98" s="4" t="e">
        <f>CHOOSE(IF(#REF!="",13,MONTH(#REF!)),"Janvier","Février","Mars","Avril","Mai","Juin","Juillet","Août","Septembre","Octobre","Novembre","Décembre","")</f>
        <v>#REF!</v>
      </c>
      <c r="D98" s="5">
        <v>0.73611111111111116</v>
      </c>
      <c r="E98" s="29" t="s">
        <v>364</v>
      </c>
      <c r="F98" s="13" t="s">
        <v>21</v>
      </c>
      <c r="G98" s="30" t="s">
        <v>22</v>
      </c>
      <c r="H98" s="8" t="s">
        <v>23</v>
      </c>
      <c r="I98" s="8" t="s">
        <v>24</v>
      </c>
      <c r="J98" s="9" t="s">
        <v>25</v>
      </c>
      <c r="K98" s="9" t="s">
        <v>365</v>
      </c>
      <c r="L98" s="6" t="s">
        <v>366</v>
      </c>
      <c r="M98" s="6" t="s">
        <v>28</v>
      </c>
      <c r="N98" s="14" t="s">
        <v>66</v>
      </c>
      <c r="O98" s="14" t="s">
        <v>36</v>
      </c>
      <c r="P98" s="14" t="s">
        <v>62</v>
      </c>
      <c r="Q98" s="11"/>
      <c r="R98" s="12"/>
      <c r="S98" s="55">
        <f>IFERROR(SMALL(T$4:T98,COUNT(T$4:T98))-SMALL(T$4:T98,COUNT(T$4:T97)),"")</f>
        <v>0</v>
      </c>
      <c r="T98" s="3" t="str">
        <f t="shared" si="3"/>
        <v/>
      </c>
    </row>
    <row r="99" spans="1:20" ht="20" customHeight="1">
      <c r="A99" s="3">
        <v>44035</v>
      </c>
      <c r="B99" s="4">
        <f t="shared" si="2"/>
        <v>2020</v>
      </c>
      <c r="C99" s="4" t="e">
        <f>CHOOSE(IF(#REF!="",13,MONTH(#REF!)),"Janvier","Février","Mars","Avril","Mai","Juin","Juillet","Août","Septembre","Octobre","Novembre","Décembre","")</f>
        <v>#REF!</v>
      </c>
      <c r="D99" s="5">
        <v>0.60347222222222219</v>
      </c>
      <c r="E99" s="29" t="s">
        <v>367</v>
      </c>
      <c r="F99" s="13" t="s">
        <v>21</v>
      </c>
      <c r="G99" s="30" t="s">
        <v>22</v>
      </c>
      <c r="H99" s="8" t="s">
        <v>23</v>
      </c>
      <c r="I99" s="8" t="s">
        <v>24</v>
      </c>
      <c r="J99" s="9" t="s">
        <v>25</v>
      </c>
      <c r="K99" s="9" t="s">
        <v>368</v>
      </c>
      <c r="L99" s="6" t="s">
        <v>369</v>
      </c>
      <c r="M99" s="6" t="s">
        <v>28</v>
      </c>
      <c r="N99" s="14" t="s">
        <v>42</v>
      </c>
      <c r="O99" s="14" t="s">
        <v>36</v>
      </c>
      <c r="P99" s="14" t="s">
        <v>62</v>
      </c>
      <c r="Q99" s="11"/>
      <c r="R99" s="12"/>
      <c r="S99" s="55">
        <f>IFERROR(SMALL(T$4:T99,COUNT(T$4:T99))-SMALL(T$4:T99,COUNT(T$4:T98)),"")</f>
        <v>0</v>
      </c>
      <c r="T99" s="3" t="str">
        <f t="shared" si="3"/>
        <v/>
      </c>
    </row>
    <row r="100" spans="1:20" ht="20" customHeight="1">
      <c r="A100" s="3">
        <v>44036</v>
      </c>
      <c r="B100" s="4">
        <f t="shared" si="2"/>
        <v>2020</v>
      </c>
      <c r="C100" s="4" t="e">
        <f>CHOOSE(IF(#REF!="",13,MONTH(#REF!)),"Janvier","Février","Mars","Avril","Mai","Juin","Juillet","Août","Septembre","Octobre","Novembre","Décembre","")</f>
        <v>#REF!</v>
      </c>
      <c r="D100" s="5">
        <v>0.42638888888888887</v>
      </c>
      <c r="E100" s="29" t="s">
        <v>370</v>
      </c>
      <c r="F100" s="13" t="s">
        <v>21</v>
      </c>
      <c r="G100" s="30" t="s">
        <v>38</v>
      </c>
      <c r="H100" s="8" t="s">
        <v>23</v>
      </c>
      <c r="I100" s="8" t="s">
        <v>39</v>
      </c>
      <c r="J100" s="9" t="s">
        <v>25</v>
      </c>
      <c r="K100" s="9" t="s">
        <v>371</v>
      </c>
      <c r="L100" s="6" t="s">
        <v>372</v>
      </c>
      <c r="M100" s="6" t="s">
        <v>28</v>
      </c>
      <c r="N100" s="14" t="s">
        <v>124</v>
      </c>
      <c r="O100" s="14" t="s">
        <v>36</v>
      </c>
      <c r="P100" s="14" t="s">
        <v>62</v>
      </c>
      <c r="Q100" s="11"/>
      <c r="R100" s="12"/>
      <c r="S100" s="55">
        <f>IFERROR(SMALL(T$4:T100,COUNT(T$4:T100))-SMALL(T$4:T100,COUNT(T$4:T99)),"")</f>
        <v>0</v>
      </c>
      <c r="T100" s="3" t="str">
        <f t="shared" si="3"/>
        <v/>
      </c>
    </row>
    <row r="101" spans="1:20" ht="20" customHeight="1">
      <c r="A101" s="3">
        <v>44039</v>
      </c>
      <c r="B101" s="4">
        <f t="shared" si="2"/>
        <v>2020</v>
      </c>
      <c r="C101" s="4" t="e">
        <f>CHOOSE(IF(#REF!="",13,MONTH(#REF!)),"Janvier","Février","Mars","Avril","Mai","Juin","Juillet","Août","Septembre","Octobre","Novembre","Décembre","")</f>
        <v>#REF!</v>
      </c>
      <c r="D101" s="5">
        <v>0.40833333333333338</v>
      </c>
      <c r="E101" s="29" t="s">
        <v>373</v>
      </c>
      <c r="F101" s="13" t="s">
        <v>21</v>
      </c>
      <c r="G101" s="30" t="s">
        <v>33</v>
      </c>
      <c r="H101" s="8" t="s">
        <v>23</v>
      </c>
      <c r="I101" s="8" t="s">
        <v>45</v>
      </c>
      <c r="J101" s="9" t="s">
        <v>25</v>
      </c>
      <c r="K101" s="9" t="s">
        <v>374</v>
      </c>
      <c r="L101" s="6" t="s">
        <v>375</v>
      </c>
      <c r="M101" s="6" t="s">
        <v>28</v>
      </c>
      <c r="N101" s="14" t="s">
        <v>66</v>
      </c>
      <c r="O101" s="14" t="s">
        <v>36</v>
      </c>
      <c r="P101" s="14" t="s">
        <v>62</v>
      </c>
      <c r="Q101" s="11"/>
      <c r="R101" s="12"/>
      <c r="S101" s="55">
        <f>IFERROR(SMALL(T$4:T101,COUNT(T$4:T101))-SMALL(T$4:T101,COUNT(T$4:T100)),"")</f>
        <v>0</v>
      </c>
      <c r="T101" s="3" t="str">
        <f t="shared" si="3"/>
        <v/>
      </c>
    </row>
    <row r="102" spans="1:20" ht="20" customHeight="1">
      <c r="A102" s="3">
        <v>44040</v>
      </c>
      <c r="B102" s="4">
        <f t="shared" si="2"/>
        <v>2020</v>
      </c>
      <c r="C102" s="4" t="e">
        <f>CHOOSE(IF(#REF!="",13,MONTH(#REF!)),"Janvier","Février","Mars","Avril","Mai","Juin","Juillet","Août","Septembre","Octobre","Novembre","Décembre","")</f>
        <v>#REF!</v>
      </c>
      <c r="D102" s="5">
        <v>0.4770833333333333</v>
      </c>
      <c r="E102" s="29" t="s">
        <v>376</v>
      </c>
      <c r="F102" s="13" t="s">
        <v>21</v>
      </c>
      <c r="G102" s="30" t="s">
        <v>33</v>
      </c>
      <c r="H102" s="8" t="s">
        <v>23</v>
      </c>
      <c r="I102" s="8" t="s">
        <v>45</v>
      </c>
      <c r="J102" s="9" t="s">
        <v>25</v>
      </c>
      <c r="K102" s="9" t="s">
        <v>377</v>
      </c>
      <c r="L102" s="6" t="s">
        <v>378</v>
      </c>
      <c r="M102" s="6" t="s">
        <v>28</v>
      </c>
      <c r="N102" s="14" t="s">
        <v>379</v>
      </c>
      <c r="O102" s="14" t="s">
        <v>36</v>
      </c>
      <c r="P102" s="14" t="s">
        <v>62</v>
      </c>
      <c r="Q102" s="11"/>
      <c r="R102" s="12"/>
      <c r="S102" s="55">
        <f>IFERROR(SMALL(T$4:T102,COUNT(T$4:T102))-SMALL(T$4:T102,COUNT(T$4:T101)),"")</f>
        <v>0</v>
      </c>
      <c r="T102" s="3" t="str">
        <f t="shared" si="3"/>
        <v/>
      </c>
    </row>
    <row r="103" spans="1:20" ht="20" customHeight="1">
      <c r="A103" s="3">
        <v>44043</v>
      </c>
      <c r="B103" s="4">
        <f t="shared" si="2"/>
        <v>2020</v>
      </c>
      <c r="C103" s="4" t="e">
        <f>CHOOSE(IF(#REF!="",13,MONTH(#REF!)),"Janvier","Février","Mars","Avril","Mai","Juin","Juillet","Août","Septembre","Octobre","Novembre","Décembre","")</f>
        <v>#REF!</v>
      </c>
      <c r="D103" s="5">
        <v>0.38194444444444442</v>
      </c>
      <c r="E103" s="29" t="s">
        <v>380</v>
      </c>
      <c r="F103" s="13" t="s">
        <v>21</v>
      </c>
      <c r="G103" s="30" t="s">
        <v>22</v>
      </c>
      <c r="H103" s="8" t="s">
        <v>23</v>
      </c>
      <c r="I103" s="8" t="s">
        <v>45</v>
      </c>
      <c r="J103" s="9" t="s">
        <v>25</v>
      </c>
      <c r="K103" s="9" t="s">
        <v>381</v>
      </c>
      <c r="L103" s="6" t="s">
        <v>382</v>
      </c>
      <c r="M103" s="6" t="s">
        <v>28</v>
      </c>
      <c r="N103" s="14" t="s">
        <v>66</v>
      </c>
      <c r="O103" s="14" t="s">
        <v>36</v>
      </c>
      <c r="P103" s="14" t="s">
        <v>62</v>
      </c>
      <c r="Q103" s="11"/>
      <c r="R103" s="12"/>
      <c r="S103" s="55">
        <f>IFERROR(SMALL(T$4:T103,COUNT(T$4:T103))-SMALL(T$4:T103,COUNT(T$4:T102)),"")</f>
        <v>0</v>
      </c>
      <c r="T103" s="3" t="str">
        <f t="shared" si="3"/>
        <v/>
      </c>
    </row>
    <row r="104" spans="1:20" ht="20" customHeight="1">
      <c r="A104" s="3">
        <v>44047</v>
      </c>
      <c r="B104" s="4">
        <f t="shared" si="2"/>
        <v>2020</v>
      </c>
      <c r="C104" s="4" t="e">
        <f>CHOOSE(IF(#REF!="",13,MONTH(#REF!)),"Janvier","Février","Mars","Avril","Mai","Juin","Juillet","Août","Septembre","Octobre","Novembre","Décembre","")</f>
        <v>#REF!</v>
      </c>
      <c r="D104" s="5">
        <v>0.65138888888888891</v>
      </c>
      <c r="E104" s="29" t="s">
        <v>383</v>
      </c>
      <c r="F104" s="13" t="s">
        <v>21</v>
      </c>
      <c r="G104" s="30" t="s">
        <v>38</v>
      </c>
      <c r="H104" s="8" t="s">
        <v>23</v>
      </c>
      <c r="I104" s="8" t="s">
        <v>39</v>
      </c>
      <c r="J104" s="9" t="s">
        <v>25</v>
      </c>
      <c r="K104" s="9" t="s">
        <v>384</v>
      </c>
      <c r="L104" s="6" t="s">
        <v>385</v>
      </c>
      <c r="M104" s="6" t="s">
        <v>28</v>
      </c>
      <c r="N104" s="14" t="s">
        <v>124</v>
      </c>
      <c r="O104" s="14" t="s">
        <v>36</v>
      </c>
      <c r="P104" s="14" t="s">
        <v>62</v>
      </c>
      <c r="Q104" s="11"/>
      <c r="R104" s="12"/>
      <c r="S104" s="55">
        <f>IFERROR(SMALL(T$4:T104,COUNT(T$4:T104))-SMALL(T$4:T104,COUNT(T$4:T103)),"")</f>
        <v>0</v>
      </c>
      <c r="T104" s="3" t="str">
        <f t="shared" si="3"/>
        <v/>
      </c>
    </row>
    <row r="105" spans="1:20" ht="20" customHeight="1">
      <c r="A105" s="3">
        <v>44067</v>
      </c>
      <c r="B105" s="4">
        <f t="shared" si="2"/>
        <v>2020</v>
      </c>
      <c r="C105" s="4" t="e">
        <f>CHOOSE(IF(#REF!="",13,MONTH(#REF!)),"Janvier","Février","Mars","Avril","Mai","Juin","Juillet","Août","Septembre","Octobre","Novembre","Décembre","")</f>
        <v>#REF!</v>
      </c>
      <c r="D105" s="5">
        <v>0.34722222222222227</v>
      </c>
      <c r="E105" s="29" t="s">
        <v>386</v>
      </c>
      <c r="F105" s="13" t="s">
        <v>21</v>
      </c>
      <c r="G105" s="30" t="s">
        <v>33</v>
      </c>
      <c r="H105" s="8" t="s">
        <v>23</v>
      </c>
      <c r="I105" s="8" t="s">
        <v>45</v>
      </c>
      <c r="J105" s="9" t="s">
        <v>25</v>
      </c>
      <c r="K105" s="9" t="s">
        <v>387</v>
      </c>
      <c r="L105" s="6" t="s">
        <v>388</v>
      </c>
      <c r="M105" s="6" t="s">
        <v>91</v>
      </c>
      <c r="N105" s="14" t="s">
        <v>389</v>
      </c>
      <c r="O105" s="14" t="s">
        <v>36</v>
      </c>
      <c r="P105" s="14" t="s">
        <v>43</v>
      </c>
      <c r="Q105" s="11"/>
      <c r="R105" s="12"/>
      <c r="S105" s="55">
        <f>IFERROR(SMALL(T$4:T105,COUNT(T$4:T105))-SMALL(T$4:T105,COUNT(T$4:T104)),"")</f>
        <v>0</v>
      </c>
      <c r="T105" s="3" t="str">
        <f t="shared" si="3"/>
        <v/>
      </c>
    </row>
    <row r="106" spans="1:20" ht="20" customHeight="1">
      <c r="A106" s="3">
        <v>44070</v>
      </c>
      <c r="B106" s="4">
        <f t="shared" si="2"/>
        <v>2020</v>
      </c>
      <c r="C106" s="4" t="e">
        <f>CHOOSE(IF(#REF!="",13,MONTH(#REF!)),"Janvier","Février","Mars","Avril","Mai","Juin","Juillet","Août","Septembre","Octobre","Novembre","Décembre","")</f>
        <v>#REF!</v>
      </c>
      <c r="D106" s="5">
        <v>0.45833333333333331</v>
      </c>
      <c r="E106" s="29" t="s">
        <v>390</v>
      </c>
      <c r="F106" s="13" t="s">
        <v>21</v>
      </c>
      <c r="G106" s="30" t="s">
        <v>33</v>
      </c>
      <c r="H106" s="8" t="s">
        <v>23</v>
      </c>
      <c r="I106" s="8" t="s">
        <v>45</v>
      </c>
      <c r="J106" s="9" t="s">
        <v>25</v>
      </c>
      <c r="K106" s="9" t="s">
        <v>391</v>
      </c>
      <c r="L106" s="6" t="s">
        <v>392</v>
      </c>
      <c r="M106" s="6" t="s">
        <v>28</v>
      </c>
      <c r="N106" s="14" t="s">
        <v>66</v>
      </c>
      <c r="O106" s="14" t="s">
        <v>36</v>
      </c>
      <c r="P106" s="14" t="s">
        <v>62</v>
      </c>
      <c r="Q106" s="11"/>
      <c r="R106" s="12"/>
      <c r="S106" s="55">
        <f>IFERROR(SMALL(T$4:T106,COUNT(T$4:T106))-SMALL(T$4:T106,COUNT(T$4:T105)),"")</f>
        <v>0</v>
      </c>
      <c r="T106" s="3" t="str">
        <f t="shared" si="3"/>
        <v/>
      </c>
    </row>
    <row r="107" spans="1:20" ht="20" customHeight="1">
      <c r="A107" s="3">
        <v>44070</v>
      </c>
      <c r="B107" s="4">
        <f t="shared" si="2"/>
        <v>2020</v>
      </c>
      <c r="C107" s="4" t="e">
        <f>CHOOSE(IF(#REF!="",13,MONTH(#REF!)),"Janvier","Février","Mars","Avril","Mai","Juin","Juillet","Août","Septembre","Octobre","Novembre","Décembre","")</f>
        <v>#REF!</v>
      </c>
      <c r="D107" s="5">
        <v>0.95833333333333337</v>
      </c>
      <c r="E107" s="29" t="s">
        <v>393</v>
      </c>
      <c r="F107" s="7" t="s">
        <v>88</v>
      </c>
      <c r="G107" s="30" t="s">
        <v>394</v>
      </c>
      <c r="H107" s="8" t="s">
        <v>23</v>
      </c>
      <c r="I107" s="8" t="s">
        <v>395</v>
      </c>
      <c r="J107" s="9" t="s">
        <v>25</v>
      </c>
      <c r="K107" s="9" t="s">
        <v>396</v>
      </c>
      <c r="L107" s="6" t="s">
        <v>397</v>
      </c>
      <c r="M107" s="6" t="s">
        <v>28</v>
      </c>
      <c r="N107" s="10" t="s">
        <v>66</v>
      </c>
      <c r="O107" s="10" t="s">
        <v>36</v>
      </c>
      <c r="P107" s="10" t="s">
        <v>62</v>
      </c>
      <c r="Q107" s="31">
        <v>14</v>
      </c>
      <c r="R107" s="32"/>
      <c r="S107" s="55">
        <f>IFERROR(SMALL(T$4:T107,COUNT(T$4:T107))-SMALL(T$4:T107,COUNT(T$4:T106)),"")</f>
        <v>63</v>
      </c>
      <c r="T107" s="3">
        <f t="shared" si="3"/>
        <v>44070</v>
      </c>
    </row>
    <row r="108" spans="1:20" ht="20" customHeight="1">
      <c r="A108" s="3">
        <v>44074</v>
      </c>
      <c r="B108" s="4">
        <f t="shared" si="2"/>
        <v>2020</v>
      </c>
      <c r="C108" s="4" t="e">
        <f>CHOOSE(IF(#REF!="",13,MONTH(#REF!)),"Janvier","Février","Mars","Avril","Mai","Juin","Juillet","Août","Septembre","Octobre","Novembre","Décembre","")</f>
        <v>#REF!</v>
      </c>
      <c r="D108" s="5">
        <v>0.30763888888888891</v>
      </c>
      <c r="E108" s="29" t="s">
        <v>398</v>
      </c>
      <c r="F108" s="13" t="s">
        <v>21</v>
      </c>
      <c r="G108" s="30" t="s">
        <v>22</v>
      </c>
      <c r="H108" s="8" t="s">
        <v>399</v>
      </c>
      <c r="I108" s="8" t="s">
        <v>45</v>
      </c>
      <c r="J108" s="9" t="s">
        <v>25</v>
      </c>
      <c r="K108" s="9" t="s">
        <v>400</v>
      </c>
      <c r="L108" s="6" t="s">
        <v>401</v>
      </c>
      <c r="M108" s="6" t="s">
        <v>28</v>
      </c>
      <c r="N108" s="14" t="s">
        <v>106</v>
      </c>
      <c r="O108" s="14" t="s">
        <v>36</v>
      </c>
      <c r="P108" s="14" t="s">
        <v>53</v>
      </c>
      <c r="Q108" s="11"/>
      <c r="R108" s="12"/>
      <c r="S108" s="55">
        <f>IFERROR(SMALL(T$4:T108,COUNT(T$4:T108))-SMALL(T$4:T108,COUNT(T$4:T107)),"")</f>
        <v>0</v>
      </c>
      <c r="T108" s="3" t="str">
        <f t="shared" si="3"/>
        <v/>
      </c>
    </row>
    <row r="109" spans="1:20" ht="20" customHeight="1">
      <c r="A109" s="3">
        <v>44075</v>
      </c>
      <c r="B109" s="4">
        <f t="shared" si="2"/>
        <v>2020</v>
      </c>
      <c r="C109" s="4" t="e">
        <f>CHOOSE(IF(#REF!="",13,MONTH(#REF!)),"Janvier","Février","Mars","Avril","Mai","Juin","Juillet","Août","Septembre","Octobre","Novembre","Décembre","")</f>
        <v>#REF!</v>
      </c>
      <c r="D109" s="5">
        <v>0.9916666666666667</v>
      </c>
      <c r="E109" s="29" t="s">
        <v>402</v>
      </c>
      <c r="F109" s="13" t="s">
        <v>21</v>
      </c>
      <c r="G109" s="30" t="s">
        <v>394</v>
      </c>
      <c r="H109" s="8" t="s">
        <v>23</v>
      </c>
      <c r="I109" s="8" t="s">
        <v>395</v>
      </c>
      <c r="J109" s="9" t="s">
        <v>25</v>
      </c>
      <c r="K109" s="9" t="s">
        <v>403</v>
      </c>
      <c r="L109" s="6" t="s">
        <v>404</v>
      </c>
      <c r="M109" s="6" t="s">
        <v>28</v>
      </c>
      <c r="N109" s="14" t="s">
        <v>48</v>
      </c>
      <c r="O109" s="14" t="s">
        <v>36</v>
      </c>
      <c r="P109" s="14" t="s">
        <v>53</v>
      </c>
      <c r="Q109" s="11"/>
      <c r="R109" s="12"/>
      <c r="S109" s="55">
        <f>IFERROR(SMALL(T$4:T109,COUNT(T$4:T109))-SMALL(T$4:T109,COUNT(T$4:T108)),"")</f>
        <v>0</v>
      </c>
      <c r="T109" s="3" t="str">
        <f t="shared" si="3"/>
        <v/>
      </c>
    </row>
    <row r="110" spans="1:20" ht="20" customHeight="1">
      <c r="A110" s="3">
        <v>44077</v>
      </c>
      <c r="B110" s="4">
        <f t="shared" si="2"/>
        <v>2020</v>
      </c>
      <c r="C110" s="4" t="e">
        <f>CHOOSE(IF(#REF!="",13,MONTH(#REF!)),"Janvier","Février","Mars","Avril","Mai","Juin","Juillet","Août","Septembre","Octobre","Novembre","Décembre","")</f>
        <v>#REF!</v>
      </c>
      <c r="D110" s="5">
        <v>0.75347222222222221</v>
      </c>
      <c r="E110" s="29" t="s">
        <v>405</v>
      </c>
      <c r="F110" s="13" t="s">
        <v>21</v>
      </c>
      <c r="G110" s="30" t="s">
        <v>33</v>
      </c>
      <c r="H110" s="8" t="s">
        <v>23</v>
      </c>
      <c r="I110" s="8" t="s">
        <v>24</v>
      </c>
      <c r="J110" s="9" t="s">
        <v>25</v>
      </c>
      <c r="K110" s="9" t="s">
        <v>406</v>
      </c>
      <c r="L110" s="6" t="s">
        <v>407</v>
      </c>
      <c r="M110" s="6" t="s">
        <v>28</v>
      </c>
      <c r="N110" s="14" t="s">
        <v>83</v>
      </c>
      <c r="O110" s="14" t="s">
        <v>36</v>
      </c>
      <c r="P110" s="14" t="s">
        <v>62</v>
      </c>
      <c r="Q110" s="11"/>
      <c r="R110" s="12"/>
      <c r="S110" s="55">
        <f>IFERROR(SMALL(T$4:T110,COUNT(T$4:T110))-SMALL(T$4:T110,COUNT(T$4:T109)),"")</f>
        <v>0</v>
      </c>
      <c r="T110" s="3" t="str">
        <f t="shared" si="3"/>
        <v/>
      </c>
    </row>
    <row r="111" spans="1:20" ht="20" customHeight="1">
      <c r="A111" s="3">
        <v>44078</v>
      </c>
      <c r="B111" s="4">
        <f t="shared" si="2"/>
        <v>2020</v>
      </c>
      <c r="C111" s="4" t="e">
        <f>CHOOSE(IF(#REF!="",13,MONTH(#REF!)),"Janvier","Février","Mars","Avril","Mai","Juin","Juillet","Août","Septembre","Octobre","Novembre","Décembre","")</f>
        <v>#REF!</v>
      </c>
      <c r="D111" s="5">
        <v>0.69444444444444453</v>
      </c>
      <c r="E111" s="29" t="s">
        <v>408</v>
      </c>
      <c r="F111" s="13" t="s">
        <v>21</v>
      </c>
      <c r="G111" s="30" t="s">
        <v>38</v>
      </c>
      <c r="H111" s="8" t="s">
        <v>23</v>
      </c>
      <c r="I111" s="8" t="s">
        <v>39</v>
      </c>
      <c r="J111" s="9" t="s">
        <v>25</v>
      </c>
      <c r="K111" s="9" t="s">
        <v>409</v>
      </c>
      <c r="L111" s="6" t="s">
        <v>410</v>
      </c>
      <c r="M111" s="6" t="s">
        <v>28</v>
      </c>
      <c r="N111" s="14" t="s">
        <v>29</v>
      </c>
      <c r="O111" s="14" t="s">
        <v>36</v>
      </c>
      <c r="P111" s="14" t="s">
        <v>62</v>
      </c>
      <c r="Q111" s="11"/>
      <c r="R111" s="12"/>
      <c r="S111" s="55">
        <f>IFERROR(SMALL(T$4:T111,COUNT(T$4:T111))-SMALL(T$4:T111,COUNT(T$4:T110)),"")</f>
        <v>0</v>
      </c>
      <c r="T111" s="3" t="str">
        <f t="shared" si="3"/>
        <v/>
      </c>
    </row>
    <row r="112" spans="1:20" ht="20" customHeight="1">
      <c r="A112" s="3">
        <v>44082</v>
      </c>
      <c r="B112" s="4">
        <f t="shared" si="2"/>
        <v>2020</v>
      </c>
      <c r="C112" s="4" t="e">
        <f>CHOOSE(IF(#REF!="",13,MONTH(#REF!)),"Janvier","Février","Mars","Avril","Mai","Juin","Juillet","Août","Septembre","Octobre","Novembre","Décembre","")</f>
        <v>#REF!</v>
      </c>
      <c r="D112" s="5">
        <v>0.39444444444444443</v>
      </c>
      <c r="E112" s="29" t="s">
        <v>411</v>
      </c>
      <c r="F112" s="13" t="s">
        <v>21</v>
      </c>
      <c r="G112" s="30" t="s">
        <v>33</v>
      </c>
      <c r="H112" s="8" t="s">
        <v>23</v>
      </c>
      <c r="I112" s="8" t="s">
        <v>45</v>
      </c>
      <c r="J112" s="9" t="s">
        <v>147</v>
      </c>
      <c r="K112" s="9" t="s">
        <v>412</v>
      </c>
      <c r="L112" s="6" t="s">
        <v>413</v>
      </c>
      <c r="M112" s="6" t="s">
        <v>28</v>
      </c>
      <c r="N112" s="14" t="s">
        <v>106</v>
      </c>
      <c r="O112" s="14" t="s">
        <v>36</v>
      </c>
      <c r="P112" s="14" t="s">
        <v>195</v>
      </c>
      <c r="Q112" s="11"/>
      <c r="R112" s="12"/>
      <c r="S112" s="55">
        <f>IFERROR(SMALL(T$4:T112,COUNT(T$4:T112))-SMALL(T$4:T112,COUNT(T$4:T111)),"")</f>
        <v>0</v>
      </c>
      <c r="T112" s="3" t="str">
        <f t="shared" si="3"/>
        <v/>
      </c>
    </row>
    <row r="113" spans="1:20" ht="20" customHeight="1">
      <c r="A113" s="3">
        <v>44082</v>
      </c>
      <c r="B113" s="4">
        <f t="shared" si="2"/>
        <v>2020</v>
      </c>
      <c r="C113" s="4" t="e">
        <f>CHOOSE(IF(#REF!="",13,MONTH(#REF!)),"Janvier","Février","Mars","Avril","Mai","Juin","Juillet","Août","Septembre","Octobre","Novembre","Décembre","")</f>
        <v>#REF!</v>
      </c>
      <c r="D113" s="5">
        <v>0.35000000000000003</v>
      </c>
      <c r="E113" s="29" t="s">
        <v>414</v>
      </c>
      <c r="F113" s="13" t="s">
        <v>21</v>
      </c>
      <c r="G113" s="30" t="s">
        <v>38</v>
      </c>
      <c r="H113" s="8" t="s">
        <v>23</v>
      </c>
      <c r="I113" s="8" t="s">
        <v>39</v>
      </c>
      <c r="J113" s="9" t="s">
        <v>72</v>
      </c>
      <c r="K113" s="9" t="s">
        <v>415</v>
      </c>
      <c r="L113" s="6" t="s">
        <v>416</v>
      </c>
      <c r="M113" s="6" t="s">
        <v>28</v>
      </c>
      <c r="N113" s="14" t="s">
        <v>66</v>
      </c>
      <c r="O113" s="14" t="s">
        <v>36</v>
      </c>
      <c r="P113" s="14" t="s">
        <v>221</v>
      </c>
      <c r="Q113" s="11"/>
      <c r="R113" s="12"/>
      <c r="S113" s="55">
        <f>IFERROR(SMALL(T$4:T113,COUNT(T$4:T113))-SMALL(T$4:T113,COUNT(T$4:T112)),"")</f>
        <v>0</v>
      </c>
      <c r="T113" s="3" t="str">
        <f t="shared" si="3"/>
        <v/>
      </c>
    </row>
    <row r="114" spans="1:20" ht="20" customHeight="1">
      <c r="A114" s="3">
        <v>44084</v>
      </c>
      <c r="B114" s="4">
        <f t="shared" si="2"/>
        <v>2020</v>
      </c>
      <c r="C114" s="4" t="e">
        <f>CHOOSE(IF(#REF!="",13,MONTH(#REF!)),"Janvier","Février","Mars","Avril","Mai","Juin","Juillet","Août","Septembre","Octobre","Novembre","Décembre","")</f>
        <v>#REF!</v>
      </c>
      <c r="D114" s="5">
        <v>0.50277777777777777</v>
      </c>
      <c r="E114" s="29" t="s">
        <v>417</v>
      </c>
      <c r="F114" s="13" t="s">
        <v>21</v>
      </c>
      <c r="G114" s="30" t="s">
        <v>38</v>
      </c>
      <c r="H114" s="8" t="s">
        <v>23</v>
      </c>
      <c r="I114" s="8" t="s">
        <v>39</v>
      </c>
      <c r="J114" s="9" t="s">
        <v>25</v>
      </c>
      <c r="K114" s="9" t="s">
        <v>418</v>
      </c>
      <c r="L114" s="6" t="s">
        <v>419</v>
      </c>
      <c r="M114" s="6" t="s">
        <v>28</v>
      </c>
      <c r="N114" s="14" t="s">
        <v>420</v>
      </c>
      <c r="O114" s="14" t="s">
        <v>36</v>
      </c>
      <c r="P114" s="14" t="s">
        <v>62</v>
      </c>
      <c r="Q114" s="11"/>
      <c r="R114" s="12"/>
      <c r="S114" s="55">
        <f>IFERROR(SMALL(T$4:T114,COUNT(T$4:T114))-SMALL(T$4:T114,COUNT(T$4:T113)),"")</f>
        <v>0</v>
      </c>
      <c r="T114" s="3" t="str">
        <f t="shared" si="3"/>
        <v/>
      </c>
    </row>
    <row r="115" spans="1:20" ht="20" customHeight="1">
      <c r="A115" s="3">
        <v>44088</v>
      </c>
      <c r="B115" s="4">
        <f t="shared" si="2"/>
        <v>2020</v>
      </c>
      <c r="C115" s="4" t="e">
        <f>CHOOSE(IF(#REF!="",13,MONTH(#REF!)),"Janvier","Février","Mars","Avril","Mai","Juin","Juillet","Août","Septembre","Octobre","Novembre","Décembre","")</f>
        <v>#REF!</v>
      </c>
      <c r="D115" s="5">
        <v>0.39513888888888887</v>
      </c>
      <c r="E115" s="29" t="s">
        <v>421</v>
      </c>
      <c r="F115" s="13" t="s">
        <v>21</v>
      </c>
      <c r="G115" s="30" t="s">
        <v>22</v>
      </c>
      <c r="H115" s="8" t="s">
        <v>23</v>
      </c>
      <c r="I115" s="8" t="s">
        <v>45</v>
      </c>
      <c r="J115" s="9" t="s">
        <v>25</v>
      </c>
      <c r="K115" s="9" t="s">
        <v>422</v>
      </c>
      <c r="L115" s="6" t="s">
        <v>423</v>
      </c>
      <c r="M115" s="6" t="s">
        <v>28</v>
      </c>
      <c r="N115" s="14" t="s">
        <v>29</v>
      </c>
      <c r="O115" s="14" t="s">
        <v>36</v>
      </c>
      <c r="P115" s="14" t="s">
        <v>62</v>
      </c>
      <c r="Q115" s="11"/>
      <c r="R115" s="12"/>
      <c r="S115" s="55">
        <f>IFERROR(SMALL(T$4:T115,COUNT(T$4:T115))-SMALL(T$4:T115,COUNT(T$4:T114)),"")</f>
        <v>0</v>
      </c>
      <c r="T115" s="3" t="str">
        <f t="shared" si="3"/>
        <v/>
      </c>
    </row>
    <row r="116" spans="1:20" ht="20" customHeight="1">
      <c r="A116" s="3">
        <v>44092</v>
      </c>
      <c r="B116" s="4">
        <f t="shared" si="2"/>
        <v>2020</v>
      </c>
      <c r="C116" s="4" t="e">
        <f>CHOOSE(IF(#REF!="",13,MONTH(#REF!)),"Janvier","Février","Mars","Avril","Mai","Juin","Juillet","Août","Septembre","Octobre","Novembre","Décembre","")</f>
        <v>#REF!</v>
      </c>
      <c r="D116" s="5">
        <v>0.11666666666666665</v>
      </c>
      <c r="E116" s="29" t="s">
        <v>424</v>
      </c>
      <c r="F116" s="13" t="s">
        <v>21</v>
      </c>
      <c r="G116" s="30" t="s">
        <v>394</v>
      </c>
      <c r="H116" s="8" t="s">
        <v>23</v>
      </c>
      <c r="I116" s="8" t="s">
        <v>395</v>
      </c>
      <c r="J116" s="9" t="s">
        <v>25</v>
      </c>
      <c r="K116" s="9" t="s">
        <v>425</v>
      </c>
      <c r="L116" s="6" t="s">
        <v>426</v>
      </c>
      <c r="M116" s="6" t="s">
        <v>28</v>
      </c>
      <c r="N116" s="14" t="s">
        <v>75</v>
      </c>
      <c r="O116" s="14" t="s">
        <v>36</v>
      </c>
      <c r="P116" s="14" t="s">
        <v>62</v>
      </c>
      <c r="Q116" s="11"/>
      <c r="R116" s="12"/>
      <c r="S116" s="55">
        <f>IFERROR(SMALL(T$4:T116,COUNT(T$4:T116))-SMALL(T$4:T116,COUNT(T$4:T115)),"")</f>
        <v>0</v>
      </c>
      <c r="T116" s="3" t="str">
        <f t="shared" si="3"/>
        <v/>
      </c>
    </row>
    <row r="117" spans="1:20" ht="20" customHeight="1">
      <c r="A117" s="3">
        <v>44095</v>
      </c>
      <c r="B117" s="4">
        <f t="shared" si="2"/>
        <v>2020</v>
      </c>
      <c r="C117" s="4" t="e">
        <f>CHOOSE(IF(#REF!="",13,MONTH(#REF!)),"Janvier","Février","Mars","Avril","Mai","Juin","Juillet","Août","Septembre","Octobre","Novembre","Décembre","")</f>
        <v>#REF!</v>
      </c>
      <c r="D117" s="5">
        <v>0.43333333333333335</v>
      </c>
      <c r="E117" s="29" t="s">
        <v>427</v>
      </c>
      <c r="F117" s="13" t="s">
        <v>21</v>
      </c>
      <c r="G117" s="30" t="s">
        <v>38</v>
      </c>
      <c r="H117" s="8" t="s">
        <v>23</v>
      </c>
      <c r="I117" s="8" t="s">
        <v>39</v>
      </c>
      <c r="J117" s="9" t="s">
        <v>25</v>
      </c>
      <c r="K117" s="9" t="s">
        <v>428</v>
      </c>
      <c r="L117" s="6" t="s">
        <v>429</v>
      </c>
      <c r="M117" s="6" t="s">
        <v>91</v>
      </c>
      <c r="N117" s="14" t="s">
        <v>92</v>
      </c>
      <c r="O117" s="14" t="s">
        <v>36</v>
      </c>
      <c r="P117" s="14" t="s">
        <v>43</v>
      </c>
      <c r="Q117" s="11"/>
      <c r="R117" s="12"/>
      <c r="S117" s="55">
        <f>IFERROR(SMALL(T$4:T117,COUNT(T$4:T117))-SMALL(T$4:T117,COUNT(T$4:T116)),"")</f>
        <v>0</v>
      </c>
      <c r="T117" s="3" t="str">
        <f t="shared" si="3"/>
        <v/>
      </c>
    </row>
    <row r="118" spans="1:20" ht="20" customHeight="1">
      <c r="A118" s="3">
        <v>44095</v>
      </c>
      <c r="B118" s="4">
        <f t="shared" si="2"/>
        <v>2020</v>
      </c>
      <c r="C118" s="4" t="e">
        <f>CHOOSE(IF(#REF!="",13,MONTH(#REF!)),"Janvier","Février","Mars","Avril","Mai","Juin","Juillet","Août","Septembre","Octobre","Novembre","Décembre","")</f>
        <v>#REF!</v>
      </c>
      <c r="D118" s="5">
        <v>0.48194444444444445</v>
      </c>
      <c r="E118" s="29" t="s">
        <v>430</v>
      </c>
      <c r="F118" s="13" t="s">
        <v>21</v>
      </c>
      <c r="G118" s="30" t="s">
        <v>38</v>
      </c>
      <c r="H118" s="8" t="s">
        <v>23</v>
      </c>
      <c r="I118" s="8" t="s">
        <v>39</v>
      </c>
      <c r="J118" s="9" t="s">
        <v>72</v>
      </c>
      <c r="K118" s="9" t="s">
        <v>431</v>
      </c>
      <c r="L118" s="6" t="s">
        <v>432</v>
      </c>
      <c r="M118" s="6" t="s">
        <v>28</v>
      </c>
      <c r="N118" s="14" t="s">
        <v>433</v>
      </c>
      <c r="O118" s="14" t="s">
        <v>36</v>
      </c>
      <c r="P118" s="14" t="s">
        <v>62</v>
      </c>
      <c r="Q118" s="11"/>
      <c r="R118" s="12"/>
      <c r="S118" s="55">
        <f>IFERROR(SMALL(T$4:T118,COUNT(T$4:T118))-SMALL(T$4:T118,COUNT(T$4:T117)),"")</f>
        <v>0</v>
      </c>
      <c r="T118" s="3" t="str">
        <f t="shared" si="3"/>
        <v/>
      </c>
    </row>
    <row r="119" spans="1:20" ht="20" customHeight="1">
      <c r="A119" s="3">
        <v>44095</v>
      </c>
      <c r="B119" s="4">
        <f t="shared" si="2"/>
        <v>2020</v>
      </c>
      <c r="C119" s="4" t="e">
        <f>CHOOSE(IF(#REF!="",13,MONTH(#REF!)),"Janvier","Février","Mars","Avril","Mai","Juin","Juillet","Août","Septembre","Octobre","Novembre","Décembre","")</f>
        <v>#REF!</v>
      </c>
      <c r="D119" s="5">
        <v>0.58333333333333337</v>
      </c>
      <c r="E119" s="29" t="s">
        <v>434</v>
      </c>
      <c r="F119" s="7" t="s">
        <v>88</v>
      </c>
      <c r="G119" s="30" t="s">
        <v>38</v>
      </c>
      <c r="H119" s="8" t="s">
        <v>23</v>
      </c>
      <c r="I119" s="8" t="s">
        <v>39</v>
      </c>
      <c r="J119" s="9" t="s">
        <v>25</v>
      </c>
      <c r="K119" s="9" t="s">
        <v>435</v>
      </c>
      <c r="L119" s="6" t="s">
        <v>436</v>
      </c>
      <c r="M119" s="6" t="s">
        <v>91</v>
      </c>
      <c r="N119" s="10" t="s">
        <v>92</v>
      </c>
      <c r="O119" s="10" t="s">
        <v>36</v>
      </c>
      <c r="P119" s="10" t="s">
        <v>43</v>
      </c>
      <c r="Q119" s="31">
        <v>4</v>
      </c>
      <c r="R119" s="32"/>
      <c r="S119" s="55">
        <f>IFERROR(SMALL(T$4:T119,COUNT(T$4:T119))-SMALL(T$4:T119,COUNT(T$4:T118)),"")</f>
        <v>25</v>
      </c>
      <c r="T119" s="3">
        <f t="shared" si="3"/>
        <v>44095</v>
      </c>
    </row>
    <row r="120" spans="1:20" ht="20" customHeight="1">
      <c r="A120" s="3">
        <v>44097</v>
      </c>
      <c r="B120" s="4">
        <f t="shared" si="2"/>
        <v>2020</v>
      </c>
      <c r="C120" s="4" t="e">
        <f>CHOOSE(IF(#REF!="",13,MONTH(#REF!)),"Janvier","Février","Mars","Avril","Mai","Juin","Juillet","Août","Septembre","Octobre","Novembre","Décembre","")</f>
        <v>#REF!</v>
      </c>
      <c r="D120" s="5">
        <v>0.83611111111111114</v>
      </c>
      <c r="E120" s="29" t="s">
        <v>437</v>
      </c>
      <c r="F120" s="13" t="s">
        <v>21</v>
      </c>
      <c r="G120" s="30" t="s">
        <v>22</v>
      </c>
      <c r="H120" s="8" t="s">
        <v>23</v>
      </c>
      <c r="I120" s="8" t="s">
        <v>24</v>
      </c>
      <c r="J120" s="9" t="s">
        <v>68</v>
      </c>
      <c r="K120" s="9" t="s">
        <v>438</v>
      </c>
      <c r="L120" s="6" t="s">
        <v>439</v>
      </c>
      <c r="M120" s="6" t="s">
        <v>28</v>
      </c>
      <c r="N120" s="14" t="s">
        <v>29</v>
      </c>
      <c r="O120" s="14" t="s">
        <v>36</v>
      </c>
      <c r="P120" s="14" t="s">
        <v>62</v>
      </c>
      <c r="Q120" s="11"/>
      <c r="R120" s="12"/>
      <c r="S120" s="55">
        <f>IFERROR(SMALL(T$4:T120,COUNT(T$4:T120))-SMALL(T$4:T120,COUNT(T$4:T119)),"")</f>
        <v>0</v>
      </c>
      <c r="T120" s="3" t="str">
        <f t="shared" si="3"/>
        <v/>
      </c>
    </row>
    <row r="121" spans="1:20" ht="20" customHeight="1">
      <c r="A121" s="3">
        <v>44102</v>
      </c>
      <c r="B121" s="4">
        <f t="shared" si="2"/>
        <v>2020</v>
      </c>
      <c r="C121" s="4" t="e">
        <f>CHOOSE(IF(#REF!="",13,MONTH(#REF!)),"Janvier","Février","Mars","Avril","Mai","Juin","Juillet","Août","Septembre","Octobre","Novembre","Décembre","")</f>
        <v>#REF!</v>
      </c>
      <c r="D121" s="5">
        <v>0.59930555555555554</v>
      </c>
      <c r="E121" s="29" t="s">
        <v>440</v>
      </c>
      <c r="F121" s="13" t="s">
        <v>21</v>
      </c>
      <c r="G121" s="30" t="s">
        <v>33</v>
      </c>
      <c r="H121" s="8" t="s">
        <v>23</v>
      </c>
      <c r="I121" s="8" t="s">
        <v>24</v>
      </c>
      <c r="J121" s="9" t="s">
        <v>68</v>
      </c>
      <c r="K121" s="9" t="s">
        <v>441</v>
      </c>
      <c r="L121" s="6" t="s">
        <v>442</v>
      </c>
      <c r="M121" s="6" t="s">
        <v>28</v>
      </c>
      <c r="N121" s="14" t="s">
        <v>42</v>
      </c>
      <c r="O121" s="14" t="s">
        <v>36</v>
      </c>
      <c r="P121" s="14" t="s">
        <v>53</v>
      </c>
      <c r="Q121" s="11"/>
      <c r="R121" s="12"/>
      <c r="S121" s="55">
        <f>IFERROR(SMALL(T$4:T121,COUNT(T$4:T121))-SMALL(T$4:T121,COUNT(T$4:T120)),"")</f>
        <v>0</v>
      </c>
      <c r="T121" s="3" t="str">
        <f t="shared" si="3"/>
        <v/>
      </c>
    </row>
    <row r="122" spans="1:20" ht="20" customHeight="1">
      <c r="A122" s="3">
        <v>44105</v>
      </c>
      <c r="B122" s="4">
        <f t="shared" si="2"/>
        <v>2020</v>
      </c>
      <c r="C122" s="4" t="e">
        <f>CHOOSE(IF(#REF!="",13,MONTH(#REF!)),"Janvier","Février","Mars","Avril","Mai","Juin","Juillet","Août","Septembre","Octobre","Novembre","Décembre","")</f>
        <v>#REF!</v>
      </c>
      <c r="D122" s="5">
        <v>0.69166666666666676</v>
      </c>
      <c r="E122" s="29" t="s">
        <v>443</v>
      </c>
      <c r="F122" s="13" t="s">
        <v>21</v>
      </c>
      <c r="G122" s="30" t="s">
        <v>33</v>
      </c>
      <c r="H122" s="8" t="s">
        <v>399</v>
      </c>
      <c r="I122" s="8" t="s">
        <v>24</v>
      </c>
      <c r="J122" s="9" t="s">
        <v>25</v>
      </c>
      <c r="K122" s="9" t="s">
        <v>444</v>
      </c>
      <c r="L122" s="6" t="s">
        <v>445</v>
      </c>
      <c r="M122" s="6" t="s">
        <v>28</v>
      </c>
      <c r="N122" s="14" t="s">
        <v>446</v>
      </c>
      <c r="O122" s="14" t="s">
        <v>36</v>
      </c>
      <c r="P122" s="14" t="s">
        <v>62</v>
      </c>
      <c r="Q122" s="11"/>
      <c r="R122" s="12"/>
      <c r="S122" s="55">
        <f>IFERROR(SMALL(T$4:T122,COUNT(T$4:T122))-SMALL(T$4:T122,COUNT(T$4:T121)),"")</f>
        <v>0</v>
      </c>
      <c r="T122" s="3" t="str">
        <f t="shared" si="3"/>
        <v/>
      </c>
    </row>
    <row r="123" spans="1:20" ht="20" customHeight="1">
      <c r="A123" s="3">
        <v>44105</v>
      </c>
      <c r="B123" s="4">
        <f t="shared" si="2"/>
        <v>2020</v>
      </c>
      <c r="C123" s="4" t="e">
        <f>CHOOSE(IF(#REF!="",13,MONTH(#REF!)),"Janvier","Février","Mars","Avril","Mai","Juin","Juillet","Août","Septembre","Octobre","Novembre","Décembre","")</f>
        <v>#REF!</v>
      </c>
      <c r="D123" s="5">
        <v>0.66666666666666663</v>
      </c>
      <c r="E123" s="29" t="s">
        <v>447</v>
      </c>
      <c r="F123" s="7" t="s">
        <v>88</v>
      </c>
      <c r="G123" s="30" t="s">
        <v>33</v>
      </c>
      <c r="H123" s="8" t="s">
        <v>23</v>
      </c>
      <c r="I123" s="8" t="s">
        <v>24</v>
      </c>
      <c r="J123" s="9" t="s">
        <v>25</v>
      </c>
      <c r="K123" s="9" t="s">
        <v>448</v>
      </c>
      <c r="L123" s="6" t="s">
        <v>449</v>
      </c>
      <c r="M123" s="6" t="s">
        <v>91</v>
      </c>
      <c r="N123" s="10" t="s">
        <v>325</v>
      </c>
      <c r="O123" s="10" t="s">
        <v>36</v>
      </c>
      <c r="P123" s="10" t="s">
        <v>43</v>
      </c>
      <c r="Q123" s="31">
        <v>9</v>
      </c>
      <c r="R123" s="32"/>
      <c r="S123" s="55">
        <f>IFERROR(SMALL(T$4:T123,COUNT(T$4:T123))-SMALL(T$4:T123,COUNT(T$4:T122)),"")</f>
        <v>10</v>
      </c>
      <c r="T123" s="3">
        <f t="shared" si="3"/>
        <v>44105</v>
      </c>
    </row>
    <row r="124" spans="1:20" ht="20" customHeight="1">
      <c r="A124" s="3">
        <v>44109</v>
      </c>
      <c r="B124" s="4">
        <f t="shared" si="2"/>
        <v>2020</v>
      </c>
      <c r="C124" s="4" t="e">
        <f>CHOOSE(IF(#REF!="",13,MONTH(#REF!)),"Janvier","Février","Mars","Avril","Mai","Juin","Juillet","Août","Septembre","Octobre","Novembre","Décembre","")</f>
        <v>#REF!</v>
      </c>
      <c r="D124" s="5">
        <v>0.29166666666666669</v>
      </c>
      <c r="E124" s="29" t="s">
        <v>450</v>
      </c>
      <c r="F124" s="13" t="s">
        <v>21</v>
      </c>
      <c r="G124" s="30" t="s">
        <v>33</v>
      </c>
      <c r="H124" s="8" t="s">
        <v>23</v>
      </c>
      <c r="I124" s="8" t="s">
        <v>45</v>
      </c>
      <c r="J124" s="9" t="s">
        <v>25</v>
      </c>
      <c r="K124" s="9" t="s">
        <v>451</v>
      </c>
      <c r="L124" s="6" t="s">
        <v>452</v>
      </c>
      <c r="M124" s="6" t="s">
        <v>28</v>
      </c>
      <c r="N124" s="14" t="s">
        <v>106</v>
      </c>
      <c r="O124" s="14" t="s">
        <v>36</v>
      </c>
      <c r="P124" s="14" t="s">
        <v>53</v>
      </c>
      <c r="Q124" s="11"/>
      <c r="R124" s="12"/>
      <c r="S124" s="55">
        <f>IFERROR(SMALL(T$4:T124,COUNT(T$4:T124))-SMALL(T$4:T124,COUNT(T$4:T123)),"")</f>
        <v>0</v>
      </c>
      <c r="T124" s="3" t="str">
        <f t="shared" si="3"/>
        <v/>
      </c>
    </row>
    <row r="125" spans="1:20" ht="20" customHeight="1">
      <c r="A125" s="3">
        <v>44109</v>
      </c>
      <c r="B125" s="4">
        <f t="shared" si="2"/>
        <v>2020</v>
      </c>
      <c r="C125" s="4" t="e">
        <f>CHOOSE(IF(#REF!="",13,MONTH(#REF!)),"Janvier","Février","Mars","Avril","Mai","Juin","Juillet","Août","Septembre","Octobre","Novembre","Décembre","")</f>
        <v>#REF!</v>
      </c>
      <c r="D125" s="5">
        <v>0.79791666666666661</v>
      </c>
      <c r="E125" s="29" t="s">
        <v>453</v>
      </c>
      <c r="F125" s="13" t="s">
        <v>21</v>
      </c>
      <c r="G125" s="30" t="s">
        <v>22</v>
      </c>
      <c r="H125" s="8" t="s">
        <v>23</v>
      </c>
      <c r="I125" s="8" t="s">
        <v>24</v>
      </c>
      <c r="J125" s="9" t="s">
        <v>72</v>
      </c>
      <c r="K125" s="9" t="s">
        <v>454</v>
      </c>
      <c r="L125" s="6" t="s">
        <v>455</v>
      </c>
      <c r="M125" s="6" t="s">
        <v>28</v>
      </c>
      <c r="N125" s="14" t="s">
        <v>106</v>
      </c>
      <c r="O125" s="14" t="s">
        <v>36</v>
      </c>
      <c r="P125" s="14" t="s">
        <v>62</v>
      </c>
      <c r="Q125" s="11"/>
      <c r="R125" s="12"/>
      <c r="S125" s="55">
        <f>IFERROR(SMALL(T$4:T125,COUNT(T$4:T125))-SMALL(T$4:T125,COUNT(T$4:T124)),"")</f>
        <v>0</v>
      </c>
      <c r="T125" s="3" t="str">
        <f t="shared" si="3"/>
        <v/>
      </c>
    </row>
    <row r="126" spans="1:20" ht="20" customHeight="1">
      <c r="A126" s="3">
        <v>44109</v>
      </c>
      <c r="B126" s="4">
        <f t="shared" si="2"/>
        <v>2020</v>
      </c>
      <c r="C126" s="4" t="e">
        <f>CHOOSE(IF(#REF!="",13,MONTH(#REF!)),"Janvier","Février","Mars","Avril","Mai","Juin","Juillet","Août","Septembre","Octobre","Novembre","Décembre","")</f>
        <v>#REF!</v>
      </c>
      <c r="D126" s="5">
        <v>0.77500000000000002</v>
      </c>
      <c r="E126" s="29" t="s">
        <v>456</v>
      </c>
      <c r="F126" s="13" t="s">
        <v>21</v>
      </c>
      <c r="G126" s="30" t="s">
        <v>22</v>
      </c>
      <c r="H126" s="8" t="s">
        <v>23</v>
      </c>
      <c r="I126" s="8" t="s">
        <v>24</v>
      </c>
      <c r="J126" s="9" t="s">
        <v>25</v>
      </c>
      <c r="K126" s="9" t="s">
        <v>457</v>
      </c>
      <c r="L126" s="6" t="s">
        <v>458</v>
      </c>
      <c r="M126" s="6" t="s">
        <v>28</v>
      </c>
      <c r="N126" s="14" t="s">
        <v>52</v>
      </c>
      <c r="O126" s="14" t="s">
        <v>36</v>
      </c>
      <c r="P126" s="14" t="s">
        <v>62</v>
      </c>
      <c r="Q126" s="11"/>
      <c r="R126" s="12"/>
      <c r="S126" s="55">
        <f>IFERROR(SMALL(T$4:T126,COUNT(T$4:T126))-SMALL(T$4:T126,COUNT(T$4:T125)),"")</f>
        <v>0</v>
      </c>
      <c r="T126" s="3" t="str">
        <f t="shared" si="3"/>
        <v/>
      </c>
    </row>
    <row r="127" spans="1:20" ht="20" customHeight="1">
      <c r="A127" s="3">
        <v>44112</v>
      </c>
      <c r="B127" s="4">
        <f t="shared" si="2"/>
        <v>2020</v>
      </c>
      <c r="C127" s="4" t="e">
        <f>CHOOSE(IF(#REF!="",13,MONTH(#REF!)),"Janvier","Février","Mars","Avril","Mai","Juin","Juillet","Août","Septembre","Octobre","Novembre","Décembre","")</f>
        <v>#REF!</v>
      </c>
      <c r="D127" s="5">
        <v>0.33333333333333331</v>
      </c>
      <c r="E127" s="29" t="s">
        <v>459</v>
      </c>
      <c r="F127" s="13" t="s">
        <v>21</v>
      </c>
      <c r="G127" s="30" t="s">
        <v>33</v>
      </c>
      <c r="H127" s="8" t="s">
        <v>23</v>
      </c>
      <c r="I127" s="8" t="s">
        <v>45</v>
      </c>
      <c r="J127" s="9" t="s">
        <v>25</v>
      </c>
      <c r="K127" s="9" t="s">
        <v>460</v>
      </c>
      <c r="L127" s="6" t="s">
        <v>461</v>
      </c>
      <c r="M127" s="6" t="s">
        <v>28</v>
      </c>
      <c r="N127" s="14" t="s">
        <v>306</v>
      </c>
      <c r="O127" s="14" t="s">
        <v>36</v>
      </c>
      <c r="P127" s="14" t="s">
        <v>195</v>
      </c>
      <c r="Q127" s="11"/>
      <c r="R127" s="12"/>
      <c r="S127" s="55">
        <f>IFERROR(SMALL(T$4:T127,COUNT(T$4:T127))-SMALL(T$4:T127,COUNT(T$4:T126)),"")</f>
        <v>0</v>
      </c>
      <c r="T127" s="3" t="str">
        <f t="shared" si="3"/>
        <v/>
      </c>
    </row>
    <row r="128" spans="1:20" ht="20" customHeight="1">
      <c r="A128" s="3">
        <v>44112</v>
      </c>
      <c r="B128" s="4">
        <f t="shared" si="2"/>
        <v>2020</v>
      </c>
      <c r="C128" s="4" t="e">
        <f>CHOOSE(IF(#REF!="",13,MONTH(#REF!)),"Janvier","Février","Mars","Avril","Mai","Juin","Juillet","Août","Septembre","Octobre","Novembre","Décembre","")</f>
        <v>#REF!</v>
      </c>
      <c r="D128" s="5">
        <v>0.43541666666666662</v>
      </c>
      <c r="E128" s="29" t="s">
        <v>462</v>
      </c>
      <c r="F128" s="7" t="s">
        <v>88</v>
      </c>
      <c r="G128" s="30" t="s">
        <v>33</v>
      </c>
      <c r="H128" s="8" t="s">
        <v>23</v>
      </c>
      <c r="I128" s="8" t="s">
        <v>45</v>
      </c>
      <c r="J128" s="9" t="s">
        <v>25</v>
      </c>
      <c r="K128" s="9" t="s">
        <v>463</v>
      </c>
      <c r="L128" s="6" t="s">
        <v>464</v>
      </c>
      <c r="M128" s="6" t="s">
        <v>28</v>
      </c>
      <c r="N128" s="10" t="s">
        <v>306</v>
      </c>
      <c r="O128" s="10" t="s">
        <v>36</v>
      </c>
      <c r="P128" s="10" t="s">
        <v>195</v>
      </c>
      <c r="Q128" s="31">
        <v>23</v>
      </c>
      <c r="R128" s="32"/>
      <c r="S128" s="55">
        <f>IFERROR(SMALL(T$4:T128,COUNT(T$4:T128))-SMALL(T$4:T128,COUNT(T$4:T127)),"")</f>
        <v>7</v>
      </c>
      <c r="T128" s="3">
        <f t="shared" si="3"/>
        <v>44112</v>
      </c>
    </row>
    <row r="129" spans="1:20" ht="20" customHeight="1">
      <c r="A129" s="3">
        <v>44116</v>
      </c>
      <c r="B129" s="4">
        <f t="shared" si="2"/>
        <v>2020</v>
      </c>
      <c r="C129" s="4" t="e">
        <f>CHOOSE(IF(#REF!="",13,MONTH(#REF!)),"Janvier","Février","Mars","Avril","Mai","Juin","Juillet","Août","Septembre","Octobre","Novembre","Décembre","")</f>
        <v>#REF!</v>
      </c>
      <c r="D129" s="5">
        <v>0.875</v>
      </c>
      <c r="E129" s="29" t="s">
        <v>465</v>
      </c>
      <c r="F129" s="7" t="s">
        <v>88</v>
      </c>
      <c r="G129" s="30" t="s">
        <v>33</v>
      </c>
      <c r="H129" s="8" t="s">
        <v>23</v>
      </c>
      <c r="I129" s="8" t="s">
        <v>24</v>
      </c>
      <c r="J129" s="9" t="s">
        <v>25</v>
      </c>
      <c r="K129" s="9" t="s">
        <v>466</v>
      </c>
      <c r="L129" s="6" t="s">
        <v>467</v>
      </c>
      <c r="M129" s="6" t="s">
        <v>91</v>
      </c>
      <c r="N129" s="10" t="s">
        <v>325</v>
      </c>
      <c r="O129" s="10" t="s">
        <v>36</v>
      </c>
      <c r="P129" s="10" t="s">
        <v>43</v>
      </c>
      <c r="Q129" s="31">
        <v>72</v>
      </c>
      <c r="R129" s="32"/>
      <c r="S129" s="55">
        <f>IFERROR(SMALL(T$4:T129,COUNT(T$4:T129))-SMALL(T$4:T129,COUNT(T$4:T128)),"")</f>
        <v>4</v>
      </c>
      <c r="T129" s="3">
        <f t="shared" si="3"/>
        <v>44116</v>
      </c>
    </row>
    <row r="130" spans="1:20" ht="20" customHeight="1">
      <c r="A130" s="3">
        <v>44118</v>
      </c>
      <c r="B130" s="4">
        <f t="shared" si="2"/>
        <v>2020</v>
      </c>
      <c r="C130" s="4" t="e">
        <f>CHOOSE(IF(#REF!="",13,MONTH(#REF!)),"Janvier","Février","Mars","Avril","Mai","Juin","Juillet","Août","Septembre","Octobre","Novembre","Décembre","")</f>
        <v>#REF!</v>
      </c>
      <c r="D130" s="5">
        <v>0.40902777777777777</v>
      </c>
      <c r="E130" s="29" t="s">
        <v>468</v>
      </c>
      <c r="F130" s="13" t="s">
        <v>21</v>
      </c>
      <c r="G130" s="30" t="s">
        <v>38</v>
      </c>
      <c r="H130" s="8" t="s">
        <v>23</v>
      </c>
      <c r="I130" s="8" t="s">
        <v>39</v>
      </c>
      <c r="J130" s="9" t="s">
        <v>25</v>
      </c>
      <c r="K130" s="9" t="s">
        <v>469</v>
      </c>
      <c r="L130" s="6" t="s">
        <v>470</v>
      </c>
      <c r="M130" s="6" t="s">
        <v>28</v>
      </c>
      <c r="N130" s="14" t="s">
        <v>42</v>
      </c>
      <c r="O130" s="14" t="s">
        <v>36</v>
      </c>
      <c r="P130" s="14" t="s">
        <v>53</v>
      </c>
      <c r="Q130" s="11"/>
      <c r="R130" s="12"/>
      <c r="S130" s="55">
        <f>IFERROR(SMALL(T$4:T130,COUNT(T$4:T130))-SMALL(T$4:T130,COUNT(T$4:T129)),"")</f>
        <v>0</v>
      </c>
      <c r="T130" s="3" t="str">
        <f t="shared" si="3"/>
        <v/>
      </c>
    </row>
    <row r="131" spans="1:20" ht="20" customHeight="1">
      <c r="A131" s="3">
        <v>44123</v>
      </c>
      <c r="B131" s="4">
        <f t="shared" si="2"/>
        <v>2020</v>
      </c>
      <c r="C131" s="4" t="e">
        <f>CHOOSE(IF(#REF!="",13,MONTH(#REF!)),"Janvier","Février","Mars","Avril","Mai","Juin","Juillet","Août","Septembre","Octobre","Novembre","Décembre","")</f>
        <v>#REF!</v>
      </c>
      <c r="D131" s="5">
        <v>0.60416666666666663</v>
      </c>
      <c r="E131" s="29" t="s">
        <v>471</v>
      </c>
      <c r="F131" s="13" t="s">
        <v>21</v>
      </c>
      <c r="G131" s="30" t="s">
        <v>226</v>
      </c>
      <c r="H131" s="8" t="s">
        <v>23</v>
      </c>
      <c r="I131" s="8" t="s">
        <v>39</v>
      </c>
      <c r="J131" s="9" t="s">
        <v>147</v>
      </c>
      <c r="K131" s="9" t="s">
        <v>472</v>
      </c>
      <c r="L131" s="6" t="s">
        <v>473</v>
      </c>
      <c r="M131" s="6" t="s">
        <v>91</v>
      </c>
      <c r="N131" s="14" t="s">
        <v>306</v>
      </c>
      <c r="O131" s="14" t="s">
        <v>36</v>
      </c>
      <c r="P131" s="14" t="s">
        <v>62</v>
      </c>
      <c r="Q131" s="11"/>
      <c r="R131" s="12"/>
      <c r="S131" s="55">
        <f>IFERROR(SMALL(T$4:T131,COUNT(T$4:T131))-SMALL(T$4:T131,COUNT(T$4:T130)),"")</f>
        <v>0</v>
      </c>
      <c r="T131" s="3" t="str">
        <f t="shared" si="3"/>
        <v/>
      </c>
    </row>
    <row r="132" spans="1:20" ht="20" customHeight="1">
      <c r="A132" s="3">
        <v>44127</v>
      </c>
      <c r="B132" s="4">
        <f t="shared" ref="B132:B195" si="4">IF(A132="","",YEAR(A132))</f>
        <v>2020</v>
      </c>
      <c r="C132" s="4" t="e">
        <f>CHOOSE(IF(#REF!="",13,MONTH(#REF!)),"Janvier","Février","Mars","Avril","Mai","Juin","Juillet","Août","Septembre","Octobre","Novembre","Décembre","")</f>
        <v>#REF!</v>
      </c>
      <c r="D132" s="5">
        <v>0.52986111111111112</v>
      </c>
      <c r="E132" s="29" t="s">
        <v>474</v>
      </c>
      <c r="F132" s="7" t="s">
        <v>77</v>
      </c>
      <c r="G132" s="30" t="s">
        <v>38</v>
      </c>
      <c r="H132" s="8" t="s">
        <v>23</v>
      </c>
      <c r="I132" s="8" t="s">
        <v>45</v>
      </c>
      <c r="J132" s="9" t="s">
        <v>147</v>
      </c>
      <c r="K132" s="9" t="s">
        <v>475</v>
      </c>
      <c r="L132" s="6" t="s">
        <v>476</v>
      </c>
      <c r="M132" s="6" t="s">
        <v>91</v>
      </c>
      <c r="N132" s="10" t="s">
        <v>120</v>
      </c>
      <c r="O132" s="10" t="s">
        <v>36</v>
      </c>
      <c r="P132" s="10" t="s">
        <v>43</v>
      </c>
      <c r="Q132" s="31">
        <v>0</v>
      </c>
      <c r="R132" s="32"/>
      <c r="S132" s="55">
        <f>IFERROR(SMALL(T$4:T132,COUNT(T$4:T132))-SMALL(T$4:T132,COUNT(T$4:T131)),"")</f>
        <v>11</v>
      </c>
      <c r="T132" s="3">
        <f t="shared" si="3"/>
        <v>44127</v>
      </c>
    </row>
    <row r="133" spans="1:20" ht="20" customHeight="1">
      <c r="A133" s="3">
        <v>44134</v>
      </c>
      <c r="B133" s="4">
        <f t="shared" si="4"/>
        <v>2020</v>
      </c>
      <c r="C133" s="4" t="e">
        <f>CHOOSE(IF(#REF!="",13,MONTH(#REF!)),"Janvier","Février","Mars","Avril","Mai","Juin","Juillet","Août","Septembre","Octobre","Novembre","Décembre","")</f>
        <v>#REF!</v>
      </c>
      <c r="D133" s="5">
        <v>0.21527777777777779</v>
      </c>
      <c r="E133" s="29" t="s">
        <v>477</v>
      </c>
      <c r="F133" s="13" t="s">
        <v>21</v>
      </c>
      <c r="G133" s="30" t="s">
        <v>22</v>
      </c>
      <c r="H133" s="8" t="s">
        <v>23</v>
      </c>
      <c r="I133" s="8" t="s">
        <v>45</v>
      </c>
      <c r="J133" s="9" t="s">
        <v>25</v>
      </c>
      <c r="K133" s="9" t="s">
        <v>478</v>
      </c>
      <c r="L133" s="6" t="s">
        <v>479</v>
      </c>
      <c r="M133" s="6" t="s">
        <v>28</v>
      </c>
      <c r="N133" s="14" t="s">
        <v>42</v>
      </c>
      <c r="O133" s="14" t="s">
        <v>36</v>
      </c>
      <c r="P133" s="14" t="s">
        <v>53</v>
      </c>
      <c r="Q133" s="11"/>
      <c r="R133" s="12"/>
      <c r="S133" s="55">
        <f>IFERROR(SMALL(T$4:T133,COUNT(T$4:T133))-SMALL(T$4:T133,COUNT(T$4:T132)),"")</f>
        <v>0</v>
      </c>
      <c r="T133" s="3" t="str">
        <f t="shared" ref="T133:T196" si="5">IF(ISERROR(FIND("AT",F133)),"",A133)</f>
        <v/>
      </c>
    </row>
    <row r="134" spans="1:20" ht="20" customHeight="1">
      <c r="A134" s="3">
        <v>44134</v>
      </c>
      <c r="B134" s="4">
        <f t="shared" si="4"/>
        <v>2020</v>
      </c>
      <c r="C134" s="4" t="e">
        <f>CHOOSE(IF(#REF!="",13,MONTH(#REF!)),"Janvier","Février","Mars","Avril","Mai","Juin","Juillet","Août","Septembre","Octobre","Novembre","Décembre","")</f>
        <v>#REF!</v>
      </c>
      <c r="D134" s="5">
        <v>0.39374999999999999</v>
      </c>
      <c r="E134" s="29" t="s">
        <v>480</v>
      </c>
      <c r="F134" s="13" t="s">
        <v>21</v>
      </c>
      <c r="G134" s="30" t="s">
        <v>22</v>
      </c>
      <c r="H134" s="8" t="s">
        <v>23</v>
      </c>
      <c r="I134" s="8" t="s">
        <v>45</v>
      </c>
      <c r="J134" s="9" t="s">
        <v>25</v>
      </c>
      <c r="K134" s="9" t="s">
        <v>481</v>
      </c>
      <c r="L134" s="6" t="s">
        <v>482</v>
      </c>
      <c r="M134" s="6" t="s">
        <v>28</v>
      </c>
      <c r="N134" s="14" t="s">
        <v>446</v>
      </c>
      <c r="O134" s="14" t="s">
        <v>36</v>
      </c>
      <c r="P134" s="14" t="s">
        <v>195</v>
      </c>
      <c r="Q134" s="11"/>
      <c r="R134" s="12"/>
      <c r="S134" s="55">
        <f>IFERROR(SMALL(T$4:T134,COUNT(T$4:T134))-SMALL(T$4:T134,COUNT(T$4:T133)),"")</f>
        <v>0</v>
      </c>
      <c r="T134" s="3" t="str">
        <f t="shared" si="5"/>
        <v/>
      </c>
    </row>
    <row r="135" spans="1:20" ht="20" customHeight="1">
      <c r="A135" s="15">
        <v>44135</v>
      </c>
      <c r="B135" s="16">
        <f t="shared" si="4"/>
        <v>2020</v>
      </c>
      <c r="C135" s="16" t="e">
        <f>CHOOSE(IF(#REF!="",13,MONTH(#REF!)),"Janvier","Février","Mars","Avril","Mai","Juin","Juillet","Août","Septembre","Octobre","Novembre","Décembre","")</f>
        <v>#REF!</v>
      </c>
      <c r="D135" s="17">
        <v>0.9916666666666667</v>
      </c>
      <c r="E135" s="27" t="s">
        <v>483</v>
      </c>
      <c r="F135" s="13" t="s">
        <v>21</v>
      </c>
      <c r="G135" s="28" t="s">
        <v>394</v>
      </c>
      <c r="H135" s="19" t="s">
        <v>23</v>
      </c>
      <c r="I135" s="19" t="s">
        <v>395</v>
      </c>
      <c r="J135" s="20" t="s">
        <v>72</v>
      </c>
      <c r="K135" s="20" t="s">
        <v>484</v>
      </c>
      <c r="L135" s="18" t="s">
        <v>485</v>
      </c>
      <c r="M135" s="18" t="s">
        <v>28</v>
      </c>
      <c r="N135" s="14" t="s">
        <v>66</v>
      </c>
      <c r="O135" s="14" t="s">
        <v>36</v>
      </c>
      <c r="P135" s="14" t="s">
        <v>62</v>
      </c>
      <c r="Q135" s="21"/>
      <c r="R135" s="12"/>
      <c r="S135" s="55">
        <f>IFERROR(SMALL(T$4:T135,COUNT(T$4:T135))-SMALL(T$4:T135,COUNT(T$4:T134)),"")</f>
        <v>0</v>
      </c>
      <c r="T135" s="3" t="str">
        <f t="shared" si="5"/>
        <v/>
      </c>
    </row>
    <row r="136" spans="1:20" ht="20" customHeight="1">
      <c r="A136" s="22">
        <v>44141</v>
      </c>
      <c r="B136" s="23">
        <f t="shared" si="4"/>
        <v>2020</v>
      </c>
      <c r="C136" s="23" t="e">
        <f>CHOOSE(IF(#REF!="",13,MONTH(#REF!)),"Janvier","Février","Mars","Avril","Mai","Juin","Juillet","Août","Septembre","Octobre","Novembre","Décembre","")</f>
        <v>#REF!</v>
      </c>
      <c r="D136" s="24">
        <v>0.30277777777777776</v>
      </c>
      <c r="E136" s="10" t="s">
        <v>486</v>
      </c>
      <c r="F136" s="13" t="s">
        <v>21</v>
      </c>
      <c r="G136" s="7" t="s">
        <v>33</v>
      </c>
      <c r="H136" s="7" t="s">
        <v>399</v>
      </c>
      <c r="I136" s="7" t="s">
        <v>45</v>
      </c>
      <c r="J136" s="25" t="s">
        <v>25</v>
      </c>
      <c r="K136" s="25" t="s">
        <v>487</v>
      </c>
      <c r="L136" s="10" t="s">
        <v>488</v>
      </c>
      <c r="M136" s="10" t="s">
        <v>28</v>
      </c>
      <c r="N136" s="14" t="s">
        <v>48</v>
      </c>
      <c r="O136" s="14" t="s">
        <v>36</v>
      </c>
      <c r="P136" s="14" t="s">
        <v>53</v>
      </c>
      <c r="Q136" s="26"/>
      <c r="R136" s="12"/>
      <c r="S136" s="55">
        <f>IFERROR(SMALL(T$4:T136,COUNT(T$4:T136))-SMALL(T$4:T136,COUNT(T$4:T135)),"")</f>
        <v>0</v>
      </c>
      <c r="T136" s="3" t="str">
        <f t="shared" si="5"/>
        <v/>
      </c>
    </row>
    <row r="137" spans="1:20" ht="20" customHeight="1">
      <c r="A137" s="15">
        <v>44145</v>
      </c>
      <c r="B137" s="16">
        <f t="shared" si="4"/>
        <v>2020</v>
      </c>
      <c r="C137" s="16" t="e">
        <f>CHOOSE(IF(#REF!="",13,MONTH(#REF!)),"Janvier","Février","Mars","Avril","Mai","Juin","Juillet","Août","Septembre","Octobre","Novembre","Décembre","")</f>
        <v>#REF!</v>
      </c>
      <c r="D137" s="17">
        <v>0.75</v>
      </c>
      <c r="E137" s="27" t="s">
        <v>489</v>
      </c>
      <c r="F137" s="13" t="s">
        <v>21</v>
      </c>
      <c r="G137" s="28" t="s">
        <v>33</v>
      </c>
      <c r="H137" s="19" t="s">
        <v>23</v>
      </c>
      <c r="I137" s="19" t="s">
        <v>24</v>
      </c>
      <c r="J137" s="9" t="s">
        <v>25</v>
      </c>
      <c r="K137" s="20" t="s">
        <v>490</v>
      </c>
      <c r="L137" s="18" t="s">
        <v>491</v>
      </c>
      <c r="M137" s="18" t="s">
        <v>91</v>
      </c>
      <c r="N137" s="14" t="s">
        <v>120</v>
      </c>
      <c r="O137" s="14" t="s">
        <v>36</v>
      </c>
      <c r="P137" s="14" t="s">
        <v>195</v>
      </c>
      <c r="Q137" s="21"/>
      <c r="R137" s="12"/>
      <c r="S137" s="55">
        <f>IFERROR(SMALL(T$4:T137,COUNT(T$4:T137))-SMALL(T$4:T137,COUNT(T$4:T136)),"")</f>
        <v>0</v>
      </c>
      <c r="T137" s="3" t="str">
        <f t="shared" si="5"/>
        <v/>
      </c>
    </row>
    <row r="138" spans="1:20" ht="20" customHeight="1">
      <c r="A138" s="3">
        <v>44145</v>
      </c>
      <c r="B138" s="4">
        <f t="shared" si="4"/>
        <v>2020</v>
      </c>
      <c r="C138" s="4" t="e">
        <f>CHOOSE(IF(#REF!="",13,MONTH(#REF!)),"Janvier","Février","Mars","Avril","Mai","Juin","Juillet","Août","Septembre","Octobre","Novembre","Décembre","")</f>
        <v>#REF!</v>
      </c>
      <c r="D138" s="5">
        <v>4.8611111111111112E-2</v>
      </c>
      <c r="E138" s="29" t="s">
        <v>492</v>
      </c>
      <c r="F138" s="7" t="s">
        <v>88</v>
      </c>
      <c r="G138" s="30" t="s">
        <v>394</v>
      </c>
      <c r="H138" s="8" t="s">
        <v>23</v>
      </c>
      <c r="I138" s="8" t="s">
        <v>395</v>
      </c>
      <c r="J138" s="9" t="s">
        <v>25</v>
      </c>
      <c r="K138" s="9" t="s">
        <v>493</v>
      </c>
      <c r="L138" s="6" t="s">
        <v>494</v>
      </c>
      <c r="M138" s="6" t="s">
        <v>91</v>
      </c>
      <c r="N138" s="10" t="s">
        <v>120</v>
      </c>
      <c r="O138" s="10" t="s">
        <v>36</v>
      </c>
      <c r="P138" s="10" t="s">
        <v>195</v>
      </c>
      <c r="Q138" s="31">
        <v>10</v>
      </c>
      <c r="R138" s="32"/>
      <c r="S138" s="55">
        <f>IFERROR(SMALL(T$4:T138,COUNT(T$4:T138))-SMALL(T$4:T138,COUNT(T$4:T137)),"")</f>
        <v>18</v>
      </c>
      <c r="T138" s="3">
        <f t="shared" si="5"/>
        <v>44145</v>
      </c>
    </row>
    <row r="139" spans="1:20" ht="20" customHeight="1">
      <c r="A139" s="3">
        <v>44147</v>
      </c>
      <c r="B139" s="4">
        <f t="shared" si="4"/>
        <v>2020</v>
      </c>
      <c r="C139" s="4" t="e">
        <f>CHOOSE(IF(#REF!="",13,MONTH(#REF!)),"Janvier","Février","Mars","Avril","Mai","Juin","Juillet","Août","Septembre","Octobre","Novembre","Décembre","")</f>
        <v>#REF!</v>
      </c>
      <c r="D139" s="5">
        <v>0.40069444444444446</v>
      </c>
      <c r="E139" s="29" t="s">
        <v>495</v>
      </c>
      <c r="F139" s="13" t="s">
        <v>21</v>
      </c>
      <c r="G139" s="30" t="s">
        <v>38</v>
      </c>
      <c r="H139" s="8" t="s">
        <v>23</v>
      </c>
      <c r="I139" s="8" t="s">
        <v>39</v>
      </c>
      <c r="J139" s="9" t="s">
        <v>25</v>
      </c>
      <c r="K139" s="9" t="s">
        <v>496</v>
      </c>
      <c r="L139" s="6" t="s">
        <v>497</v>
      </c>
      <c r="M139" s="6" t="s">
        <v>28</v>
      </c>
      <c r="N139" s="14" t="s">
        <v>498</v>
      </c>
      <c r="O139" s="14" t="s">
        <v>36</v>
      </c>
      <c r="P139" s="14" t="s">
        <v>53</v>
      </c>
      <c r="Q139" s="11"/>
      <c r="R139" s="12"/>
      <c r="S139" s="55">
        <f>IFERROR(SMALL(T$4:T139,COUNT(T$4:T139))-SMALL(T$4:T139,COUNT(T$4:T138)),"")</f>
        <v>0</v>
      </c>
      <c r="T139" s="3" t="str">
        <f t="shared" si="5"/>
        <v/>
      </c>
    </row>
    <row r="140" spans="1:20" ht="20" customHeight="1">
      <c r="A140" s="3">
        <v>44152</v>
      </c>
      <c r="B140" s="4">
        <f t="shared" si="4"/>
        <v>2020</v>
      </c>
      <c r="C140" s="4" t="e">
        <f>CHOOSE(IF(#REF!="",13,MONTH(#REF!)),"Janvier","Février","Mars","Avril","Mai","Juin","Juillet","Août","Septembre","Octobre","Novembre","Décembre","")</f>
        <v>#REF!</v>
      </c>
      <c r="D140" s="5">
        <v>0.18055555555555555</v>
      </c>
      <c r="E140" s="29" t="s">
        <v>499</v>
      </c>
      <c r="F140" s="13" t="s">
        <v>21</v>
      </c>
      <c r="G140" s="30" t="s">
        <v>394</v>
      </c>
      <c r="H140" s="8" t="s">
        <v>23</v>
      </c>
      <c r="I140" s="8" t="s">
        <v>395</v>
      </c>
      <c r="J140" s="9" t="s">
        <v>25</v>
      </c>
      <c r="K140" s="9" t="s">
        <v>500</v>
      </c>
      <c r="L140" s="6" t="s">
        <v>501</v>
      </c>
      <c r="M140" s="6" t="s">
        <v>91</v>
      </c>
      <c r="N140" s="14" t="s">
        <v>120</v>
      </c>
      <c r="O140" s="14" t="s">
        <v>36</v>
      </c>
      <c r="P140" s="14" t="s">
        <v>195</v>
      </c>
      <c r="Q140" s="11"/>
      <c r="R140" s="12"/>
      <c r="S140" s="55">
        <f>IFERROR(SMALL(T$4:T140,COUNT(T$4:T140))-SMALL(T$4:T140,COUNT(T$4:T139)),"")</f>
        <v>0</v>
      </c>
      <c r="T140" s="3" t="str">
        <f t="shared" si="5"/>
        <v/>
      </c>
    </row>
    <row r="141" spans="1:20" ht="20" customHeight="1">
      <c r="A141" s="3">
        <v>44153</v>
      </c>
      <c r="B141" s="4">
        <f t="shared" si="4"/>
        <v>2020</v>
      </c>
      <c r="C141" s="4" t="e">
        <f>CHOOSE(IF(#REF!="",13,MONTH(#REF!)),"Janvier","Février","Mars","Avril","Mai","Juin","Juillet","Août","Septembre","Octobre","Novembre","Décembre","")</f>
        <v>#REF!</v>
      </c>
      <c r="D141" s="5">
        <v>5.9027777777777783E-2</v>
      </c>
      <c r="E141" s="29" t="s">
        <v>502</v>
      </c>
      <c r="F141" s="7" t="s">
        <v>88</v>
      </c>
      <c r="G141" s="30" t="s">
        <v>394</v>
      </c>
      <c r="H141" s="8" t="s">
        <v>23</v>
      </c>
      <c r="I141" s="8" t="s">
        <v>395</v>
      </c>
      <c r="J141" s="9" t="s">
        <v>25</v>
      </c>
      <c r="K141" s="9" t="s">
        <v>503</v>
      </c>
      <c r="L141" s="6" t="s">
        <v>504</v>
      </c>
      <c r="M141" s="6" t="s">
        <v>91</v>
      </c>
      <c r="N141" s="10" t="s">
        <v>120</v>
      </c>
      <c r="O141" s="10" t="s">
        <v>36</v>
      </c>
      <c r="P141" s="10" t="s">
        <v>195</v>
      </c>
      <c r="Q141" s="31">
        <v>4</v>
      </c>
      <c r="R141" s="32"/>
      <c r="S141" s="55">
        <f>IFERROR(SMALL(T$4:T141,COUNT(T$4:T141))-SMALL(T$4:T141,COUNT(T$4:T140)),"")</f>
        <v>8</v>
      </c>
      <c r="T141" s="3">
        <f t="shared" si="5"/>
        <v>44153</v>
      </c>
    </row>
    <row r="142" spans="1:20" ht="20" customHeight="1">
      <c r="A142" s="3">
        <v>44154</v>
      </c>
      <c r="B142" s="4">
        <f t="shared" si="4"/>
        <v>2020</v>
      </c>
      <c r="C142" s="4" t="e">
        <f>CHOOSE(IF(#REF!="",13,MONTH(#REF!)),"Janvier","Février","Mars","Avril","Mai","Juin","Juillet","Août","Septembre","Octobre","Novembre","Décembre","")</f>
        <v>#REF!</v>
      </c>
      <c r="D142" s="5">
        <v>0.50694444444444442</v>
      </c>
      <c r="E142" s="29" t="s">
        <v>505</v>
      </c>
      <c r="F142" s="13" t="s">
        <v>21</v>
      </c>
      <c r="G142" s="30" t="s">
        <v>22</v>
      </c>
      <c r="H142" s="8" t="s">
        <v>23</v>
      </c>
      <c r="I142" s="8" t="s">
        <v>45</v>
      </c>
      <c r="J142" s="9" t="s">
        <v>25</v>
      </c>
      <c r="K142" s="9" t="s">
        <v>506</v>
      </c>
      <c r="L142" s="6" t="s">
        <v>507</v>
      </c>
      <c r="M142" s="6" t="s">
        <v>28</v>
      </c>
      <c r="N142" s="14" t="s">
        <v>268</v>
      </c>
      <c r="O142" s="14" t="s">
        <v>36</v>
      </c>
      <c r="P142" s="14" t="s">
        <v>62</v>
      </c>
      <c r="Q142" s="11"/>
      <c r="R142" s="12"/>
      <c r="S142" s="55">
        <f>IFERROR(SMALL(T$4:T142,COUNT(T$4:T142))-SMALL(T$4:T142,COUNT(T$4:T141)),"")</f>
        <v>0</v>
      </c>
      <c r="T142" s="3" t="str">
        <f t="shared" si="5"/>
        <v/>
      </c>
    </row>
    <row r="143" spans="1:20" ht="20" customHeight="1">
      <c r="A143" s="3">
        <v>44160</v>
      </c>
      <c r="B143" s="4">
        <f t="shared" si="4"/>
        <v>2020</v>
      </c>
      <c r="C143" s="4" t="e">
        <f>CHOOSE(IF(#REF!="",13,MONTH(#REF!)),"Janvier","Février","Mars","Avril","Mai","Juin","Juillet","Août","Septembre","Octobre","Novembre","Décembre","")</f>
        <v>#REF!</v>
      </c>
      <c r="D143" s="5">
        <v>0.39444444444444443</v>
      </c>
      <c r="E143" s="29" t="s">
        <v>508</v>
      </c>
      <c r="F143" s="13" t="s">
        <v>21</v>
      </c>
      <c r="G143" s="30" t="s">
        <v>33</v>
      </c>
      <c r="H143" s="8" t="s">
        <v>23</v>
      </c>
      <c r="I143" s="8" t="s">
        <v>45</v>
      </c>
      <c r="J143" s="9" t="s">
        <v>72</v>
      </c>
      <c r="K143" s="9" t="s">
        <v>509</v>
      </c>
      <c r="L143" s="6" t="s">
        <v>510</v>
      </c>
      <c r="M143" s="6" t="s">
        <v>91</v>
      </c>
      <c r="N143" s="14" t="s">
        <v>150</v>
      </c>
      <c r="O143" s="14" t="s">
        <v>36</v>
      </c>
      <c r="P143" s="14" t="s">
        <v>195</v>
      </c>
      <c r="Q143" s="11"/>
      <c r="R143" s="12"/>
      <c r="S143" s="55">
        <f>IFERROR(SMALL(T$4:T143,COUNT(T$4:T143))-SMALL(T$4:T143,COUNT(T$4:T142)),"")</f>
        <v>0</v>
      </c>
      <c r="T143" s="3" t="str">
        <f t="shared" si="5"/>
        <v/>
      </c>
    </row>
    <row r="144" spans="1:20" ht="20" customHeight="1">
      <c r="A144" s="3">
        <v>44160</v>
      </c>
      <c r="B144" s="4">
        <f t="shared" si="4"/>
        <v>2020</v>
      </c>
      <c r="C144" s="4" t="e">
        <f>CHOOSE(IF(#REF!="",13,MONTH(#REF!)),"Janvier","Février","Mars","Avril","Mai","Juin","Juillet","Août","Septembre","Octobre","Novembre","Décembre","")</f>
        <v>#REF!</v>
      </c>
      <c r="D144" s="5">
        <v>0.58333333333333337</v>
      </c>
      <c r="E144" s="29" t="s">
        <v>511</v>
      </c>
      <c r="F144" s="7" t="s">
        <v>88</v>
      </c>
      <c r="G144" s="30" t="s">
        <v>33</v>
      </c>
      <c r="H144" s="8" t="s">
        <v>23</v>
      </c>
      <c r="I144" s="8" t="s">
        <v>24</v>
      </c>
      <c r="J144" s="9" t="s">
        <v>72</v>
      </c>
      <c r="K144" s="9" t="s">
        <v>512</v>
      </c>
      <c r="L144" s="6" t="s">
        <v>513</v>
      </c>
      <c r="M144" s="6" t="s">
        <v>91</v>
      </c>
      <c r="N144" s="10" t="s">
        <v>150</v>
      </c>
      <c r="O144" s="10" t="s">
        <v>36</v>
      </c>
      <c r="P144" s="10" t="s">
        <v>43</v>
      </c>
      <c r="Q144" s="31">
        <v>7</v>
      </c>
      <c r="R144" s="32"/>
      <c r="S144" s="55">
        <f>IFERROR(SMALL(T$4:T144,COUNT(T$4:T144))-SMALL(T$4:T144,COUNT(T$4:T143)),"")</f>
        <v>7</v>
      </c>
      <c r="T144" s="3">
        <f t="shared" si="5"/>
        <v>44160</v>
      </c>
    </row>
    <row r="145" spans="1:20" ht="20" customHeight="1">
      <c r="A145" s="3">
        <v>44161</v>
      </c>
      <c r="B145" s="4">
        <f t="shared" si="4"/>
        <v>2020</v>
      </c>
      <c r="C145" s="4" t="e">
        <f>CHOOSE(IF(#REF!="",13,MONTH(#REF!)),"Janvier","Février","Mars","Avril","Mai","Juin","Juillet","Août","Septembre","Octobre","Novembre","Décembre","")</f>
        <v>#REF!</v>
      </c>
      <c r="D145" s="5">
        <v>0.44444444444444442</v>
      </c>
      <c r="E145" s="29" t="s">
        <v>514</v>
      </c>
      <c r="F145" s="13" t="s">
        <v>21</v>
      </c>
      <c r="G145" s="30" t="s">
        <v>22</v>
      </c>
      <c r="H145" s="8" t="s">
        <v>23</v>
      </c>
      <c r="I145" s="8" t="s">
        <v>45</v>
      </c>
      <c r="J145" s="9" t="s">
        <v>25</v>
      </c>
      <c r="K145" s="9" t="s">
        <v>515</v>
      </c>
      <c r="L145" s="6" t="s">
        <v>516</v>
      </c>
      <c r="M145" s="6" t="s">
        <v>91</v>
      </c>
      <c r="N145" s="14" t="s">
        <v>120</v>
      </c>
      <c r="O145" s="14" t="s">
        <v>36</v>
      </c>
      <c r="P145" s="14" t="s">
        <v>195</v>
      </c>
      <c r="Q145" s="11"/>
      <c r="R145" s="12"/>
      <c r="S145" s="55">
        <f>IFERROR(SMALL(T$4:T145,COUNT(T$4:T145))-SMALL(T$4:T145,COUNT(T$4:T144)),"")</f>
        <v>0</v>
      </c>
      <c r="T145" s="3" t="str">
        <f t="shared" si="5"/>
        <v/>
      </c>
    </row>
    <row r="146" spans="1:20" ht="20" customHeight="1">
      <c r="A146" s="3">
        <v>44161</v>
      </c>
      <c r="B146" s="4">
        <f t="shared" si="4"/>
        <v>2020</v>
      </c>
      <c r="C146" s="4" t="e">
        <f>CHOOSE(IF(#REF!="",13,MONTH(#REF!)),"Janvier","Février","Mars","Avril","Mai","Juin","Juillet","Août","Septembre","Octobre","Novembre","Décembre","")</f>
        <v>#REF!</v>
      </c>
      <c r="D146" s="5">
        <v>0.27430555555555552</v>
      </c>
      <c r="E146" s="29" t="s">
        <v>517</v>
      </c>
      <c r="F146" s="7" t="s">
        <v>88</v>
      </c>
      <c r="G146" s="30" t="s">
        <v>22</v>
      </c>
      <c r="H146" s="8" t="s">
        <v>23</v>
      </c>
      <c r="I146" s="8" t="s">
        <v>45</v>
      </c>
      <c r="J146" s="9" t="s">
        <v>25</v>
      </c>
      <c r="K146" s="9" t="s">
        <v>518</v>
      </c>
      <c r="L146" s="6" t="s">
        <v>519</v>
      </c>
      <c r="M146" s="6" t="s">
        <v>91</v>
      </c>
      <c r="N146" s="10" t="s">
        <v>120</v>
      </c>
      <c r="O146" s="10" t="s">
        <v>36</v>
      </c>
      <c r="P146" s="10" t="s">
        <v>195</v>
      </c>
      <c r="Q146" s="31">
        <v>5</v>
      </c>
      <c r="R146" s="32"/>
      <c r="S146" s="55">
        <f>IFERROR(SMALL(T$4:T146,COUNT(T$4:T146))-SMALL(T$4:T146,COUNT(T$4:T145)),"")</f>
        <v>1</v>
      </c>
      <c r="T146" s="3">
        <f t="shared" si="5"/>
        <v>44161</v>
      </c>
    </row>
    <row r="147" spans="1:20" ht="20" customHeight="1">
      <c r="A147" s="3">
        <v>44162</v>
      </c>
      <c r="B147" s="4">
        <f t="shared" si="4"/>
        <v>2020</v>
      </c>
      <c r="C147" s="4" t="e">
        <f>CHOOSE(IF(#REF!="",13,MONTH(#REF!)),"Janvier","Février","Mars","Avril","Mai","Juin","Juillet","Août","Septembre","Octobre","Novembre","Décembre","")</f>
        <v>#REF!</v>
      </c>
      <c r="D147" s="5">
        <v>0.30555555555555552</v>
      </c>
      <c r="E147" s="29" t="s">
        <v>520</v>
      </c>
      <c r="F147" s="13" t="s">
        <v>21</v>
      </c>
      <c r="G147" s="30" t="s">
        <v>22</v>
      </c>
      <c r="H147" s="8" t="s">
        <v>23</v>
      </c>
      <c r="I147" s="8" t="s">
        <v>45</v>
      </c>
      <c r="J147" s="9" t="s">
        <v>25</v>
      </c>
      <c r="K147" s="9" t="s">
        <v>521</v>
      </c>
      <c r="L147" s="6" t="s">
        <v>522</v>
      </c>
      <c r="M147" s="6" t="s">
        <v>91</v>
      </c>
      <c r="N147" s="14" t="s">
        <v>120</v>
      </c>
      <c r="O147" s="14" t="s">
        <v>36</v>
      </c>
      <c r="P147" s="14" t="s">
        <v>195</v>
      </c>
      <c r="Q147" s="11"/>
      <c r="R147" s="12"/>
      <c r="S147" s="55">
        <f>IFERROR(SMALL(T$4:T147,COUNT(T$4:T147))-SMALL(T$4:T147,COUNT(T$4:T146)),"")</f>
        <v>0</v>
      </c>
      <c r="T147" s="3" t="str">
        <f t="shared" si="5"/>
        <v/>
      </c>
    </row>
    <row r="148" spans="1:20" ht="20" customHeight="1">
      <c r="A148" s="3">
        <v>44162</v>
      </c>
      <c r="B148" s="4">
        <f t="shared" si="4"/>
        <v>2020</v>
      </c>
      <c r="C148" s="4" t="e">
        <f>CHOOSE(IF(#REF!="",13,MONTH(#REF!)),"Janvier","Février","Mars","Avril","Mai","Juin","Juillet","Août","Septembre","Octobre","Novembre","Décembre","")</f>
        <v>#REF!</v>
      </c>
      <c r="D148" s="5">
        <v>0.80555555555555547</v>
      </c>
      <c r="E148" s="29" t="s">
        <v>523</v>
      </c>
      <c r="F148" s="7" t="s">
        <v>88</v>
      </c>
      <c r="G148" s="30" t="s">
        <v>33</v>
      </c>
      <c r="H148" s="8" t="s">
        <v>23</v>
      </c>
      <c r="I148" s="8" t="s">
        <v>24</v>
      </c>
      <c r="J148" s="9" t="s">
        <v>25</v>
      </c>
      <c r="K148" s="9" t="s">
        <v>524</v>
      </c>
      <c r="L148" s="6" t="s">
        <v>525</v>
      </c>
      <c r="M148" s="6" t="s">
        <v>91</v>
      </c>
      <c r="N148" s="10" t="s">
        <v>120</v>
      </c>
      <c r="O148" s="10" t="s">
        <v>36</v>
      </c>
      <c r="P148" s="10" t="s">
        <v>195</v>
      </c>
      <c r="Q148" s="31">
        <v>32</v>
      </c>
      <c r="R148" s="32"/>
      <c r="S148" s="55">
        <f>IFERROR(SMALL(T$4:T148,COUNT(T$4:T148))-SMALL(T$4:T148,COUNT(T$4:T147)),"")</f>
        <v>1</v>
      </c>
      <c r="T148" s="3">
        <f t="shared" si="5"/>
        <v>44162</v>
      </c>
    </row>
    <row r="149" spans="1:20" ht="20" customHeight="1">
      <c r="A149" s="3">
        <v>44166</v>
      </c>
      <c r="B149" s="4">
        <f t="shared" si="4"/>
        <v>2020</v>
      </c>
      <c r="C149" s="4" t="e">
        <f>CHOOSE(IF(#REF!="",13,MONTH(#REF!)),"Janvier","Février","Mars","Avril","Mai","Juin","Juillet","Août","Septembre","Octobre","Novembre","Décembre","")</f>
        <v>#REF!</v>
      </c>
      <c r="D149" s="5">
        <v>0.76041666666666663</v>
      </c>
      <c r="E149" s="29" t="s">
        <v>526</v>
      </c>
      <c r="F149" s="13" t="s">
        <v>21</v>
      </c>
      <c r="G149" s="30" t="s">
        <v>22</v>
      </c>
      <c r="H149" s="8" t="s">
        <v>23</v>
      </c>
      <c r="I149" s="8" t="s">
        <v>24</v>
      </c>
      <c r="J149" s="9" t="s">
        <v>25</v>
      </c>
      <c r="K149" s="9" t="s">
        <v>527</v>
      </c>
      <c r="L149" s="6" t="s">
        <v>528</v>
      </c>
      <c r="M149" s="6" t="s">
        <v>28</v>
      </c>
      <c r="N149" s="14" t="s">
        <v>66</v>
      </c>
      <c r="O149" s="14" t="s">
        <v>173</v>
      </c>
      <c r="P149" s="14" t="s">
        <v>53</v>
      </c>
      <c r="Q149" s="11"/>
      <c r="R149" s="12"/>
      <c r="S149" s="55">
        <f>IFERROR(SMALL(T$4:T149,COUNT(T$4:T149))-SMALL(T$4:T149,COUNT(T$4:T148)),"")</f>
        <v>0</v>
      </c>
      <c r="T149" s="3" t="str">
        <f t="shared" si="5"/>
        <v/>
      </c>
    </row>
    <row r="150" spans="1:20" ht="20" customHeight="1">
      <c r="A150" s="3">
        <v>44168</v>
      </c>
      <c r="B150" s="4">
        <f t="shared" si="4"/>
        <v>2020</v>
      </c>
      <c r="C150" s="4" t="e">
        <f>CHOOSE(IF(#REF!="",13,MONTH(#REF!)),"Janvier","Février","Mars","Avril","Mai","Juin","Juillet","Août","Septembre","Octobre","Novembre","Décembre","")</f>
        <v>#REF!</v>
      </c>
      <c r="D150" s="5">
        <v>0.63124999999999998</v>
      </c>
      <c r="E150" s="29" t="s">
        <v>529</v>
      </c>
      <c r="F150" s="7" t="s">
        <v>88</v>
      </c>
      <c r="G150" s="30" t="s">
        <v>38</v>
      </c>
      <c r="H150" s="8" t="s">
        <v>23</v>
      </c>
      <c r="I150" s="8" t="s">
        <v>39</v>
      </c>
      <c r="J150" s="9" t="s">
        <v>25</v>
      </c>
      <c r="K150" s="9" t="s">
        <v>530</v>
      </c>
      <c r="L150" s="6" t="s">
        <v>531</v>
      </c>
      <c r="M150" s="6" t="s">
        <v>91</v>
      </c>
      <c r="N150" s="10" t="s">
        <v>420</v>
      </c>
      <c r="O150" s="10" t="s">
        <v>36</v>
      </c>
      <c r="P150" s="10" t="s">
        <v>195</v>
      </c>
      <c r="Q150" s="31">
        <v>8</v>
      </c>
      <c r="R150" s="32"/>
      <c r="S150" s="55">
        <f>IFERROR(SMALL(T$4:T150,COUNT(T$4:T150))-SMALL(T$4:T150,COUNT(T$4:T149)),"")</f>
        <v>6</v>
      </c>
      <c r="T150" s="3">
        <f t="shared" si="5"/>
        <v>44168</v>
      </c>
    </row>
    <row r="151" spans="1:20" ht="20" customHeight="1">
      <c r="A151" s="3">
        <v>44173</v>
      </c>
      <c r="B151" s="4">
        <f t="shared" si="4"/>
        <v>2020</v>
      </c>
      <c r="C151" s="4" t="e">
        <f>CHOOSE(IF(#REF!="",13,MONTH(#REF!)),"Janvier","Février","Mars","Avril","Mai","Juin","Juillet","Août","Septembre","Octobre","Novembre","Décembre","")</f>
        <v>#REF!</v>
      </c>
      <c r="D151" s="5">
        <v>0.41180555555555554</v>
      </c>
      <c r="E151" s="29" t="s">
        <v>532</v>
      </c>
      <c r="F151" s="13" t="s">
        <v>21</v>
      </c>
      <c r="G151" s="30" t="s">
        <v>22</v>
      </c>
      <c r="H151" s="8" t="s">
        <v>399</v>
      </c>
      <c r="I151" s="8" t="s">
        <v>45</v>
      </c>
      <c r="J151" s="9" t="s">
        <v>25</v>
      </c>
      <c r="K151" s="9" t="s">
        <v>533</v>
      </c>
      <c r="L151" s="6" t="s">
        <v>534</v>
      </c>
      <c r="M151" s="6" t="s">
        <v>28</v>
      </c>
      <c r="N151" s="14" t="s">
        <v>75</v>
      </c>
      <c r="O151" s="14" t="s">
        <v>36</v>
      </c>
      <c r="P151" s="14" t="s">
        <v>62</v>
      </c>
      <c r="Q151" s="11"/>
      <c r="R151" s="12"/>
      <c r="S151" s="55">
        <f>IFERROR(SMALL(T$4:T151,COUNT(T$4:T151))-SMALL(T$4:T151,COUNT(T$4:T150)),"")</f>
        <v>0</v>
      </c>
      <c r="T151" s="3" t="str">
        <f t="shared" si="5"/>
        <v/>
      </c>
    </row>
    <row r="152" spans="1:20" ht="20" customHeight="1">
      <c r="A152" s="3">
        <v>44174</v>
      </c>
      <c r="B152" s="4">
        <f t="shared" si="4"/>
        <v>2020</v>
      </c>
      <c r="C152" s="4" t="e">
        <f>CHOOSE(IF(#REF!="",13,MONTH(#REF!)),"Janvier","Février","Mars","Avril","Mai","Juin","Juillet","Août","Septembre","Octobre","Novembre","Décembre","")</f>
        <v>#REF!</v>
      </c>
      <c r="D152" s="5">
        <v>0.15694444444444444</v>
      </c>
      <c r="E152" s="29" t="s">
        <v>535</v>
      </c>
      <c r="F152" s="13" t="s">
        <v>21</v>
      </c>
      <c r="G152" s="30" t="s">
        <v>394</v>
      </c>
      <c r="H152" s="8" t="s">
        <v>23</v>
      </c>
      <c r="I152" s="8" t="s">
        <v>395</v>
      </c>
      <c r="J152" s="9" t="s">
        <v>72</v>
      </c>
      <c r="K152" s="9" t="s">
        <v>536</v>
      </c>
      <c r="L152" s="6" t="s">
        <v>537</v>
      </c>
      <c r="M152" s="6" t="s">
        <v>28</v>
      </c>
      <c r="N152" s="14" t="s">
        <v>48</v>
      </c>
      <c r="O152" s="14" t="s">
        <v>36</v>
      </c>
      <c r="P152" s="14" t="s">
        <v>53</v>
      </c>
      <c r="Q152" s="11"/>
      <c r="R152" s="12"/>
      <c r="S152" s="55">
        <f>IFERROR(SMALL(T$4:T152,COUNT(T$4:T152))-SMALL(T$4:T152,COUNT(T$4:T151)),"")</f>
        <v>0</v>
      </c>
      <c r="T152" s="3" t="str">
        <f t="shared" si="5"/>
        <v/>
      </c>
    </row>
    <row r="153" spans="1:20" ht="20" customHeight="1">
      <c r="A153" s="3">
        <v>44180</v>
      </c>
      <c r="B153" s="4">
        <f t="shared" si="4"/>
        <v>2020</v>
      </c>
      <c r="C153" s="4" t="e">
        <f>CHOOSE(IF(#REF!="",13,MONTH(#REF!)),"Janvier","Février","Mars","Avril","Mai","Juin","Juillet","Août","Septembre","Octobre","Novembre","Décembre","")</f>
        <v>#REF!</v>
      </c>
      <c r="D153" s="5">
        <v>4.8611111111111112E-2</v>
      </c>
      <c r="E153" s="29" t="s">
        <v>538</v>
      </c>
      <c r="F153" s="13" t="s">
        <v>21</v>
      </c>
      <c r="G153" s="30" t="s">
        <v>394</v>
      </c>
      <c r="H153" s="8" t="s">
        <v>23</v>
      </c>
      <c r="I153" s="8" t="s">
        <v>395</v>
      </c>
      <c r="J153" s="9" t="s">
        <v>25</v>
      </c>
      <c r="K153" s="9" t="s">
        <v>539</v>
      </c>
      <c r="L153" s="6" t="s">
        <v>540</v>
      </c>
      <c r="M153" s="6" t="s">
        <v>160</v>
      </c>
      <c r="N153" s="14" t="s">
        <v>96</v>
      </c>
      <c r="O153" s="14" t="s">
        <v>30</v>
      </c>
      <c r="P153" s="14" t="s">
        <v>62</v>
      </c>
      <c r="Q153" s="11"/>
      <c r="R153" s="12"/>
      <c r="S153" s="55">
        <f>IFERROR(SMALL(T$4:T153,COUNT(T$4:T153))-SMALL(T$4:T153,COUNT(T$4:T152)),"")</f>
        <v>0</v>
      </c>
      <c r="T153" s="3" t="str">
        <f t="shared" si="5"/>
        <v/>
      </c>
    </row>
    <row r="154" spans="1:20" ht="20" customHeight="1">
      <c r="A154" s="3">
        <v>44181</v>
      </c>
      <c r="B154" s="4">
        <f t="shared" si="4"/>
        <v>2020</v>
      </c>
      <c r="C154" s="4" t="e">
        <f>CHOOSE(IF(#REF!="",13,MONTH(#REF!)),"Janvier","Février","Mars","Avril","Mai","Juin","Juillet","Août","Septembre","Octobre","Novembre","Décembre","")</f>
        <v>#REF!</v>
      </c>
      <c r="D154" s="5">
        <v>2014</v>
      </c>
      <c r="E154" s="29" t="s">
        <v>541</v>
      </c>
      <c r="F154" s="7" t="s">
        <v>21</v>
      </c>
      <c r="G154" s="30" t="s">
        <v>22</v>
      </c>
      <c r="H154" s="8" t="s">
        <v>23</v>
      </c>
      <c r="I154" s="8" t="s">
        <v>24</v>
      </c>
      <c r="J154" s="9" t="s">
        <v>147</v>
      </c>
      <c r="K154" s="9" t="s">
        <v>542</v>
      </c>
      <c r="L154" s="6" t="s">
        <v>543</v>
      </c>
      <c r="M154" s="6" t="s">
        <v>28</v>
      </c>
      <c r="N154" s="10" t="s">
        <v>48</v>
      </c>
      <c r="O154" s="10" t="s">
        <v>36</v>
      </c>
      <c r="P154" s="10" t="s">
        <v>53</v>
      </c>
      <c r="Q154" s="11"/>
      <c r="R154" s="12"/>
      <c r="S154" s="55">
        <f>IFERROR(SMALL(T$4:T154,COUNT(T$4:T154))-SMALL(T$4:T154,COUNT(T$4:T153)),"")</f>
        <v>0</v>
      </c>
      <c r="T154" s="3" t="str">
        <f t="shared" si="5"/>
        <v/>
      </c>
    </row>
    <row r="155" spans="1:20" ht="20" customHeight="1">
      <c r="A155" s="3">
        <v>44203</v>
      </c>
      <c r="B155" s="4">
        <f t="shared" si="4"/>
        <v>2021</v>
      </c>
      <c r="C155" s="4" t="e">
        <f>CHOOSE(IF(#REF!="",13,MONTH(#REF!)),"Janvier","Février","Mars","Avril","Mai","Juin","Juillet","Août","Septembre","Octobre","Novembre","Décembre","")</f>
        <v>#REF!</v>
      </c>
      <c r="D155" s="5">
        <v>0.15625</v>
      </c>
      <c r="E155" s="29" t="s">
        <v>544</v>
      </c>
      <c r="F155" s="7" t="s">
        <v>21</v>
      </c>
      <c r="G155" s="30" t="s">
        <v>394</v>
      </c>
      <c r="H155" s="33" t="s">
        <v>23</v>
      </c>
      <c r="I155" s="8" t="s">
        <v>395</v>
      </c>
      <c r="J155" s="9" t="s">
        <v>25</v>
      </c>
      <c r="K155" s="9" t="s">
        <v>545</v>
      </c>
      <c r="L155" s="6" t="s">
        <v>546</v>
      </c>
      <c r="M155" s="6" t="s">
        <v>28</v>
      </c>
      <c r="N155" s="10" t="s">
        <v>61</v>
      </c>
      <c r="O155" s="10" t="s">
        <v>36</v>
      </c>
      <c r="P155" s="10" t="s">
        <v>53</v>
      </c>
      <c r="Q155" s="11"/>
      <c r="R155" s="12"/>
      <c r="S155" s="55">
        <f>IFERROR(SMALL(T$4:T155,COUNT(T$4:T155))-SMALL(T$4:T155,COUNT(T$4:T154)),"")</f>
        <v>0</v>
      </c>
      <c r="T155" s="3" t="str">
        <f t="shared" si="5"/>
        <v/>
      </c>
    </row>
    <row r="156" spans="1:20" ht="20" customHeight="1">
      <c r="A156" s="3">
        <v>44203</v>
      </c>
      <c r="B156" s="4">
        <f t="shared" si="4"/>
        <v>2021</v>
      </c>
      <c r="C156" s="4" t="e">
        <f>CHOOSE(IF(#REF!="",13,MONTH(#REF!)),"Janvier","Février","Mars","Avril","Mai","Juin","Juillet","Août","Septembre","Octobre","Novembre","Décembre","")</f>
        <v>#REF!</v>
      </c>
      <c r="D156" s="34">
        <v>0.15625</v>
      </c>
      <c r="E156" s="35" t="s">
        <v>547</v>
      </c>
      <c r="F156" s="7" t="s">
        <v>88</v>
      </c>
      <c r="G156" s="30" t="s">
        <v>394</v>
      </c>
      <c r="H156" s="8" t="s">
        <v>23</v>
      </c>
      <c r="I156" s="8" t="s">
        <v>395</v>
      </c>
      <c r="J156" s="9" t="s">
        <v>25</v>
      </c>
      <c r="K156" s="9" t="s">
        <v>548</v>
      </c>
      <c r="L156" s="6" t="s">
        <v>549</v>
      </c>
      <c r="M156" s="6" t="s">
        <v>28</v>
      </c>
      <c r="N156" s="10" t="s">
        <v>61</v>
      </c>
      <c r="O156" s="10" t="s">
        <v>36</v>
      </c>
      <c r="P156" s="10" t="s">
        <v>53</v>
      </c>
      <c r="Q156" s="36">
        <v>14</v>
      </c>
      <c r="R156" s="12"/>
      <c r="S156" s="55">
        <f>IFERROR(SMALL(T$4:T156,COUNT(T$4:T156))-SMALL(T$4:T156,COUNT(T$4:T155)),"")</f>
        <v>35</v>
      </c>
      <c r="T156" s="3">
        <f t="shared" si="5"/>
        <v>44203</v>
      </c>
    </row>
    <row r="157" spans="1:20" ht="20" customHeight="1">
      <c r="A157" s="3">
        <v>44207</v>
      </c>
      <c r="B157" s="4">
        <f t="shared" si="4"/>
        <v>2021</v>
      </c>
      <c r="C157" s="4" t="e">
        <f>CHOOSE(IF(#REF!="",13,MONTH(#REF!)),"Janvier","Février","Mars","Avril","Mai","Juin","Juillet","Août","Septembre","Octobre","Novembre","Décembre","")</f>
        <v>#REF!</v>
      </c>
      <c r="D157" s="5">
        <v>0.75694444444444453</v>
      </c>
      <c r="E157" s="29" t="s">
        <v>550</v>
      </c>
      <c r="F157" s="7" t="s">
        <v>21</v>
      </c>
      <c r="G157" s="30" t="s">
        <v>22</v>
      </c>
      <c r="H157" s="8" t="s">
        <v>23</v>
      </c>
      <c r="I157" s="8" t="s">
        <v>24</v>
      </c>
      <c r="J157" s="9" t="s">
        <v>25</v>
      </c>
      <c r="K157" s="9" t="s">
        <v>551</v>
      </c>
      <c r="L157" s="6" t="s">
        <v>552</v>
      </c>
      <c r="M157" s="6" t="s">
        <v>116</v>
      </c>
      <c r="N157" s="14" t="s">
        <v>52</v>
      </c>
      <c r="O157" s="14" t="s">
        <v>36</v>
      </c>
      <c r="P157" s="14" t="s">
        <v>62</v>
      </c>
      <c r="Q157" s="11"/>
      <c r="R157" s="12"/>
      <c r="S157" s="55">
        <f>IFERROR(SMALL(T$4:T157,COUNT(T$4:T157))-SMALL(T$4:T157,COUNT(T$4:T156)),"")</f>
        <v>0</v>
      </c>
      <c r="T157" s="3" t="str">
        <f t="shared" si="5"/>
        <v/>
      </c>
    </row>
    <row r="158" spans="1:20" ht="20" customHeight="1">
      <c r="A158" s="3">
        <v>44211</v>
      </c>
      <c r="B158" s="4">
        <f t="shared" si="4"/>
        <v>2021</v>
      </c>
      <c r="C158" s="4" t="e">
        <f>CHOOSE(IF(#REF!="",13,MONTH(#REF!)),"Janvier","Février","Mars","Avril","Mai","Juin","Juillet","Août","Septembre","Octobre","Novembre","Décembre","")</f>
        <v>#REF!</v>
      </c>
      <c r="D158" s="5">
        <v>0.60763888888888895</v>
      </c>
      <c r="E158" s="29" t="s">
        <v>553</v>
      </c>
      <c r="F158" s="7" t="s">
        <v>21</v>
      </c>
      <c r="G158" s="30" t="s">
        <v>22</v>
      </c>
      <c r="H158" s="8" t="s">
        <v>23</v>
      </c>
      <c r="I158" s="8" t="s">
        <v>24</v>
      </c>
      <c r="J158" s="9" t="s">
        <v>25</v>
      </c>
      <c r="K158" s="9" t="s">
        <v>554</v>
      </c>
      <c r="L158" s="6" t="s">
        <v>555</v>
      </c>
      <c r="M158" s="6" t="s">
        <v>91</v>
      </c>
      <c r="N158" s="14" t="s">
        <v>92</v>
      </c>
      <c r="O158" s="14" t="s">
        <v>30</v>
      </c>
      <c r="P158" s="14" t="s">
        <v>168</v>
      </c>
      <c r="Q158" s="11"/>
      <c r="R158" s="12"/>
      <c r="S158" s="55">
        <f>IFERROR(SMALL(T$4:T158,COUNT(T$4:T158))-SMALL(T$4:T158,COUNT(T$4:T157)),"")</f>
        <v>0</v>
      </c>
      <c r="T158" s="3" t="str">
        <f t="shared" si="5"/>
        <v/>
      </c>
    </row>
    <row r="159" spans="1:20" ht="20" customHeight="1">
      <c r="A159" s="3">
        <v>44211</v>
      </c>
      <c r="B159" s="4">
        <f t="shared" si="4"/>
        <v>2021</v>
      </c>
      <c r="C159" s="4" t="e">
        <f>CHOOSE(IF(#REF!="",13,MONTH(#REF!)),"Janvier","Février","Mars","Avril","Mai","Juin","Juillet","Août","Septembre","Octobre","Novembre","Décembre","")</f>
        <v>#REF!</v>
      </c>
      <c r="D159" s="34">
        <v>0.60069444444444442</v>
      </c>
      <c r="E159" s="35" t="s">
        <v>556</v>
      </c>
      <c r="F159" s="7" t="s">
        <v>88</v>
      </c>
      <c r="G159" s="30" t="s">
        <v>22</v>
      </c>
      <c r="H159" s="8" t="s">
        <v>23</v>
      </c>
      <c r="I159" s="8" t="s">
        <v>24</v>
      </c>
      <c r="J159" s="9" t="s">
        <v>25</v>
      </c>
      <c r="K159" s="9" t="s">
        <v>557</v>
      </c>
      <c r="L159" s="6" t="s">
        <v>558</v>
      </c>
      <c r="M159" s="6" t="s">
        <v>91</v>
      </c>
      <c r="N159" s="10" t="s">
        <v>92</v>
      </c>
      <c r="O159" s="10" t="s">
        <v>36</v>
      </c>
      <c r="P159" s="10" t="s">
        <v>43</v>
      </c>
      <c r="Q159" s="36">
        <v>12</v>
      </c>
      <c r="R159" s="12"/>
      <c r="S159" s="55">
        <f>IFERROR(SMALL(T$4:T159,COUNT(T$4:T159))-SMALL(T$4:T159,COUNT(T$4:T158)),"")</f>
        <v>8</v>
      </c>
      <c r="T159" s="3">
        <f t="shared" si="5"/>
        <v>44211</v>
      </c>
    </row>
    <row r="160" spans="1:20" ht="20" customHeight="1">
      <c r="A160" s="3">
        <v>44214</v>
      </c>
      <c r="B160" s="4">
        <f t="shared" si="4"/>
        <v>2021</v>
      </c>
      <c r="C160" s="4" t="e">
        <f>CHOOSE(IF(#REF!="",13,MONTH(#REF!)),"Janvier","Février","Mars","Avril","Mai","Juin","Juillet","Août","Septembre","Octobre","Novembre","Décembre","")</f>
        <v>#REF!</v>
      </c>
      <c r="D160" s="5">
        <v>0.26666666666666666</v>
      </c>
      <c r="E160" s="29" t="s">
        <v>559</v>
      </c>
      <c r="F160" s="7" t="s">
        <v>21</v>
      </c>
      <c r="G160" s="30" t="s">
        <v>22</v>
      </c>
      <c r="H160" s="8" t="s">
        <v>23</v>
      </c>
      <c r="I160" s="8" t="s">
        <v>45</v>
      </c>
      <c r="J160" s="9" t="s">
        <v>25</v>
      </c>
      <c r="K160" s="9" t="s">
        <v>560</v>
      </c>
      <c r="L160" s="6" t="s">
        <v>561</v>
      </c>
      <c r="M160" s="6" t="s">
        <v>91</v>
      </c>
      <c r="N160" s="14" t="s">
        <v>48</v>
      </c>
      <c r="O160" s="14" t="s">
        <v>36</v>
      </c>
      <c r="P160" s="14" t="s">
        <v>62</v>
      </c>
      <c r="Q160" s="11"/>
      <c r="R160" s="12"/>
      <c r="S160" s="55">
        <f>IFERROR(SMALL(T$4:T160,COUNT(T$4:T160))-SMALL(T$4:T160,COUNT(T$4:T159)),"")</f>
        <v>0</v>
      </c>
      <c r="T160" s="3" t="str">
        <f t="shared" si="5"/>
        <v/>
      </c>
    </row>
    <row r="161" spans="1:20" ht="20" customHeight="1">
      <c r="A161" s="3">
        <v>44216</v>
      </c>
      <c r="B161" s="4">
        <f t="shared" si="4"/>
        <v>2021</v>
      </c>
      <c r="C161" s="4" t="e">
        <f>CHOOSE(IF(#REF!="",13,MONTH(#REF!)),"Janvier","Février","Mars","Avril","Mai","Juin","Juillet","Août","Septembre","Octobre","Novembre","Décembre","")</f>
        <v>#REF!</v>
      </c>
      <c r="D161" s="5">
        <v>0.75138888888888899</v>
      </c>
      <c r="E161" s="29" t="s">
        <v>562</v>
      </c>
      <c r="F161" s="7" t="s">
        <v>21</v>
      </c>
      <c r="G161" s="30" t="s">
        <v>33</v>
      </c>
      <c r="H161" s="8" t="s">
        <v>23</v>
      </c>
      <c r="I161" s="8" t="s">
        <v>395</v>
      </c>
      <c r="J161" s="9" t="s">
        <v>25</v>
      </c>
      <c r="K161" s="9" t="s">
        <v>563</v>
      </c>
      <c r="L161" s="6" t="s">
        <v>564</v>
      </c>
      <c r="M161" s="6" t="s">
        <v>28</v>
      </c>
      <c r="N161" s="14" t="s">
        <v>446</v>
      </c>
      <c r="O161" s="14" t="s">
        <v>36</v>
      </c>
      <c r="P161" s="14" t="s">
        <v>195</v>
      </c>
      <c r="Q161" s="11"/>
      <c r="R161" s="12"/>
      <c r="S161" s="55">
        <f>IFERROR(SMALL(T$4:T161,COUNT(T$4:T161))-SMALL(T$4:T161,COUNT(T$4:T160)),"")</f>
        <v>0</v>
      </c>
      <c r="T161" s="3" t="str">
        <f t="shared" si="5"/>
        <v/>
      </c>
    </row>
    <row r="162" spans="1:20" ht="20" customHeight="1">
      <c r="A162" s="3">
        <v>44217</v>
      </c>
      <c r="B162" s="4">
        <f t="shared" si="4"/>
        <v>2021</v>
      </c>
      <c r="C162" s="4" t="e">
        <f>CHOOSE(IF(#REF!="",13,MONTH(#REF!)),"Janvier","Février","Mars","Avril","Mai","Juin","Juillet","Août","Septembre","Octobre","Novembre","Décembre","")</f>
        <v>#REF!</v>
      </c>
      <c r="D162" s="5">
        <v>0.85416666666666663</v>
      </c>
      <c r="E162" s="29" t="s">
        <v>565</v>
      </c>
      <c r="F162" s="7" t="s">
        <v>21</v>
      </c>
      <c r="G162" s="30" t="s">
        <v>33</v>
      </c>
      <c r="H162" s="8" t="s">
        <v>23</v>
      </c>
      <c r="I162" s="8" t="s">
        <v>24</v>
      </c>
      <c r="J162" s="9" t="s">
        <v>25</v>
      </c>
      <c r="K162" s="9" t="s">
        <v>566</v>
      </c>
      <c r="L162" s="6" t="s">
        <v>567</v>
      </c>
      <c r="M162" s="6" t="s">
        <v>28</v>
      </c>
      <c r="N162" s="14" t="s">
        <v>568</v>
      </c>
      <c r="O162" s="14" t="s">
        <v>36</v>
      </c>
      <c r="P162" s="14" t="s">
        <v>62</v>
      </c>
      <c r="Q162" s="11"/>
      <c r="R162" s="12"/>
      <c r="S162" s="55">
        <f>IFERROR(SMALL(T$4:T162,COUNT(T$4:T162))-SMALL(T$4:T162,COUNT(T$4:T161)),"")</f>
        <v>0</v>
      </c>
      <c r="T162" s="3" t="str">
        <f t="shared" si="5"/>
        <v/>
      </c>
    </row>
    <row r="163" spans="1:20" ht="20" customHeight="1">
      <c r="A163" s="3">
        <v>44217</v>
      </c>
      <c r="B163" s="4">
        <f t="shared" si="4"/>
        <v>2021</v>
      </c>
      <c r="C163" s="4" t="e">
        <f>CHOOSE(IF(#REF!="",13,MONTH(#REF!)),"Janvier","Février","Mars","Avril","Mai","Juin","Juillet","Août","Septembre","Octobre","Novembre","Décembre","")</f>
        <v>#REF!</v>
      </c>
      <c r="D163" s="5">
        <v>4.8611111111111112E-2</v>
      </c>
      <c r="E163" s="29" t="s">
        <v>569</v>
      </c>
      <c r="F163" s="7" t="s">
        <v>21</v>
      </c>
      <c r="G163" s="30" t="s">
        <v>394</v>
      </c>
      <c r="H163" s="8" t="s">
        <v>23</v>
      </c>
      <c r="I163" s="8" t="s">
        <v>395</v>
      </c>
      <c r="J163" s="9" t="s">
        <v>25</v>
      </c>
      <c r="K163" s="9" t="s">
        <v>570</v>
      </c>
      <c r="L163" s="6" t="s">
        <v>571</v>
      </c>
      <c r="M163" s="6" t="s">
        <v>28</v>
      </c>
      <c r="N163" s="14" t="s">
        <v>66</v>
      </c>
      <c r="O163" s="14" t="s">
        <v>36</v>
      </c>
      <c r="P163" s="10" t="s">
        <v>53</v>
      </c>
      <c r="Q163" s="11"/>
      <c r="R163" s="12"/>
      <c r="S163" s="55">
        <f>IFERROR(SMALL(T$4:T163,COUNT(T$4:T163))-SMALL(T$4:T163,COUNT(T$4:T162)),"")</f>
        <v>0</v>
      </c>
      <c r="T163" s="3" t="str">
        <f t="shared" si="5"/>
        <v/>
      </c>
    </row>
    <row r="164" spans="1:20" ht="20" customHeight="1">
      <c r="A164" s="3">
        <v>44221</v>
      </c>
      <c r="B164" s="4">
        <f t="shared" si="4"/>
        <v>2021</v>
      </c>
      <c r="C164" s="4" t="e">
        <f>CHOOSE(IF(#REF!="",13,MONTH(#REF!)),"Janvier","Février","Mars","Avril","Mai","Juin","Juillet","Août","Septembre","Octobre","Novembre","Décembre","")</f>
        <v>#REF!</v>
      </c>
      <c r="D164" s="5">
        <v>0.84375</v>
      </c>
      <c r="E164" s="29" t="s">
        <v>572</v>
      </c>
      <c r="F164" s="7" t="s">
        <v>21</v>
      </c>
      <c r="G164" s="30" t="s">
        <v>22</v>
      </c>
      <c r="H164" s="8" t="s">
        <v>23</v>
      </c>
      <c r="I164" s="8" t="s">
        <v>24</v>
      </c>
      <c r="J164" s="9" t="s">
        <v>25</v>
      </c>
      <c r="K164" s="9" t="s">
        <v>573</v>
      </c>
      <c r="L164" s="6" t="s">
        <v>574</v>
      </c>
      <c r="M164" s="6" t="s">
        <v>60</v>
      </c>
      <c r="N164" s="14" t="s">
        <v>329</v>
      </c>
      <c r="O164" s="14" t="s">
        <v>36</v>
      </c>
      <c r="P164" s="14" t="s">
        <v>62</v>
      </c>
      <c r="Q164" s="11"/>
      <c r="R164" s="12"/>
      <c r="S164" s="55">
        <f>IFERROR(SMALL(T$4:T164,COUNT(T$4:T164))-SMALL(T$4:T164,COUNT(T$4:T163)),"")</f>
        <v>0</v>
      </c>
      <c r="T164" s="3" t="str">
        <f t="shared" si="5"/>
        <v/>
      </c>
    </row>
    <row r="165" spans="1:20" ht="20" customHeight="1">
      <c r="A165" s="3">
        <v>44224</v>
      </c>
      <c r="B165" s="4">
        <f t="shared" si="4"/>
        <v>2021</v>
      </c>
      <c r="C165" s="4" t="e">
        <f>CHOOSE(IF(#REF!="",13,MONTH(#REF!)),"Janvier","Février","Mars","Avril","Mai","Juin","Juillet","Août","Septembre","Octobre","Novembre","Décembre","")</f>
        <v>#REF!</v>
      </c>
      <c r="D165" s="5">
        <v>0.8256944444444444</v>
      </c>
      <c r="E165" s="29" t="s">
        <v>575</v>
      </c>
      <c r="F165" s="7" t="s">
        <v>21</v>
      </c>
      <c r="G165" s="30" t="s">
        <v>33</v>
      </c>
      <c r="H165" s="8" t="s">
        <v>23</v>
      </c>
      <c r="I165" s="8" t="s">
        <v>24</v>
      </c>
      <c r="J165" s="9" t="s">
        <v>25</v>
      </c>
      <c r="K165" s="9" t="s">
        <v>576</v>
      </c>
      <c r="L165" s="6" t="s">
        <v>577</v>
      </c>
      <c r="M165" s="6" t="s">
        <v>267</v>
      </c>
      <c r="N165" s="14" t="s">
        <v>101</v>
      </c>
      <c r="O165" s="14" t="s">
        <v>36</v>
      </c>
      <c r="P165" s="14" t="s">
        <v>43</v>
      </c>
      <c r="Q165" s="11"/>
      <c r="R165" s="12"/>
      <c r="S165" s="55">
        <f>IFERROR(SMALL(T$4:T165,COUNT(T$4:T165))-SMALL(T$4:T165,COUNT(T$4:T164)),"")</f>
        <v>0</v>
      </c>
      <c r="T165" s="3" t="str">
        <f t="shared" si="5"/>
        <v/>
      </c>
    </row>
    <row r="166" spans="1:20" ht="20" customHeight="1">
      <c r="A166" s="3">
        <v>44225</v>
      </c>
      <c r="B166" s="4">
        <f t="shared" si="4"/>
        <v>2021</v>
      </c>
      <c r="C166" s="4" t="e">
        <f>CHOOSE(IF(#REF!="",13,MONTH(#REF!)),"Janvier","Février","Mars","Avril","Mai","Juin","Juillet","Août","Septembre","Octobre","Novembre","Décembre","")</f>
        <v>#REF!</v>
      </c>
      <c r="D166" s="5">
        <v>0.12152777777777778</v>
      </c>
      <c r="E166" s="29" t="s">
        <v>578</v>
      </c>
      <c r="F166" s="7" t="s">
        <v>21</v>
      </c>
      <c r="G166" s="30" t="s">
        <v>394</v>
      </c>
      <c r="H166" s="8" t="s">
        <v>23</v>
      </c>
      <c r="I166" s="8" t="s">
        <v>395</v>
      </c>
      <c r="J166" s="9" t="s">
        <v>25</v>
      </c>
      <c r="K166" s="9" t="s">
        <v>579</v>
      </c>
      <c r="L166" s="6" t="s">
        <v>580</v>
      </c>
      <c r="M166" s="6" t="s">
        <v>28</v>
      </c>
      <c r="N166" s="14" t="s">
        <v>66</v>
      </c>
      <c r="O166" s="14" t="s">
        <v>36</v>
      </c>
      <c r="P166" s="14" t="s">
        <v>62</v>
      </c>
      <c r="Q166" s="11"/>
      <c r="R166" s="12"/>
      <c r="S166" s="55">
        <f>IFERROR(SMALL(T$4:T166,COUNT(T$4:T166))-SMALL(T$4:T166,COUNT(T$4:T165)),"")</f>
        <v>0</v>
      </c>
      <c r="T166" s="3" t="str">
        <f t="shared" si="5"/>
        <v/>
      </c>
    </row>
    <row r="167" spans="1:20" ht="20" customHeight="1">
      <c r="A167" s="3">
        <v>44228</v>
      </c>
      <c r="B167" s="4">
        <f t="shared" si="4"/>
        <v>2021</v>
      </c>
      <c r="C167" s="4" t="e">
        <f>CHOOSE(IF(#REF!="",13,MONTH(#REF!)),"Janvier","Février","Mars","Avril","Mai","Juin","Juillet","Août","Septembre","Octobre","Novembre","Décembre","")</f>
        <v>#REF!</v>
      </c>
      <c r="D167" s="5">
        <v>0.70833333333333337</v>
      </c>
      <c r="E167" s="29" t="s">
        <v>581</v>
      </c>
      <c r="F167" s="7" t="s">
        <v>21</v>
      </c>
      <c r="G167" s="30" t="s">
        <v>33</v>
      </c>
      <c r="H167" s="8" t="s">
        <v>399</v>
      </c>
      <c r="I167" s="8" t="s">
        <v>24</v>
      </c>
      <c r="J167" s="20" t="s">
        <v>25</v>
      </c>
      <c r="K167" s="9" t="s">
        <v>582</v>
      </c>
      <c r="L167" s="6" t="s">
        <v>583</v>
      </c>
      <c r="M167" s="6" t="s">
        <v>28</v>
      </c>
      <c r="N167" s="14" t="s">
        <v>584</v>
      </c>
      <c r="O167" s="14" t="s">
        <v>36</v>
      </c>
      <c r="P167" s="14" t="s">
        <v>195</v>
      </c>
      <c r="Q167" s="11"/>
      <c r="R167" s="12"/>
      <c r="S167" s="55">
        <f>IFERROR(SMALL(T$4:T167,COUNT(T$4:T167))-SMALL(T$4:T167,COUNT(T$4:T166)),"")</f>
        <v>0</v>
      </c>
      <c r="T167" s="3" t="str">
        <f t="shared" si="5"/>
        <v/>
      </c>
    </row>
    <row r="168" spans="1:20" ht="20" customHeight="1">
      <c r="A168" s="3">
        <v>44228</v>
      </c>
      <c r="B168" s="4">
        <f t="shared" si="4"/>
        <v>2021</v>
      </c>
      <c r="C168" s="4" t="e">
        <f>CHOOSE(IF(#REF!="",13,MONTH(#REF!)),"Janvier","Février","Mars","Avril","Mai","Juin","Juillet","Août","Septembre","Octobre","Novembre","Décembre","")</f>
        <v>#REF!</v>
      </c>
      <c r="D168" s="37">
        <v>0.70833333333333337</v>
      </c>
      <c r="E168" s="38" t="s">
        <v>585</v>
      </c>
      <c r="F168" s="7" t="s">
        <v>77</v>
      </c>
      <c r="G168" s="30" t="s">
        <v>33</v>
      </c>
      <c r="H168" s="8" t="s">
        <v>399</v>
      </c>
      <c r="I168" s="8" t="s">
        <v>24</v>
      </c>
      <c r="J168" s="9" t="s">
        <v>25</v>
      </c>
      <c r="K168" s="9" t="s">
        <v>586</v>
      </c>
      <c r="L168" s="6" t="s">
        <v>587</v>
      </c>
      <c r="M168" s="6" t="s">
        <v>28</v>
      </c>
      <c r="N168" s="10" t="s">
        <v>167</v>
      </c>
      <c r="O168" s="10" t="s">
        <v>36</v>
      </c>
      <c r="P168" s="10" t="s">
        <v>195</v>
      </c>
      <c r="Q168" s="31">
        <v>0</v>
      </c>
      <c r="R168" s="32"/>
      <c r="S168" s="55">
        <f>IFERROR(SMALL(T$4:T168,COUNT(T$4:T168))-SMALL(T$4:T168,COUNT(T$4:T167)),"")</f>
        <v>17</v>
      </c>
      <c r="T168" s="3">
        <f t="shared" si="5"/>
        <v>44228</v>
      </c>
    </row>
    <row r="169" spans="1:20" ht="20" customHeight="1">
      <c r="A169" s="3">
        <v>44229</v>
      </c>
      <c r="B169" s="4">
        <f t="shared" si="4"/>
        <v>2021</v>
      </c>
      <c r="C169" s="4" t="e">
        <f>CHOOSE(IF(#REF!="",13,MONTH(#REF!)),"Janvier","Février","Mars","Avril","Mai","Juin","Juillet","Août","Septembre","Octobre","Novembre","Décembre","")</f>
        <v>#REF!</v>
      </c>
      <c r="D169" s="5">
        <v>0.36805555555555558</v>
      </c>
      <c r="E169" s="29" t="s">
        <v>588</v>
      </c>
      <c r="F169" s="7" t="s">
        <v>21</v>
      </c>
      <c r="G169" s="30" t="s">
        <v>38</v>
      </c>
      <c r="H169" s="8" t="s">
        <v>23</v>
      </c>
      <c r="I169" s="8" t="s">
        <v>39</v>
      </c>
      <c r="J169" s="9" t="s">
        <v>25</v>
      </c>
      <c r="K169" s="9" t="s">
        <v>589</v>
      </c>
      <c r="L169" s="6" t="s">
        <v>590</v>
      </c>
      <c r="M169" s="6" t="s">
        <v>28</v>
      </c>
      <c r="N169" s="14" t="s">
        <v>329</v>
      </c>
      <c r="O169" s="14" t="s">
        <v>36</v>
      </c>
      <c r="P169" s="14" t="s">
        <v>62</v>
      </c>
      <c r="Q169" s="11"/>
      <c r="R169" s="12"/>
      <c r="S169" s="55">
        <f>IFERROR(SMALL(T$4:T169,COUNT(T$4:T169))-SMALL(T$4:T169,COUNT(T$4:T168)),"")</f>
        <v>0</v>
      </c>
      <c r="T169" s="3" t="str">
        <f t="shared" si="5"/>
        <v/>
      </c>
    </row>
    <row r="170" spans="1:20" ht="20" customHeight="1">
      <c r="A170" s="3">
        <v>44229</v>
      </c>
      <c r="B170" s="4">
        <f t="shared" si="4"/>
        <v>2021</v>
      </c>
      <c r="C170" s="4" t="e">
        <f>CHOOSE(IF(#REF!="",13,MONTH(#REF!)),"Janvier","Février","Mars","Avril","Mai","Juin","Juillet","Août","Septembre","Octobre","Novembre","Décembre","")</f>
        <v>#REF!</v>
      </c>
      <c r="D170" s="37">
        <v>0.56597222222222221</v>
      </c>
      <c r="E170" s="38" t="s">
        <v>591</v>
      </c>
      <c r="F170" s="7" t="s">
        <v>77</v>
      </c>
      <c r="G170" s="30" t="s">
        <v>38</v>
      </c>
      <c r="H170" s="8" t="s">
        <v>23</v>
      </c>
      <c r="I170" s="8" t="s">
        <v>39</v>
      </c>
      <c r="J170" s="9" t="s">
        <v>25</v>
      </c>
      <c r="K170" s="9" t="s">
        <v>592</v>
      </c>
      <c r="L170" s="6" t="s">
        <v>593</v>
      </c>
      <c r="M170" s="6" t="s">
        <v>160</v>
      </c>
      <c r="N170" s="10" t="s">
        <v>96</v>
      </c>
      <c r="O170" s="10" t="s">
        <v>36</v>
      </c>
      <c r="P170" s="10" t="s">
        <v>195</v>
      </c>
      <c r="Q170" s="31">
        <v>0</v>
      </c>
      <c r="R170" s="32"/>
      <c r="S170" s="55">
        <f>IFERROR(SMALL(T$4:T170,COUNT(T$4:T170))-SMALL(T$4:T170,COUNT(T$4:T169)),"")</f>
        <v>1</v>
      </c>
      <c r="T170" s="3">
        <f t="shared" si="5"/>
        <v>44229</v>
      </c>
    </row>
    <row r="171" spans="1:20" ht="20" customHeight="1">
      <c r="A171" s="3">
        <v>44231</v>
      </c>
      <c r="B171" s="4">
        <f t="shared" si="4"/>
        <v>2021</v>
      </c>
      <c r="C171" s="4" t="e">
        <f>CHOOSE(IF(#REF!="",13,MONTH(#REF!)),"Janvier","Février","Mars","Avril","Mai","Juin","Juillet","Août","Septembre","Octobre","Novembre","Décembre","")</f>
        <v>#REF!</v>
      </c>
      <c r="D171" s="5">
        <v>6.25E-2</v>
      </c>
      <c r="E171" s="29" t="s">
        <v>594</v>
      </c>
      <c r="F171" s="7" t="s">
        <v>21</v>
      </c>
      <c r="G171" s="30" t="s">
        <v>394</v>
      </c>
      <c r="H171" s="8" t="s">
        <v>23</v>
      </c>
      <c r="I171" s="8" t="s">
        <v>395</v>
      </c>
      <c r="J171" s="9" t="s">
        <v>25</v>
      </c>
      <c r="K171" s="9" t="s">
        <v>595</v>
      </c>
      <c r="L171" s="6" t="s">
        <v>596</v>
      </c>
      <c r="M171" s="6" t="s">
        <v>217</v>
      </c>
      <c r="N171" s="14" t="s">
        <v>101</v>
      </c>
      <c r="O171" s="14" t="s">
        <v>36</v>
      </c>
      <c r="P171" s="14" t="s">
        <v>43</v>
      </c>
      <c r="Q171" s="11"/>
      <c r="R171" s="12"/>
      <c r="S171" s="55">
        <f>IFERROR(SMALL(T$4:T171,COUNT(T$4:T171))-SMALL(T$4:T171,COUNT(T$4:T170)),"")</f>
        <v>0</v>
      </c>
      <c r="T171" s="3" t="str">
        <f t="shared" si="5"/>
        <v/>
      </c>
    </row>
    <row r="172" spans="1:20" ht="20" customHeight="1">
      <c r="A172" s="3">
        <v>44231</v>
      </c>
      <c r="B172" s="4">
        <f t="shared" si="4"/>
        <v>2021</v>
      </c>
      <c r="C172" s="4" t="e">
        <f>CHOOSE(IF(#REF!="",13,MONTH(#REF!)),"Janvier","Février","Mars","Avril","Mai","Juin","Juillet","Août","Septembre","Octobre","Novembre","Décembre","")</f>
        <v>#REF!</v>
      </c>
      <c r="D172" s="5">
        <v>0.58333333333333337</v>
      </c>
      <c r="E172" s="29" t="s">
        <v>597</v>
      </c>
      <c r="F172" s="7" t="s">
        <v>21</v>
      </c>
      <c r="G172" s="30" t="s">
        <v>33</v>
      </c>
      <c r="H172" s="8" t="s">
        <v>23</v>
      </c>
      <c r="I172" s="8" t="s">
        <v>24</v>
      </c>
      <c r="J172" s="9" t="s">
        <v>72</v>
      </c>
      <c r="K172" s="9" t="s">
        <v>598</v>
      </c>
      <c r="L172" s="6" t="s">
        <v>599</v>
      </c>
      <c r="M172" s="6" t="s">
        <v>91</v>
      </c>
      <c r="N172" s="14" t="s">
        <v>120</v>
      </c>
      <c r="O172" s="14" t="s">
        <v>36</v>
      </c>
      <c r="P172" s="14" t="s">
        <v>43</v>
      </c>
      <c r="Q172" s="11"/>
      <c r="R172" s="12"/>
      <c r="S172" s="55">
        <f>IFERROR(SMALL(T$4:T172,COUNT(T$4:T172))-SMALL(T$4:T172,COUNT(T$4:T171)),"")</f>
        <v>0</v>
      </c>
      <c r="T172" s="3" t="str">
        <f t="shared" si="5"/>
        <v/>
      </c>
    </row>
    <row r="173" spans="1:20" ht="20" customHeight="1">
      <c r="A173" s="3">
        <v>44232</v>
      </c>
      <c r="B173" s="4">
        <f t="shared" si="4"/>
        <v>2021</v>
      </c>
      <c r="C173" s="4" t="e">
        <f>CHOOSE(IF(#REF!="",13,MONTH(#REF!)),"Janvier","Février","Mars","Avril","Mai","Juin","Juillet","Août","Septembre","Octobre","Novembre","Décembre","")</f>
        <v>#REF!</v>
      </c>
      <c r="D173" s="5">
        <v>0.56597222222222221</v>
      </c>
      <c r="E173" s="29" t="s">
        <v>600</v>
      </c>
      <c r="F173" s="7" t="s">
        <v>21</v>
      </c>
      <c r="G173" s="30" t="s">
        <v>38</v>
      </c>
      <c r="H173" s="8" t="s">
        <v>23</v>
      </c>
      <c r="I173" s="8" t="s">
        <v>39</v>
      </c>
      <c r="J173" s="9" t="s">
        <v>25</v>
      </c>
      <c r="K173" s="9" t="s">
        <v>601</v>
      </c>
      <c r="L173" s="6" t="s">
        <v>602</v>
      </c>
      <c r="M173" s="6" t="s">
        <v>160</v>
      </c>
      <c r="N173" s="14" t="s">
        <v>96</v>
      </c>
      <c r="O173" s="14" t="s">
        <v>36</v>
      </c>
      <c r="P173" s="14" t="s">
        <v>195</v>
      </c>
      <c r="Q173" s="11"/>
      <c r="R173" s="12"/>
      <c r="S173" s="55">
        <f>IFERROR(SMALL(T$4:T173,COUNT(T$4:T173))-SMALL(T$4:T173,COUNT(T$4:T172)),"")</f>
        <v>0</v>
      </c>
      <c r="T173" s="3" t="str">
        <f t="shared" si="5"/>
        <v/>
      </c>
    </row>
    <row r="174" spans="1:20" ht="20" customHeight="1">
      <c r="A174" s="3">
        <v>44232</v>
      </c>
      <c r="B174" s="4">
        <f t="shared" si="4"/>
        <v>2021</v>
      </c>
      <c r="C174" s="4" t="e">
        <f>CHOOSE(IF(#REF!="",13,MONTH(#REF!)),"Janvier","Février","Mars","Avril","Mai","Juin","Juillet","Août","Septembre","Octobre","Novembre","Décembre","")</f>
        <v>#REF!</v>
      </c>
      <c r="D174" s="5">
        <v>0.26041666666666669</v>
      </c>
      <c r="E174" s="29" t="s">
        <v>603</v>
      </c>
      <c r="F174" s="7" t="s">
        <v>21</v>
      </c>
      <c r="G174" s="30" t="s">
        <v>22</v>
      </c>
      <c r="H174" s="8" t="s">
        <v>23</v>
      </c>
      <c r="I174" s="8" t="s">
        <v>45</v>
      </c>
      <c r="J174" s="9" t="s">
        <v>25</v>
      </c>
      <c r="K174" s="9" t="s">
        <v>604</v>
      </c>
      <c r="L174" s="6" t="s">
        <v>605</v>
      </c>
      <c r="M174" s="6" t="s">
        <v>91</v>
      </c>
      <c r="N174" s="14" t="s">
        <v>150</v>
      </c>
      <c r="O174" s="14" t="s">
        <v>36</v>
      </c>
      <c r="P174" s="14" t="s">
        <v>195</v>
      </c>
      <c r="Q174" s="11"/>
      <c r="R174" s="12"/>
      <c r="S174" s="55">
        <f>IFERROR(SMALL(T$4:T174,COUNT(T$4:T174))-SMALL(T$4:T174,COUNT(T$4:T173)),"")</f>
        <v>0</v>
      </c>
      <c r="T174" s="3" t="str">
        <f t="shared" si="5"/>
        <v/>
      </c>
    </row>
    <row r="175" spans="1:20" ht="20" customHeight="1">
      <c r="A175" s="3">
        <v>44232</v>
      </c>
      <c r="B175" s="4">
        <f t="shared" si="4"/>
        <v>2021</v>
      </c>
      <c r="C175" s="4" t="e">
        <f>CHOOSE(IF(#REF!="",13,MONTH(#REF!)),"Janvier","Février","Mars","Avril","Mai","Juin","Juillet","Août","Septembre","Octobre","Novembre","Décembre","")</f>
        <v>#REF!</v>
      </c>
      <c r="D175" s="5">
        <v>0.40972222222222227</v>
      </c>
      <c r="E175" s="29" t="s">
        <v>606</v>
      </c>
      <c r="F175" s="7" t="s">
        <v>21</v>
      </c>
      <c r="G175" s="30" t="s">
        <v>22</v>
      </c>
      <c r="H175" s="8" t="s">
        <v>23</v>
      </c>
      <c r="I175" s="8" t="s">
        <v>45</v>
      </c>
      <c r="J175" s="9" t="s">
        <v>25</v>
      </c>
      <c r="K175" s="9" t="s">
        <v>607</v>
      </c>
      <c r="L175" s="6" t="s">
        <v>608</v>
      </c>
      <c r="M175" s="6" t="s">
        <v>60</v>
      </c>
      <c r="N175" s="14" t="s">
        <v>75</v>
      </c>
      <c r="O175" s="14" t="s">
        <v>36</v>
      </c>
      <c r="P175" s="14" t="s">
        <v>62</v>
      </c>
      <c r="Q175" s="11"/>
      <c r="R175" s="12"/>
      <c r="S175" s="55">
        <f>IFERROR(SMALL(T$4:T175,COUNT(T$4:T175))-SMALL(T$4:T175,COUNT(T$4:T174)),"")</f>
        <v>0</v>
      </c>
      <c r="T175" s="3" t="str">
        <f t="shared" si="5"/>
        <v/>
      </c>
    </row>
    <row r="176" spans="1:20" ht="20" customHeight="1">
      <c r="A176" s="3">
        <v>44233</v>
      </c>
      <c r="B176" s="4">
        <f t="shared" si="4"/>
        <v>2021</v>
      </c>
      <c r="C176" s="4" t="e">
        <f>CHOOSE(IF(#REF!="",13,MONTH(#REF!)),"Janvier","Février","Mars","Avril","Mai","Juin","Juillet","Août","Septembre","Octobre","Novembre","Décembre","")</f>
        <v>#REF!</v>
      </c>
      <c r="D176" s="5">
        <v>4.1666666666666664E-2</v>
      </c>
      <c r="E176" s="29" t="s">
        <v>609</v>
      </c>
      <c r="F176" s="7" t="s">
        <v>21</v>
      </c>
      <c r="G176" s="30" t="s">
        <v>394</v>
      </c>
      <c r="H176" s="8" t="s">
        <v>23</v>
      </c>
      <c r="I176" s="8" t="s">
        <v>395</v>
      </c>
      <c r="J176" s="9" t="s">
        <v>25</v>
      </c>
      <c r="K176" s="9" t="s">
        <v>610</v>
      </c>
      <c r="L176" s="6" t="s">
        <v>611</v>
      </c>
      <c r="M176" s="6" t="s">
        <v>28</v>
      </c>
      <c r="N176" s="14" t="s">
        <v>167</v>
      </c>
      <c r="O176" s="14" t="s">
        <v>36</v>
      </c>
      <c r="P176" s="14" t="s">
        <v>62</v>
      </c>
      <c r="Q176" s="11"/>
      <c r="R176" s="12"/>
      <c r="S176" s="55">
        <f>IFERROR(SMALL(T$4:T176,COUNT(T$4:T176))-SMALL(T$4:T176,COUNT(T$4:T175)),"")</f>
        <v>0</v>
      </c>
      <c r="T176" s="3" t="str">
        <f t="shared" si="5"/>
        <v/>
      </c>
    </row>
    <row r="177" spans="1:20" ht="20" customHeight="1">
      <c r="A177" s="3">
        <v>44238</v>
      </c>
      <c r="B177" s="4">
        <f t="shared" si="4"/>
        <v>2021</v>
      </c>
      <c r="C177" s="4" t="e">
        <f>CHOOSE(IF(#REF!="",13,MONTH(#REF!)),"Janvier","Février","Mars","Avril","Mai","Juin","Juillet","Août","Septembre","Octobre","Novembre","Décembre","")</f>
        <v>#REF!</v>
      </c>
      <c r="D177" s="5">
        <v>0.45833333333333331</v>
      </c>
      <c r="E177" s="29" t="s">
        <v>612</v>
      </c>
      <c r="F177" s="7" t="s">
        <v>21</v>
      </c>
      <c r="G177" s="30" t="s">
        <v>613</v>
      </c>
      <c r="H177" s="8" t="s">
        <v>101</v>
      </c>
      <c r="I177" s="8" t="s">
        <v>39</v>
      </c>
      <c r="J177" s="9" t="s">
        <v>614</v>
      </c>
      <c r="K177" s="9"/>
      <c r="L177" s="6" t="s">
        <v>615</v>
      </c>
      <c r="M177" s="6" t="s">
        <v>28</v>
      </c>
      <c r="N177" s="14" t="s">
        <v>584</v>
      </c>
      <c r="O177" s="14" t="s">
        <v>36</v>
      </c>
      <c r="P177" s="14" t="s">
        <v>62</v>
      </c>
      <c r="Q177" s="11"/>
      <c r="R177" s="12"/>
      <c r="S177" s="55">
        <f>IFERROR(SMALL(T$4:T177,COUNT(T$4:T177))-SMALL(T$4:T177,COUNT(T$4:T176)),"")</f>
        <v>0</v>
      </c>
      <c r="T177" s="3" t="str">
        <f t="shared" si="5"/>
        <v/>
      </c>
    </row>
    <row r="178" spans="1:20" ht="20" customHeight="1">
      <c r="A178" s="3">
        <v>44239</v>
      </c>
      <c r="B178" s="4">
        <f t="shared" si="4"/>
        <v>2021</v>
      </c>
      <c r="C178" s="4" t="e">
        <f>CHOOSE(IF(#REF!="",13,MONTH(#REF!)),"Janvier","Février","Mars","Avril","Mai","Juin","Juillet","Août","Septembre","Octobre","Novembre","Décembre","")</f>
        <v>#REF!</v>
      </c>
      <c r="D178" s="5">
        <v>0.27083333333333331</v>
      </c>
      <c r="E178" s="29" t="s">
        <v>616</v>
      </c>
      <c r="F178" s="7" t="s">
        <v>21</v>
      </c>
      <c r="G178" s="30" t="s">
        <v>33</v>
      </c>
      <c r="H178" s="8" t="s">
        <v>23</v>
      </c>
      <c r="I178" s="8" t="s">
        <v>45</v>
      </c>
      <c r="J178" s="9" t="s">
        <v>25</v>
      </c>
      <c r="K178" s="9" t="s">
        <v>617</v>
      </c>
      <c r="L178" s="6" t="s">
        <v>618</v>
      </c>
      <c r="M178" s="6" t="s">
        <v>217</v>
      </c>
      <c r="N178" s="14" t="s">
        <v>619</v>
      </c>
      <c r="O178" s="14" t="s">
        <v>36</v>
      </c>
      <c r="P178" s="14" t="s">
        <v>43</v>
      </c>
      <c r="Q178" s="11"/>
      <c r="R178" s="12"/>
      <c r="S178" s="55">
        <f>IFERROR(SMALL(T$4:T178,COUNT(T$4:T178))-SMALL(T$4:T178,COUNT(T$4:T177)),"")</f>
        <v>0</v>
      </c>
      <c r="T178" s="3" t="str">
        <f t="shared" si="5"/>
        <v/>
      </c>
    </row>
    <row r="179" spans="1:20" ht="20" customHeight="1">
      <c r="A179" s="3">
        <v>44242</v>
      </c>
      <c r="B179" s="4">
        <f t="shared" si="4"/>
        <v>2021</v>
      </c>
      <c r="C179" s="4" t="e">
        <f>CHOOSE(IF(#REF!="",13,MONTH(#REF!)),"Janvier","Février","Mars","Avril","Mai","Juin","Juillet","Août","Septembre","Octobre","Novembre","Décembre","")</f>
        <v>#REF!</v>
      </c>
      <c r="D179" s="5">
        <v>0.4916666666666667</v>
      </c>
      <c r="E179" s="29" t="s">
        <v>620</v>
      </c>
      <c r="F179" s="7" t="s">
        <v>21</v>
      </c>
      <c r="G179" s="30" t="s">
        <v>22</v>
      </c>
      <c r="H179" s="8" t="s">
        <v>23</v>
      </c>
      <c r="I179" s="8" t="s">
        <v>45</v>
      </c>
      <c r="J179" s="9" t="s">
        <v>25</v>
      </c>
      <c r="K179" s="9" t="s">
        <v>621</v>
      </c>
      <c r="L179" s="6" t="s">
        <v>622</v>
      </c>
      <c r="M179" s="6" t="s">
        <v>28</v>
      </c>
      <c r="N179" s="14" t="s">
        <v>52</v>
      </c>
      <c r="O179" s="14" t="s">
        <v>36</v>
      </c>
      <c r="P179" s="14" t="s">
        <v>62</v>
      </c>
      <c r="Q179" s="11"/>
      <c r="R179" s="12"/>
      <c r="S179" s="55">
        <f>IFERROR(SMALL(T$4:T179,COUNT(T$4:T179))-SMALL(T$4:T179,COUNT(T$4:T178)),"")</f>
        <v>0</v>
      </c>
      <c r="T179" s="3" t="str">
        <f t="shared" si="5"/>
        <v/>
      </c>
    </row>
    <row r="180" spans="1:20" ht="20" customHeight="1">
      <c r="A180" s="3">
        <v>44243</v>
      </c>
      <c r="B180" s="4">
        <f t="shared" si="4"/>
        <v>2021</v>
      </c>
      <c r="C180" s="4" t="e">
        <f>CHOOSE(IF(#REF!="",13,MONTH(#REF!)),"Janvier","Février","Mars","Avril","Mai","Juin","Juillet","Août","Septembre","Octobre","Novembre","Décembre","")</f>
        <v>#REF!</v>
      </c>
      <c r="D180" s="5">
        <v>0.98958333333333337</v>
      </c>
      <c r="E180" s="29" t="s">
        <v>623</v>
      </c>
      <c r="F180" s="7" t="s">
        <v>21</v>
      </c>
      <c r="G180" s="30" t="s">
        <v>394</v>
      </c>
      <c r="H180" s="8" t="s">
        <v>23</v>
      </c>
      <c r="I180" s="8" t="s">
        <v>395</v>
      </c>
      <c r="J180" s="9" t="s">
        <v>25</v>
      </c>
      <c r="K180" s="9" t="s">
        <v>624</v>
      </c>
      <c r="L180" s="6" t="s">
        <v>625</v>
      </c>
      <c r="M180" s="6" t="s">
        <v>28</v>
      </c>
      <c r="N180" s="14" t="s">
        <v>433</v>
      </c>
      <c r="O180" s="14" t="s">
        <v>36</v>
      </c>
      <c r="P180" s="14" t="s">
        <v>62</v>
      </c>
      <c r="Q180" s="11"/>
      <c r="R180" s="12"/>
      <c r="S180" s="55">
        <f>IFERROR(SMALL(T$4:T180,COUNT(T$4:T180))-SMALL(T$4:T180,COUNT(T$4:T179)),"")</f>
        <v>0</v>
      </c>
      <c r="T180" s="3" t="str">
        <f t="shared" si="5"/>
        <v/>
      </c>
    </row>
    <row r="181" spans="1:20" ht="20" customHeight="1">
      <c r="A181" s="3">
        <v>44244</v>
      </c>
      <c r="B181" s="4">
        <f t="shared" si="4"/>
        <v>2021</v>
      </c>
      <c r="C181" s="4" t="e">
        <f>CHOOSE(IF(#REF!="",13,MONTH(#REF!)),"Janvier","Février","Mars","Avril","Mai","Juin","Juillet","Août","Septembre","Octobre","Novembre","Décembre","")</f>
        <v>#REF!</v>
      </c>
      <c r="D181" s="5">
        <v>3.125E-2</v>
      </c>
      <c r="E181" s="29" t="s">
        <v>626</v>
      </c>
      <c r="F181" s="7" t="s">
        <v>21</v>
      </c>
      <c r="G181" s="30" t="s">
        <v>394</v>
      </c>
      <c r="H181" s="8" t="s">
        <v>23</v>
      </c>
      <c r="I181" s="8" t="s">
        <v>395</v>
      </c>
      <c r="J181" s="9" t="s">
        <v>72</v>
      </c>
      <c r="K181" s="9" t="s">
        <v>627</v>
      </c>
      <c r="L181" s="6" t="s">
        <v>628</v>
      </c>
      <c r="M181" s="6" t="s">
        <v>217</v>
      </c>
      <c r="N181" s="14" t="s">
        <v>101</v>
      </c>
      <c r="O181" s="14" t="s">
        <v>36</v>
      </c>
      <c r="P181" s="14" t="s">
        <v>43</v>
      </c>
      <c r="Q181" s="11"/>
      <c r="R181" s="12"/>
      <c r="S181" s="55">
        <f>IFERROR(SMALL(T$4:T181,COUNT(T$4:T181))-SMALL(T$4:T181,COUNT(T$4:T180)),"")</f>
        <v>0</v>
      </c>
      <c r="T181" s="3" t="str">
        <f t="shared" si="5"/>
        <v/>
      </c>
    </row>
    <row r="182" spans="1:20" ht="20" customHeight="1">
      <c r="A182" s="3">
        <v>44245</v>
      </c>
      <c r="B182" s="4">
        <f t="shared" si="4"/>
        <v>2021</v>
      </c>
      <c r="C182" s="4" t="e">
        <f>CHOOSE(IF(#REF!="",13,MONTH(#REF!)),"Janvier","Février","Mars","Avril","Mai","Juin","Juillet","Août","Septembre","Octobre","Novembre","Décembre","")</f>
        <v>#REF!</v>
      </c>
      <c r="D182" s="5">
        <v>0.29166666666666669</v>
      </c>
      <c r="E182" s="29" t="s">
        <v>629</v>
      </c>
      <c r="F182" s="7" t="s">
        <v>21</v>
      </c>
      <c r="G182" s="30" t="s">
        <v>22</v>
      </c>
      <c r="H182" s="8" t="s">
        <v>23</v>
      </c>
      <c r="I182" s="8" t="s">
        <v>45</v>
      </c>
      <c r="J182" s="9" t="s">
        <v>25</v>
      </c>
      <c r="K182" s="9" t="s">
        <v>630</v>
      </c>
      <c r="L182" s="6" t="s">
        <v>631</v>
      </c>
      <c r="M182" s="6" t="s">
        <v>28</v>
      </c>
      <c r="N182" s="14" t="s">
        <v>66</v>
      </c>
      <c r="O182" s="14" t="s">
        <v>36</v>
      </c>
      <c r="P182" s="14" t="s">
        <v>62</v>
      </c>
      <c r="Q182" s="11"/>
      <c r="R182" s="12"/>
      <c r="S182" s="55">
        <f>IFERROR(SMALL(T$4:T182,COUNT(T$4:T182))-SMALL(T$4:T182,COUNT(T$4:T181)),"")</f>
        <v>0</v>
      </c>
      <c r="T182" s="3" t="str">
        <f t="shared" si="5"/>
        <v/>
      </c>
    </row>
    <row r="183" spans="1:20" ht="20" customHeight="1">
      <c r="A183" s="3">
        <v>44246</v>
      </c>
      <c r="B183" s="4">
        <f t="shared" si="4"/>
        <v>2021</v>
      </c>
      <c r="C183" s="4" t="e">
        <f>CHOOSE(IF(#REF!="",13,MONTH(#REF!)),"Janvier","Février","Mars","Avril","Mai","Juin","Juillet","Août","Septembre","Octobre","Novembre","Décembre","")</f>
        <v>#REF!</v>
      </c>
      <c r="D183" s="5">
        <v>0.29166666666666669</v>
      </c>
      <c r="E183" s="29" t="s">
        <v>632</v>
      </c>
      <c r="F183" s="7" t="s">
        <v>21</v>
      </c>
      <c r="G183" s="30" t="s">
        <v>22</v>
      </c>
      <c r="H183" s="8" t="s">
        <v>23</v>
      </c>
      <c r="I183" s="8" t="s">
        <v>45</v>
      </c>
      <c r="J183" s="20" t="s">
        <v>25</v>
      </c>
      <c r="K183" s="9" t="s">
        <v>633</v>
      </c>
      <c r="L183" s="6" t="s">
        <v>634</v>
      </c>
      <c r="M183" s="6" t="s">
        <v>91</v>
      </c>
      <c r="N183" s="14" t="s">
        <v>420</v>
      </c>
      <c r="O183" s="14" t="s">
        <v>36</v>
      </c>
      <c r="P183" s="14" t="s">
        <v>195</v>
      </c>
      <c r="Q183" s="11"/>
      <c r="R183" s="12"/>
      <c r="S183" s="55">
        <f>IFERROR(SMALL(T$4:T183,COUNT(T$4:T183))-SMALL(T$4:T183,COUNT(T$4:T182)),"")</f>
        <v>0</v>
      </c>
      <c r="T183" s="3" t="str">
        <f t="shared" si="5"/>
        <v/>
      </c>
    </row>
    <row r="184" spans="1:20" ht="20" customHeight="1">
      <c r="A184" s="3">
        <v>44246</v>
      </c>
      <c r="B184" s="4">
        <f t="shared" si="4"/>
        <v>2021</v>
      </c>
      <c r="C184" s="4" t="e">
        <f>CHOOSE(IF(#REF!="",13,MONTH(#REF!)),"Janvier","Février","Mars","Avril","Mai","Juin","Juillet","Août","Septembre","Octobre","Novembre","Décembre","")</f>
        <v>#REF!</v>
      </c>
      <c r="D184" s="34">
        <v>0.29166666666666669</v>
      </c>
      <c r="E184" s="35" t="s">
        <v>635</v>
      </c>
      <c r="F184" s="7" t="s">
        <v>88</v>
      </c>
      <c r="G184" s="30" t="s">
        <v>22</v>
      </c>
      <c r="H184" s="8" t="s">
        <v>23</v>
      </c>
      <c r="I184" s="8" t="s">
        <v>45</v>
      </c>
      <c r="J184" s="9" t="s">
        <v>25</v>
      </c>
      <c r="K184" s="9" t="s">
        <v>636</v>
      </c>
      <c r="L184" s="6" t="s">
        <v>637</v>
      </c>
      <c r="M184" s="6" t="s">
        <v>91</v>
      </c>
      <c r="N184" s="10" t="s">
        <v>420</v>
      </c>
      <c r="O184" s="10" t="s">
        <v>36</v>
      </c>
      <c r="P184" s="10" t="s">
        <v>195</v>
      </c>
      <c r="Q184" s="36">
        <v>8</v>
      </c>
      <c r="R184" s="12"/>
      <c r="S184" s="55">
        <f>IFERROR(SMALL(T$4:T184,COUNT(T$4:T184))-SMALL(T$4:T184,COUNT(T$4:T183)),"")</f>
        <v>17</v>
      </c>
      <c r="T184" s="3">
        <f t="shared" si="5"/>
        <v>44246</v>
      </c>
    </row>
    <row r="185" spans="1:20" ht="20" customHeight="1">
      <c r="A185" s="3">
        <v>44250</v>
      </c>
      <c r="B185" s="4">
        <f t="shared" si="4"/>
        <v>2021</v>
      </c>
      <c r="C185" s="4" t="e">
        <f>CHOOSE(IF(#REF!="",13,MONTH(#REF!)),"Janvier","Février","Mars","Avril","Mai","Juin","Juillet","Août","Septembre","Octobre","Novembre","Décembre","")</f>
        <v>#REF!</v>
      </c>
      <c r="D185" s="5">
        <v>0.5625</v>
      </c>
      <c r="E185" s="29" t="s">
        <v>638</v>
      </c>
      <c r="F185" s="7" t="s">
        <v>21</v>
      </c>
      <c r="G185" s="30" t="s">
        <v>22</v>
      </c>
      <c r="H185" s="8" t="s">
        <v>23</v>
      </c>
      <c r="I185" s="8" t="s">
        <v>24</v>
      </c>
      <c r="J185" s="9" t="s">
        <v>25</v>
      </c>
      <c r="K185" s="9" t="s">
        <v>639</v>
      </c>
      <c r="L185" s="6" t="s">
        <v>640</v>
      </c>
      <c r="M185" s="6" t="s">
        <v>217</v>
      </c>
      <c r="N185" s="14" t="s">
        <v>101</v>
      </c>
      <c r="O185" s="14" t="s">
        <v>36</v>
      </c>
      <c r="P185" s="14" t="s">
        <v>43</v>
      </c>
      <c r="Q185" s="11"/>
      <c r="R185" s="12"/>
      <c r="S185" s="55">
        <f>IFERROR(SMALL(T$4:T185,COUNT(T$4:T185))-SMALL(T$4:T185,COUNT(T$4:T184)),"")</f>
        <v>0</v>
      </c>
      <c r="T185" s="3" t="str">
        <f t="shared" si="5"/>
        <v/>
      </c>
    </row>
    <row r="186" spans="1:20" ht="20" customHeight="1">
      <c r="A186" s="3">
        <v>44250</v>
      </c>
      <c r="B186" s="4">
        <f t="shared" si="4"/>
        <v>2021</v>
      </c>
      <c r="C186" s="4" t="e">
        <f>CHOOSE(IF(#REF!="",13,MONTH(#REF!)),"Janvier","Février","Mars","Avril","Mai","Juin","Juillet","Août","Septembre","Octobre","Novembre","Décembre","")</f>
        <v>#REF!</v>
      </c>
      <c r="D186" s="5">
        <v>0.5</v>
      </c>
      <c r="E186" s="29" t="s">
        <v>641</v>
      </c>
      <c r="F186" s="7" t="s">
        <v>21</v>
      </c>
      <c r="G186" s="30" t="s">
        <v>33</v>
      </c>
      <c r="H186" s="8" t="s">
        <v>23</v>
      </c>
      <c r="I186" s="8" t="s">
        <v>45</v>
      </c>
      <c r="J186" s="9" t="s">
        <v>25</v>
      </c>
      <c r="K186" s="9" t="s">
        <v>642</v>
      </c>
      <c r="L186" s="6" t="s">
        <v>643</v>
      </c>
      <c r="M186" s="6" t="s">
        <v>28</v>
      </c>
      <c r="N186" s="14" t="s">
        <v>644</v>
      </c>
      <c r="O186" s="14" t="s">
        <v>36</v>
      </c>
      <c r="P186" s="14" t="s">
        <v>62</v>
      </c>
      <c r="Q186" s="11"/>
      <c r="R186" s="12"/>
      <c r="S186" s="55">
        <f>IFERROR(SMALL(T$4:T186,COUNT(T$4:T186))-SMALL(T$4:T186,COUNT(T$4:T185)),"")</f>
        <v>0</v>
      </c>
      <c r="T186" s="3" t="str">
        <f t="shared" si="5"/>
        <v/>
      </c>
    </row>
    <row r="187" spans="1:20" ht="20" customHeight="1">
      <c r="A187" s="3">
        <v>44256</v>
      </c>
      <c r="B187" s="4">
        <f t="shared" si="4"/>
        <v>2021</v>
      </c>
      <c r="C187" s="4" t="e">
        <f>CHOOSE(IF(#REF!="",13,MONTH(#REF!)),"Janvier","Février","Mars","Avril","Mai","Juin","Juillet","Août","Septembre","Octobre","Novembre","Décembre","")</f>
        <v>#REF!</v>
      </c>
      <c r="D187" s="5">
        <v>0.26944444444444443</v>
      </c>
      <c r="E187" s="29" t="s">
        <v>645</v>
      </c>
      <c r="F187" s="7" t="s">
        <v>21</v>
      </c>
      <c r="G187" s="30" t="s">
        <v>33</v>
      </c>
      <c r="H187" s="8" t="s">
        <v>23</v>
      </c>
      <c r="I187" s="8" t="s">
        <v>45</v>
      </c>
      <c r="J187" s="9" t="s">
        <v>72</v>
      </c>
      <c r="K187" s="9" t="s">
        <v>646</v>
      </c>
      <c r="L187" s="6" t="s">
        <v>647</v>
      </c>
      <c r="M187" s="6" t="s">
        <v>28</v>
      </c>
      <c r="N187" s="14" t="s">
        <v>306</v>
      </c>
      <c r="O187" s="14" t="s">
        <v>205</v>
      </c>
      <c r="P187" s="14" t="s">
        <v>648</v>
      </c>
      <c r="Q187" s="11"/>
      <c r="R187" s="12"/>
      <c r="S187" s="55">
        <f>IFERROR(SMALL(T$4:T187,COUNT(T$4:T187))-SMALL(T$4:T187,COUNT(T$4:T186)),"")</f>
        <v>0</v>
      </c>
      <c r="T187" s="3" t="str">
        <f t="shared" si="5"/>
        <v/>
      </c>
    </row>
    <row r="188" spans="1:20" ht="20" customHeight="1">
      <c r="A188" s="3">
        <v>44256</v>
      </c>
      <c r="B188" s="4">
        <f t="shared" si="4"/>
        <v>2021</v>
      </c>
      <c r="C188" s="4" t="e">
        <f>CHOOSE(IF(#REF!="",13,MONTH(#REF!)),"Janvier","Février","Mars","Avril","Mai","Juin","Juillet","Août","Septembre","Octobre","Novembre","Décembre","")</f>
        <v>#REF!</v>
      </c>
      <c r="D188" s="34">
        <v>0.2638888888888889</v>
      </c>
      <c r="E188" s="35" t="s">
        <v>649</v>
      </c>
      <c r="F188" s="7" t="s">
        <v>88</v>
      </c>
      <c r="G188" s="30" t="s">
        <v>22</v>
      </c>
      <c r="H188" s="8" t="s">
        <v>23</v>
      </c>
      <c r="I188" s="8" t="s">
        <v>45</v>
      </c>
      <c r="J188" s="9" t="s">
        <v>72</v>
      </c>
      <c r="K188" s="9" t="s">
        <v>650</v>
      </c>
      <c r="L188" s="6" t="s">
        <v>651</v>
      </c>
      <c r="M188" s="6" t="s">
        <v>28</v>
      </c>
      <c r="N188" s="10" t="s">
        <v>389</v>
      </c>
      <c r="O188" s="10" t="s">
        <v>652</v>
      </c>
      <c r="P188" s="10" t="s">
        <v>648</v>
      </c>
      <c r="Q188" s="36">
        <v>46</v>
      </c>
      <c r="R188" s="12"/>
      <c r="S188" s="55">
        <f>IFERROR(SMALL(T$4:T188,COUNT(T$4:T188))-SMALL(T$4:T188,COUNT(T$4:T187)),"")</f>
        <v>10</v>
      </c>
      <c r="T188" s="3">
        <f t="shared" si="5"/>
        <v>44256</v>
      </c>
    </row>
    <row r="189" spans="1:20" ht="20" customHeight="1">
      <c r="A189" s="3">
        <v>44257</v>
      </c>
      <c r="B189" s="4">
        <f t="shared" si="4"/>
        <v>2021</v>
      </c>
      <c r="C189" s="4" t="e">
        <f>CHOOSE(IF(#REF!="",13,MONTH(#REF!)),"Janvier","Février","Mars","Avril","Mai","Juin","Juillet","Août","Septembre","Octobre","Novembre","Décembre","")</f>
        <v>#REF!</v>
      </c>
      <c r="D189" s="5">
        <v>0.11805555555555557</v>
      </c>
      <c r="E189" s="29" t="s">
        <v>653</v>
      </c>
      <c r="F189" s="7" t="s">
        <v>21</v>
      </c>
      <c r="G189" s="30" t="s">
        <v>394</v>
      </c>
      <c r="H189" s="8" t="s">
        <v>23</v>
      </c>
      <c r="I189" s="8" t="s">
        <v>395</v>
      </c>
      <c r="J189" s="9" t="s">
        <v>25</v>
      </c>
      <c r="K189" s="9" t="s">
        <v>654</v>
      </c>
      <c r="L189" s="6" t="s">
        <v>655</v>
      </c>
      <c r="M189" s="6" t="s">
        <v>91</v>
      </c>
      <c r="N189" s="14" t="s">
        <v>120</v>
      </c>
      <c r="O189" s="14" t="s">
        <v>36</v>
      </c>
      <c r="P189" s="14" t="s">
        <v>43</v>
      </c>
      <c r="Q189" s="11"/>
      <c r="R189" s="12"/>
      <c r="S189" s="55">
        <f>IFERROR(SMALL(T$4:T189,COUNT(T$4:T189))-SMALL(T$4:T189,COUNT(T$4:T188)),"")</f>
        <v>0</v>
      </c>
      <c r="T189" s="3" t="str">
        <f t="shared" si="5"/>
        <v/>
      </c>
    </row>
    <row r="190" spans="1:20" ht="20" customHeight="1">
      <c r="A190" s="3">
        <v>44258</v>
      </c>
      <c r="B190" s="4">
        <f t="shared" si="4"/>
        <v>2021</v>
      </c>
      <c r="C190" s="4" t="e">
        <f>CHOOSE(IF(#REF!="",13,MONTH(#REF!)),"Janvier","Février","Mars","Avril","Mai","Juin","Juillet","Août","Septembre","Octobre","Novembre","Décembre","")</f>
        <v>#REF!</v>
      </c>
      <c r="D190" s="5">
        <v>0.43055555555555558</v>
      </c>
      <c r="E190" s="29" t="s">
        <v>656</v>
      </c>
      <c r="F190" s="7" t="s">
        <v>21</v>
      </c>
      <c r="G190" s="30" t="s">
        <v>38</v>
      </c>
      <c r="H190" s="8" t="s">
        <v>23</v>
      </c>
      <c r="I190" s="8" t="s">
        <v>39</v>
      </c>
      <c r="J190" s="9" t="s">
        <v>25</v>
      </c>
      <c r="K190" s="9" t="s">
        <v>657</v>
      </c>
      <c r="L190" s="6" t="s">
        <v>658</v>
      </c>
      <c r="M190" s="6" t="s">
        <v>267</v>
      </c>
      <c r="N190" s="14" t="s">
        <v>268</v>
      </c>
      <c r="O190" s="14" t="s">
        <v>36</v>
      </c>
      <c r="P190" s="14" t="s">
        <v>43</v>
      </c>
      <c r="Q190" s="11"/>
      <c r="R190" s="12"/>
      <c r="S190" s="55">
        <f>IFERROR(SMALL(T$4:T190,COUNT(T$4:T190))-SMALL(T$4:T190,COUNT(T$4:T189)),"")</f>
        <v>0</v>
      </c>
      <c r="T190" s="3" t="str">
        <f t="shared" si="5"/>
        <v/>
      </c>
    </row>
    <row r="191" spans="1:20" ht="20" customHeight="1">
      <c r="A191" s="3">
        <v>44258</v>
      </c>
      <c r="B191" s="4">
        <f t="shared" si="4"/>
        <v>2021</v>
      </c>
      <c r="C191" s="4" t="e">
        <f>CHOOSE(IF(#REF!="",13,MONTH(#REF!)),"Janvier","Février","Mars","Avril","Mai","Juin","Juillet","Août","Septembre","Octobre","Novembre","Décembre","")</f>
        <v>#REF!</v>
      </c>
      <c r="D191" s="5">
        <v>0.625</v>
      </c>
      <c r="E191" s="29" t="s">
        <v>659</v>
      </c>
      <c r="F191" s="7" t="s">
        <v>21</v>
      </c>
      <c r="G191" s="30" t="s">
        <v>38</v>
      </c>
      <c r="H191" s="8" t="s">
        <v>23</v>
      </c>
      <c r="I191" s="8" t="s">
        <v>24</v>
      </c>
      <c r="J191" s="9" t="s">
        <v>68</v>
      </c>
      <c r="K191" s="9" t="s">
        <v>660</v>
      </c>
      <c r="L191" s="6" t="s">
        <v>661</v>
      </c>
      <c r="M191" s="6" t="s">
        <v>28</v>
      </c>
      <c r="N191" s="14" t="s">
        <v>66</v>
      </c>
      <c r="O191" s="14" t="s">
        <v>36</v>
      </c>
      <c r="P191" s="14" t="s">
        <v>53</v>
      </c>
      <c r="Q191" s="11"/>
      <c r="R191" s="12"/>
      <c r="S191" s="55">
        <f>IFERROR(SMALL(T$4:T191,COUNT(T$4:T191))-SMALL(T$4:T191,COUNT(T$4:T190)),"")</f>
        <v>0</v>
      </c>
      <c r="T191" s="3" t="str">
        <f t="shared" si="5"/>
        <v/>
      </c>
    </row>
    <row r="192" spans="1:20" ht="20" customHeight="1">
      <c r="A192" s="3">
        <v>44260</v>
      </c>
      <c r="B192" s="4">
        <f t="shared" si="4"/>
        <v>2021</v>
      </c>
      <c r="C192" s="4" t="e">
        <f>CHOOSE(IF(#REF!="",13,MONTH(#REF!)),"Janvier","Février","Mars","Avril","Mai","Juin","Juillet","Août","Septembre","Octobre","Novembre","Décembre","")</f>
        <v>#REF!</v>
      </c>
      <c r="D192" s="5">
        <v>0.45833333333333331</v>
      </c>
      <c r="E192" s="29" t="s">
        <v>662</v>
      </c>
      <c r="F192" s="7" t="s">
        <v>21</v>
      </c>
      <c r="G192" s="30" t="s">
        <v>38</v>
      </c>
      <c r="H192" s="8" t="s">
        <v>23</v>
      </c>
      <c r="I192" s="8" t="s">
        <v>39</v>
      </c>
      <c r="J192" s="9" t="s">
        <v>25</v>
      </c>
      <c r="K192" s="9" t="s">
        <v>663</v>
      </c>
      <c r="L192" s="6" t="s">
        <v>664</v>
      </c>
      <c r="M192" s="6" t="s">
        <v>28</v>
      </c>
      <c r="N192" s="14" t="s">
        <v>61</v>
      </c>
      <c r="O192" s="14" t="s">
        <v>36</v>
      </c>
      <c r="P192" s="14" t="s">
        <v>53</v>
      </c>
      <c r="Q192" s="11"/>
      <c r="R192" s="12"/>
      <c r="S192" s="55">
        <f>IFERROR(SMALL(T$4:T192,COUNT(T$4:T192))-SMALL(T$4:T192,COUNT(T$4:T191)),"")</f>
        <v>0</v>
      </c>
      <c r="T192" s="3" t="str">
        <f t="shared" si="5"/>
        <v/>
      </c>
    </row>
    <row r="193" spans="1:20" ht="20" customHeight="1">
      <c r="A193" s="3">
        <v>44263</v>
      </c>
      <c r="B193" s="4">
        <f t="shared" si="4"/>
        <v>2021</v>
      </c>
      <c r="C193" s="4" t="e">
        <f>CHOOSE(IF(#REF!="",13,MONTH(#REF!)),"Janvier","Février","Mars","Avril","Mai","Juin","Juillet","Août","Septembre","Octobre","Novembre","Décembre","")</f>
        <v>#REF!</v>
      </c>
      <c r="D193" s="5">
        <v>0.7597222222222223</v>
      </c>
      <c r="E193" s="29" t="s">
        <v>665</v>
      </c>
      <c r="F193" s="7" t="s">
        <v>21</v>
      </c>
      <c r="G193" s="30" t="s">
        <v>22</v>
      </c>
      <c r="H193" s="8" t="s">
        <v>23</v>
      </c>
      <c r="I193" s="8" t="s">
        <v>24</v>
      </c>
      <c r="J193" s="9" t="s">
        <v>25</v>
      </c>
      <c r="K193" s="9" t="s">
        <v>666</v>
      </c>
      <c r="L193" s="6" t="s">
        <v>667</v>
      </c>
      <c r="M193" s="6" t="s">
        <v>28</v>
      </c>
      <c r="N193" s="14" t="s">
        <v>668</v>
      </c>
      <c r="O193" s="14" t="s">
        <v>30</v>
      </c>
      <c r="P193" s="14" t="s">
        <v>62</v>
      </c>
      <c r="Q193" s="11"/>
      <c r="R193" s="12"/>
      <c r="S193" s="55">
        <f>IFERROR(SMALL(T$4:T193,COUNT(T$4:T193))-SMALL(T$4:T193,COUNT(T$4:T192)),"")</f>
        <v>0</v>
      </c>
      <c r="T193" s="3" t="str">
        <f t="shared" si="5"/>
        <v/>
      </c>
    </row>
    <row r="194" spans="1:20" ht="20" customHeight="1">
      <c r="A194" s="3">
        <v>44264</v>
      </c>
      <c r="B194" s="4">
        <f t="shared" si="4"/>
        <v>2021</v>
      </c>
      <c r="C194" s="4" t="e">
        <f>CHOOSE(IF(#REF!="",13,MONTH(#REF!)),"Janvier","Février","Mars","Avril","Mai","Juin","Juillet","Août","Septembre","Octobre","Novembre","Décembre","")</f>
        <v>#REF!</v>
      </c>
      <c r="D194" s="5">
        <v>1.8749999999999999E-2</v>
      </c>
      <c r="E194" s="29" t="s">
        <v>669</v>
      </c>
      <c r="F194" s="7" t="s">
        <v>21</v>
      </c>
      <c r="G194" s="30" t="s">
        <v>394</v>
      </c>
      <c r="H194" s="8" t="s">
        <v>23</v>
      </c>
      <c r="I194" s="8" t="s">
        <v>395</v>
      </c>
      <c r="J194" s="9" t="s">
        <v>25</v>
      </c>
      <c r="K194" s="9" t="s">
        <v>670</v>
      </c>
      <c r="L194" s="6" t="s">
        <v>671</v>
      </c>
      <c r="M194" s="6" t="s">
        <v>60</v>
      </c>
      <c r="N194" s="14" t="s">
        <v>329</v>
      </c>
      <c r="O194" s="14" t="s">
        <v>36</v>
      </c>
      <c r="P194" s="14" t="s">
        <v>62</v>
      </c>
      <c r="Q194" s="11"/>
      <c r="R194" s="12"/>
      <c r="S194" s="55">
        <f>IFERROR(SMALL(T$4:T194,COUNT(T$4:T194))-SMALL(T$4:T194,COUNT(T$4:T193)),"")</f>
        <v>0</v>
      </c>
      <c r="T194" s="3" t="str">
        <f t="shared" si="5"/>
        <v/>
      </c>
    </row>
    <row r="195" spans="1:20" ht="20" customHeight="1">
      <c r="A195" s="3">
        <v>44266</v>
      </c>
      <c r="B195" s="4">
        <f t="shared" si="4"/>
        <v>2021</v>
      </c>
      <c r="C195" s="4" t="e">
        <f>CHOOSE(IF(#REF!="",13,MONTH(#REF!)),"Janvier","Février","Mars","Avril","Mai","Juin","Juillet","Août","Septembre","Octobre","Novembre","Décembre","")</f>
        <v>#REF!</v>
      </c>
      <c r="D195" s="5">
        <v>0.72916666666666663</v>
      </c>
      <c r="E195" s="29" t="s">
        <v>672</v>
      </c>
      <c r="F195" s="7" t="s">
        <v>21</v>
      </c>
      <c r="G195" s="30" t="s">
        <v>22</v>
      </c>
      <c r="H195" s="8" t="s">
        <v>23</v>
      </c>
      <c r="I195" s="8" t="s">
        <v>24</v>
      </c>
      <c r="J195" s="9" t="s">
        <v>25</v>
      </c>
      <c r="K195" s="9" t="s">
        <v>673</v>
      </c>
      <c r="L195" s="6" t="s">
        <v>674</v>
      </c>
      <c r="M195" s="6" t="s">
        <v>28</v>
      </c>
      <c r="N195" s="14" t="s">
        <v>433</v>
      </c>
      <c r="O195" s="14" t="s">
        <v>36</v>
      </c>
      <c r="P195" s="14" t="s">
        <v>62</v>
      </c>
      <c r="Q195" s="11"/>
      <c r="R195" s="12"/>
      <c r="S195" s="55">
        <f>IFERROR(SMALL(T$4:T195,COUNT(T$4:T195))-SMALL(T$4:T195,COUNT(T$4:T194)),"")</f>
        <v>0</v>
      </c>
      <c r="T195" s="3" t="str">
        <f t="shared" si="5"/>
        <v/>
      </c>
    </row>
    <row r="196" spans="1:20" ht="20" customHeight="1">
      <c r="A196" s="3">
        <v>44267</v>
      </c>
      <c r="B196" s="4">
        <f t="shared" ref="B196:B259" si="6">IF(A196="","",YEAR(A196))</f>
        <v>2021</v>
      </c>
      <c r="C196" s="4" t="e">
        <f>CHOOSE(IF(#REF!="",13,MONTH(#REF!)),"Janvier","Février","Mars","Avril","Mai","Juin","Juillet","Août","Septembre","Octobre","Novembre","Décembre","")</f>
        <v>#REF!</v>
      </c>
      <c r="D196" s="5">
        <v>0.51388888888888895</v>
      </c>
      <c r="E196" s="29" t="s">
        <v>675</v>
      </c>
      <c r="F196" s="7" t="s">
        <v>21</v>
      </c>
      <c r="G196" s="30" t="s">
        <v>22</v>
      </c>
      <c r="H196" s="8" t="s">
        <v>23</v>
      </c>
      <c r="I196" s="8" t="s">
        <v>45</v>
      </c>
      <c r="J196" s="9" t="s">
        <v>25</v>
      </c>
      <c r="K196" s="9" t="s">
        <v>676</v>
      </c>
      <c r="L196" s="6" t="s">
        <v>677</v>
      </c>
      <c r="M196" s="6" t="s">
        <v>60</v>
      </c>
      <c r="N196" s="14" t="s">
        <v>329</v>
      </c>
      <c r="O196" s="14" t="s">
        <v>36</v>
      </c>
      <c r="P196" s="14" t="s">
        <v>62</v>
      </c>
      <c r="Q196" s="11"/>
      <c r="R196" s="12"/>
      <c r="S196" s="55">
        <f>IFERROR(SMALL(T$4:T196,COUNT(T$4:T196))-SMALL(T$4:T196,COUNT(T$4:T195)),"")</f>
        <v>0</v>
      </c>
      <c r="T196" s="3" t="str">
        <f t="shared" si="5"/>
        <v/>
      </c>
    </row>
    <row r="197" spans="1:20" ht="20" customHeight="1">
      <c r="A197" s="3">
        <v>44267</v>
      </c>
      <c r="B197" s="4">
        <f t="shared" si="6"/>
        <v>2021</v>
      </c>
      <c r="C197" s="4" t="e">
        <f>CHOOSE(IF(#REF!="",13,MONTH(#REF!)),"Janvier","Février","Mars","Avril","Mai","Juin","Juillet","Août","Septembre","Octobre","Novembre","Décembre","")</f>
        <v>#REF!</v>
      </c>
      <c r="D197" s="5">
        <v>0.5625</v>
      </c>
      <c r="E197" s="29" t="s">
        <v>678</v>
      </c>
      <c r="F197" s="7" t="s">
        <v>21</v>
      </c>
      <c r="G197" s="30" t="s">
        <v>38</v>
      </c>
      <c r="H197" s="8" t="s">
        <v>23</v>
      </c>
      <c r="I197" s="8" t="s">
        <v>39</v>
      </c>
      <c r="J197" s="9" t="s">
        <v>25</v>
      </c>
      <c r="K197" s="9" t="s">
        <v>679</v>
      </c>
      <c r="L197" s="6" t="s">
        <v>680</v>
      </c>
      <c r="M197" s="6" t="s">
        <v>28</v>
      </c>
      <c r="N197" s="14" t="s">
        <v>61</v>
      </c>
      <c r="O197" s="14" t="s">
        <v>36</v>
      </c>
      <c r="P197" s="14" t="s">
        <v>62</v>
      </c>
      <c r="Q197" s="11"/>
      <c r="R197" s="12"/>
      <c r="S197" s="55">
        <f>IFERROR(SMALL(T$4:T197,COUNT(T$4:T197))-SMALL(T$4:T197,COUNT(T$4:T196)),"")</f>
        <v>0</v>
      </c>
      <c r="T197" s="3" t="str">
        <f t="shared" ref="T197:T260" si="7">IF(ISERROR(FIND("AT",F197)),"",A197)</f>
        <v/>
      </c>
    </row>
    <row r="198" spans="1:20" ht="20" customHeight="1">
      <c r="A198" s="3">
        <v>44272</v>
      </c>
      <c r="B198" s="4">
        <f t="shared" si="6"/>
        <v>2021</v>
      </c>
      <c r="C198" s="4" t="e">
        <f>CHOOSE(IF(#REF!="",13,MONTH(#REF!)),"Janvier","Février","Mars","Avril","Mai","Juin","Juillet","Août","Septembre","Octobre","Novembre","Décembre","")</f>
        <v>#REF!</v>
      </c>
      <c r="D198" s="5">
        <v>0.41666666666666669</v>
      </c>
      <c r="E198" s="29" t="s">
        <v>681</v>
      </c>
      <c r="F198" s="7" t="s">
        <v>21</v>
      </c>
      <c r="G198" s="30" t="s">
        <v>38</v>
      </c>
      <c r="H198" s="8" t="s">
        <v>23</v>
      </c>
      <c r="I198" s="8" t="s">
        <v>39</v>
      </c>
      <c r="J198" s="9" t="s">
        <v>25</v>
      </c>
      <c r="K198" s="9" t="s">
        <v>682</v>
      </c>
      <c r="L198" s="6" t="s">
        <v>683</v>
      </c>
      <c r="M198" s="6" t="s">
        <v>28</v>
      </c>
      <c r="N198" s="14" t="s">
        <v>61</v>
      </c>
      <c r="O198" s="14" t="s">
        <v>36</v>
      </c>
      <c r="P198" s="14" t="s">
        <v>62</v>
      </c>
      <c r="Q198" s="11"/>
      <c r="R198" s="12"/>
      <c r="S198" s="55">
        <f>IFERROR(SMALL(T$4:T198,COUNT(T$4:T198))-SMALL(T$4:T198,COUNT(T$4:T197)),"")</f>
        <v>0</v>
      </c>
      <c r="T198" s="3" t="str">
        <f t="shared" si="7"/>
        <v/>
      </c>
    </row>
    <row r="199" spans="1:20" ht="20" customHeight="1">
      <c r="A199" s="3">
        <v>44273</v>
      </c>
      <c r="B199" s="4">
        <f t="shared" si="6"/>
        <v>2021</v>
      </c>
      <c r="C199" s="4" t="e">
        <f>CHOOSE(IF(#REF!="",13,MONTH(#REF!)),"Janvier","Février","Mars","Avril","Mai","Juin","Juillet","Août","Septembre","Octobre","Novembre","Décembre","")</f>
        <v>#REF!</v>
      </c>
      <c r="D199" s="5">
        <v>0.58333333333333337</v>
      </c>
      <c r="E199" s="29" t="s">
        <v>684</v>
      </c>
      <c r="F199" s="7" t="s">
        <v>21</v>
      </c>
      <c r="G199" s="30" t="s">
        <v>33</v>
      </c>
      <c r="H199" s="8" t="s">
        <v>23</v>
      </c>
      <c r="I199" s="8" t="s">
        <v>24</v>
      </c>
      <c r="J199" s="9" t="s">
        <v>25</v>
      </c>
      <c r="K199" s="9" t="s">
        <v>685</v>
      </c>
      <c r="L199" s="6" t="s">
        <v>686</v>
      </c>
      <c r="M199" s="6" t="s">
        <v>257</v>
      </c>
      <c r="N199" s="14" t="s">
        <v>52</v>
      </c>
      <c r="O199" s="14" t="s">
        <v>36</v>
      </c>
      <c r="P199" s="14" t="s">
        <v>62</v>
      </c>
      <c r="Q199" s="11"/>
      <c r="R199" s="12"/>
      <c r="S199" s="55">
        <f>IFERROR(SMALL(T$4:T199,COUNT(T$4:T199))-SMALL(T$4:T199,COUNT(T$4:T198)),"")</f>
        <v>0</v>
      </c>
      <c r="T199" s="3" t="str">
        <f t="shared" si="7"/>
        <v/>
      </c>
    </row>
    <row r="200" spans="1:20" ht="20" customHeight="1">
      <c r="A200" s="3">
        <v>44279</v>
      </c>
      <c r="B200" s="4">
        <f t="shared" si="6"/>
        <v>2021</v>
      </c>
      <c r="C200" s="4" t="e">
        <f>CHOOSE(IF(#REF!="",13,MONTH(#REF!)),"Janvier","Février","Mars","Avril","Mai","Juin","Juillet","Août","Septembre","Octobre","Novembre","Décembre","")</f>
        <v>#REF!</v>
      </c>
      <c r="D200" s="5">
        <v>0.375</v>
      </c>
      <c r="E200" s="29" t="s">
        <v>687</v>
      </c>
      <c r="F200" s="7" t="s">
        <v>21</v>
      </c>
      <c r="G200" s="30" t="s">
        <v>33</v>
      </c>
      <c r="H200" s="8" t="s">
        <v>23</v>
      </c>
      <c r="I200" s="8" t="s">
        <v>45</v>
      </c>
      <c r="J200" s="9" t="s">
        <v>25</v>
      </c>
      <c r="K200" s="9" t="s">
        <v>688</v>
      </c>
      <c r="L200" s="6" t="s">
        <v>689</v>
      </c>
      <c r="M200" s="6" t="s">
        <v>91</v>
      </c>
      <c r="N200" s="14" t="s">
        <v>150</v>
      </c>
      <c r="O200" s="14" t="s">
        <v>36</v>
      </c>
      <c r="P200" s="14" t="s">
        <v>43</v>
      </c>
      <c r="Q200" s="11"/>
      <c r="R200" s="12"/>
      <c r="S200" s="55">
        <f>IFERROR(SMALL(T$4:T200,COUNT(T$4:T200))-SMALL(T$4:T200,COUNT(T$4:T199)),"")</f>
        <v>0</v>
      </c>
      <c r="T200" s="3" t="str">
        <f t="shared" si="7"/>
        <v/>
      </c>
    </row>
    <row r="201" spans="1:20" ht="20" customHeight="1">
      <c r="A201" s="3">
        <v>44279</v>
      </c>
      <c r="B201" s="4">
        <f t="shared" si="6"/>
        <v>2021</v>
      </c>
      <c r="C201" s="4" t="e">
        <f>CHOOSE(IF(#REF!="",13,MONTH(#REF!)),"Janvier","Février","Mars","Avril","Mai","Juin","Juillet","Août","Septembre","Octobre","Novembre","Décembre","")</f>
        <v>#REF!</v>
      </c>
      <c r="D201" s="34">
        <v>0.375</v>
      </c>
      <c r="E201" s="35" t="s">
        <v>690</v>
      </c>
      <c r="F201" s="7" t="s">
        <v>88</v>
      </c>
      <c r="G201" s="30" t="s">
        <v>33</v>
      </c>
      <c r="H201" s="8" t="s">
        <v>23</v>
      </c>
      <c r="I201" s="8" t="s">
        <v>45</v>
      </c>
      <c r="J201" s="20" t="s">
        <v>25</v>
      </c>
      <c r="K201" s="9" t="s">
        <v>691</v>
      </c>
      <c r="L201" s="6" t="s">
        <v>692</v>
      </c>
      <c r="M201" s="6" t="s">
        <v>91</v>
      </c>
      <c r="N201" s="10" t="s">
        <v>150</v>
      </c>
      <c r="O201" s="10" t="s">
        <v>36</v>
      </c>
      <c r="P201" s="10" t="s">
        <v>43</v>
      </c>
      <c r="Q201" s="36">
        <v>296</v>
      </c>
      <c r="R201" s="12"/>
      <c r="S201" s="55">
        <f>IFERROR(SMALL(T$4:T201,COUNT(T$4:T201))-SMALL(T$4:T201,COUNT(T$4:T200)),"")</f>
        <v>23</v>
      </c>
      <c r="T201" s="3">
        <f t="shared" si="7"/>
        <v>44279</v>
      </c>
    </row>
    <row r="202" spans="1:20" ht="20" customHeight="1">
      <c r="A202" s="3">
        <v>44283</v>
      </c>
      <c r="B202" s="4">
        <f t="shared" si="6"/>
        <v>2021</v>
      </c>
      <c r="C202" s="4" t="e">
        <f>CHOOSE(IF(#REF!="",13,MONTH(#REF!)),"Janvier","Février","Mars","Avril","Mai","Juin","Juillet","Août","Septembre","Octobre","Novembre","Décembre","")</f>
        <v>#REF!</v>
      </c>
      <c r="D202" s="34">
        <v>0.68402777777777779</v>
      </c>
      <c r="E202" s="35" t="s">
        <v>693</v>
      </c>
      <c r="F202" s="7" t="s">
        <v>88</v>
      </c>
      <c r="G202" s="30" t="s">
        <v>33</v>
      </c>
      <c r="H202" s="8" t="s">
        <v>23</v>
      </c>
      <c r="I202" s="8" t="s">
        <v>24</v>
      </c>
      <c r="J202" s="9" t="s">
        <v>25</v>
      </c>
      <c r="K202" s="9" t="s">
        <v>694</v>
      </c>
      <c r="L202" s="6" t="s">
        <v>695</v>
      </c>
      <c r="M202" s="6" t="s">
        <v>28</v>
      </c>
      <c r="N202" s="10" t="s">
        <v>420</v>
      </c>
      <c r="O202" s="10" t="s">
        <v>30</v>
      </c>
      <c r="P202" s="10" t="s">
        <v>62</v>
      </c>
      <c r="Q202" s="36">
        <v>13</v>
      </c>
      <c r="R202" s="12"/>
      <c r="S202" s="55">
        <f>IFERROR(SMALL(T$4:T202,COUNT(T$4:T202))-SMALL(T$4:T202,COUNT(T$4:T201)),"")</f>
        <v>4</v>
      </c>
      <c r="T202" s="3">
        <f t="shared" si="7"/>
        <v>44283</v>
      </c>
    </row>
    <row r="203" spans="1:20" ht="20" customHeight="1">
      <c r="A203" s="3">
        <v>44284</v>
      </c>
      <c r="B203" s="4">
        <f t="shared" si="6"/>
        <v>2021</v>
      </c>
      <c r="C203" s="4" t="e">
        <f>CHOOSE(IF(#REF!="",13,MONTH(#REF!)),"Janvier","Février","Mars","Avril","Mai","Juin","Juillet","Août","Septembre","Octobre","Novembre","Décembre","")</f>
        <v>#REF!</v>
      </c>
      <c r="D203" s="5">
        <v>0.68402777777777779</v>
      </c>
      <c r="E203" s="29" t="s">
        <v>696</v>
      </c>
      <c r="F203" s="7" t="s">
        <v>21</v>
      </c>
      <c r="G203" s="30" t="s">
        <v>33</v>
      </c>
      <c r="H203" s="8" t="s">
        <v>23</v>
      </c>
      <c r="I203" s="8" t="s">
        <v>24</v>
      </c>
      <c r="J203" s="9" t="s">
        <v>72</v>
      </c>
      <c r="K203" s="9" t="s">
        <v>697</v>
      </c>
      <c r="L203" s="6" t="s">
        <v>698</v>
      </c>
      <c r="M203" s="6" t="s">
        <v>28</v>
      </c>
      <c r="N203" s="14" t="s">
        <v>420</v>
      </c>
      <c r="O203" s="14" t="s">
        <v>36</v>
      </c>
      <c r="P203" s="14" t="s">
        <v>221</v>
      </c>
      <c r="Q203" s="11"/>
      <c r="R203" s="12"/>
      <c r="S203" s="55">
        <f>IFERROR(SMALL(T$4:T203,COUNT(T$4:T203))-SMALL(T$4:T203,COUNT(T$4:T202)),"")</f>
        <v>0</v>
      </c>
      <c r="T203" s="3" t="str">
        <f t="shared" si="7"/>
        <v/>
      </c>
    </row>
    <row r="204" spans="1:20" ht="20" customHeight="1">
      <c r="A204" s="3">
        <v>44288</v>
      </c>
      <c r="B204" s="4">
        <f t="shared" si="6"/>
        <v>2021</v>
      </c>
      <c r="C204" s="4" t="e">
        <f>CHOOSE(IF(#REF!="",13,MONTH(#REF!)),"Janvier","Février","Mars","Avril","Mai","Juin","Juillet","Août","Septembre","Octobre","Novembre","Décembre","")</f>
        <v>#REF!</v>
      </c>
      <c r="D204" s="5">
        <v>2.0833333333333332E-2</v>
      </c>
      <c r="E204" s="29" t="s">
        <v>699</v>
      </c>
      <c r="F204" s="7" t="s">
        <v>21</v>
      </c>
      <c r="G204" s="30" t="s">
        <v>394</v>
      </c>
      <c r="H204" s="8" t="s">
        <v>23</v>
      </c>
      <c r="I204" s="8" t="s">
        <v>395</v>
      </c>
      <c r="J204" s="9" t="s">
        <v>72</v>
      </c>
      <c r="K204" s="9" t="s">
        <v>700</v>
      </c>
      <c r="L204" s="6" t="s">
        <v>701</v>
      </c>
      <c r="M204" s="6" t="s">
        <v>28</v>
      </c>
      <c r="N204" s="14" t="s">
        <v>124</v>
      </c>
      <c r="O204" s="14" t="s">
        <v>36</v>
      </c>
      <c r="P204" s="14" t="s">
        <v>221</v>
      </c>
      <c r="Q204" s="11"/>
      <c r="R204" s="12"/>
      <c r="S204" s="55">
        <f>IFERROR(SMALL(T$4:T204,COUNT(T$4:T204))-SMALL(T$4:T204,COUNT(T$4:T203)),"")</f>
        <v>0</v>
      </c>
      <c r="T204" s="3" t="str">
        <f t="shared" si="7"/>
        <v/>
      </c>
    </row>
    <row r="205" spans="1:20" ht="20" customHeight="1">
      <c r="A205" s="3">
        <v>44288</v>
      </c>
      <c r="B205" s="4">
        <f t="shared" si="6"/>
        <v>2021</v>
      </c>
      <c r="C205" s="4" t="e">
        <f>CHOOSE(IF(#REF!="",13,MONTH(#REF!)),"Janvier","Février","Mars","Avril","Mai","Juin","Juillet","Août","Septembre","Octobre","Novembre","Décembre","")</f>
        <v>#REF!</v>
      </c>
      <c r="D205" s="5">
        <v>0.49236111111111108</v>
      </c>
      <c r="E205" s="29" t="s">
        <v>702</v>
      </c>
      <c r="F205" s="7" t="s">
        <v>21</v>
      </c>
      <c r="G205" s="30" t="s">
        <v>22</v>
      </c>
      <c r="H205" s="8" t="s">
        <v>23</v>
      </c>
      <c r="I205" s="8" t="s">
        <v>45</v>
      </c>
      <c r="J205" s="9" t="s">
        <v>25</v>
      </c>
      <c r="K205" s="9" t="s">
        <v>703</v>
      </c>
      <c r="L205" s="6" t="s">
        <v>704</v>
      </c>
      <c r="M205" s="6" t="s">
        <v>28</v>
      </c>
      <c r="N205" s="14" t="s">
        <v>106</v>
      </c>
      <c r="O205" s="14" t="s">
        <v>36</v>
      </c>
      <c r="P205" s="14" t="s">
        <v>221</v>
      </c>
      <c r="Q205" s="11"/>
      <c r="R205" s="12"/>
      <c r="S205" s="55">
        <f>IFERROR(SMALL(T$4:T205,COUNT(T$4:T205))-SMALL(T$4:T205,COUNT(T$4:T204)),"")</f>
        <v>0</v>
      </c>
      <c r="T205" s="3" t="str">
        <f t="shared" si="7"/>
        <v/>
      </c>
    </row>
    <row r="206" spans="1:20" ht="20" customHeight="1">
      <c r="A206" s="3">
        <v>44292</v>
      </c>
      <c r="B206" s="4">
        <f t="shared" si="6"/>
        <v>2021</v>
      </c>
      <c r="C206" s="4" t="e">
        <f>CHOOSE(IF(#REF!="",13,MONTH(#REF!)),"Janvier","Février","Mars","Avril","Mai","Juin","Juillet","Août","Septembre","Octobre","Novembre","Décembre","")</f>
        <v>#REF!</v>
      </c>
      <c r="D206" s="5">
        <v>0.21527777777777779</v>
      </c>
      <c r="E206" s="29" t="s">
        <v>705</v>
      </c>
      <c r="F206" s="7" t="s">
        <v>21</v>
      </c>
      <c r="G206" s="30" t="s">
        <v>33</v>
      </c>
      <c r="H206" s="8" t="s">
        <v>23</v>
      </c>
      <c r="I206" s="8" t="s">
        <v>45</v>
      </c>
      <c r="J206" s="9" t="s">
        <v>25</v>
      </c>
      <c r="K206" s="9" t="s">
        <v>706</v>
      </c>
      <c r="L206" s="6" t="s">
        <v>707</v>
      </c>
      <c r="M206" s="6" t="s">
        <v>160</v>
      </c>
      <c r="N206" s="14" t="s">
        <v>96</v>
      </c>
      <c r="O206" s="14" t="s">
        <v>30</v>
      </c>
      <c r="P206" s="14" t="s">
        <v>708</v>
      </c>
      <c r="Q206" s="11"/>
      <c r="R206" s="12"/>
      <c r="S206" s="55">
        <f>IFERROR(SMALL(T$4:T206,COUNT(T$4:T206))-SMALL(T$4:T206,COUNT(T$4:T205)),"")</f>
        <v>0</v>
      </c>
      <c r="T206" s="3" t="str">
        <f t="shared" si="7"/>
        <v/>
      </c>
    </row>
    <row r="207" spans="1:20" ht="20" customHeight="1">
      <c r="A207" s="3">
        <v>44293</v>
      </c>
      <c r="B207" s="4">
        <f t="shared" si="6"/>
        <v>2021</v>
      </c>
      <c r="C207" s="4" t="e">
        <f>CHOOSE(IF(#REF!="",13,MONTH(#REF!)),"Janvier","Février","Mars","Avril","Mai","Juin","Juillet","Août","Septembre","Octobre","Novembre","Décembre","")</f>
        <v>#REF!</v>
      </c>
      <c r="D207" s="5">
        <v>0.35416666666666669</v>
      </c>
      <c r="E207" s="29" t="s">
        <v>709</v>
      </c>
      <c r="F207" s="7" t="s">
        <v>21</v>
      </c>
      <c r="G207" s="30" t="s">
        <v>33</v>
      </c>
      <c r="H207" s="8" t="s">
        <v>23</v>
      </c>
      <c r="I207" s="8" t="s">
        <v>45</v>
      </c>
      <c r="J207" s="9" t="s">
        <v>25</v>
      </c>
      <c r="K207" s="9" t="s">
        <v>710</v>
      </c>
      <c r="L207" s="6" t="s">
        <v>711</v>
      </c>
      <c r="M207" s="6" t="s">
        <v>712</v>
      </c>
      <c r="N207" s="14" t="s">
        <v>379</v>
      </c>
      <c r="O207" s="14" t="s">
        <v>36</v>
      </c>
      <c r="P207" s="14" t="s">
        <v>713</v>
      </c>
      <c r="Q207" s="11"/>
      <c r="R207" s="12"/>
      <c r="S207" s="55">
        <f>IFERROR(SMALL(T$4:T207,COUNT(T$4:T207))-SMALL(T$4:T207,COUNT(T$4:T206)),"")</f>
        <v>0</v>
      </c>
      <c r="T207" s="3" t="str">
        <f t="shared" si="7"/>
        <v/>
      </c>
    </row>
    <row r="208" spans="1:20" ht="20" customHeight="1">
      <c r="A208" s="3">
        <v>44293</v>
      </c>
      <c r="B208" s="4">
        <f t="shared" si="6"/>
        <v>2021</v>
      </c>
      <c r="C208" s="4" t="e">
        <f>CHOOSE(IF(#REF!="",13,MONTH(#REF!)),"Janvier","Février","Mars","Avril","Mai","Juin","Juillet","Août","Septembre","Octobre","Novembre","Décembre","")</f>
        <v>#REF!</v>
      </c>
      <c r="D208" s="34">
        <v>0.3125</v>
      </c>
      <c r="E208" s="35" t="s">
        <v>714</v>
      </c>
      <c r="F208" s="7" t="s">
        <v>88</v>
      </c>
      <c r="G208" s="30" t="s">
        <v>33</v>
      </c>
      <c r="H208" s="8" t="s">
        <v>23</v>
      </c>
      <c r="I208" s="8" t="s">
        <v>45</v>
      </c>
      <c r="J208" s="9" t="s">
        <v>25</v>
      </c>
      <c r="K208" s="9" t="s">
        <v>715</v>
      </c>
      <c r="L208" s="6" t="s">
        <v>716</v>
      </c>
      <c r="M208" s="6" t="s">
        <v>91</v>
      </c>
      <c r="N208" s="10" t="s">
        <v>379</v>
      </c>
      <c r="O208" s="10" t="s">
        <v>652</v>
      </c>
      <c r="P208" s="10" t="s">
        <v>713</v>
      </c>
      <c r="Q208" s="36">
        <v>402</v>
      </c>
      <c r="R208" s="12"/>
      <c r="S208" s="55">
        <f>IFERROR(SMALL(T$4:T208,COUNT(T$4:T208))-SMALL(T$4:T208,COUNT(T$4:T207)),"")</f>
        <v>10</v>
      </c>
      <c r="T208" s="3">
        <f t="shared" si="7"/>
        <v>44293</v>
      </c>
    </row>
    <row r="209" spans="1:20" ht="20" customHeight="1">
      <c r="A209" s="3">
        <v>44298</v>
      </c>
      <c r="B209" s="4">
        <f t="shared" si="6"/>
        <v>2021</v>
      </c>
      <c r="C209" s="4" t="e">
        <f>CHOOSE(IF(#REF!="",13,MONTH(#REF!)),"Janvier","Février","Mars","Avril","Mai","Juin","Juillet","Août","Septembre","Octobre","Novembre","Décembre","")</f>
        <v>#REF!</v>
      </c>
      <c r="D209" s="5">
        <v>0.67361111111111116</v>
      </c>
      <c r="E209" s="29" t="s">
        <v>717</v>
      </c>
      <c r="F209" s="7" t="s">
        <v>21</v>
      </c>
      <c r="G209" s="30" t="s">
        <v>33</v>
      </c>
      <c r="H209" s="8" t="s">
        <v>23</v>
      </c>
      <c r="I209" s="8" t="s">
        <v>24</v>
      </c>
      <c r="J209" s="20" t="s">
        <v>25</v>
      </c>
      <c r="K209" s="9" t="s">
        <v>718</v>
      </c>
      <c r="L209" s="6" t="s">
        <v>719</v>
      </c>
      <c r="M209" s="6" t="s">
        <v>60</v>
      </c>
      <c r="N209" s="14" t="s">
        <v>720</v>
      </c>
      <c r="O209" s="14" t="s">
        <v>36</v>
      </c>
      <c r="P209" s="14" t="s">
        <v>62</v>
      </c>
      <c r="Q209" s="11"/>
      <c r="R209" s="12"/>
      <c r="S209" s="55">
        <f>IFERROR(SMALL(T$4:T209,COUNT(T$4:T209))-SMALL(T$4:T209,COUNT(T$4:T208)),"")</f>
        <v>0</v>
      </c>
      <c r="T209" s="3" t="str">
        <f t="shared" si="7"/>
        <v/>
      </c>
    </row>
    <row r="210" spans="1:20" ht="20" customHeight="1">
      <c r="A210" s="3">
        <v>44299</v>
      </c>
      <c r="B210" s="4">
        <f t="shared" si="6"/>
        <v>2021</v>
      </c>
      <c r="C210" s="4" t="e">
        <f>CHOOSE(IF(#REF!="",13,MONTH(#REF!)),"Janvier","Février","Mars","Avril","Mai","Juin","Juillet","Août","Septembre","Octobre","Novembre","Décembre","")</f>
        <v>#REF!</v>
      </c>
      <c r="D210" s="5">
        <v>0.9375</v>
      </c>
      <c r="E210" s="29" t="s">
        <v>721</v>
      </c>
      <c r="F210" s="7" t="s">
        <v>21</v>
      </c>
      <c r="G210" s="30" t="s">
        <v>394</v>
      </c>
      <c r="H210" s="8" t="s">
        <v>23</v>
      </c>
      <c r="I210" s="8" t="s">
        <v>395</v>
      </c>
      <c r="J210" s="9" t="s">
        <v>68</v>
      </c>
      <c r="K210" s="9" t="s">
        <v>722</v>
      </c>
      <c r="L210" s="6" t="s">
        <v>723</v>
      </c>
      <c r="M210" s="6" t="s">
        <v>217</v>
      </c>
      <c r="N210" s="14" t="s">
        <v>101</v>
      </c>
      <c r="O210" s="14" t="s">
        <v>36</v>
      </c>
      <c r="P210" s="14" t="s">
        <v>43</v>
      </c>
      <c r="Q210" s="11"/>
      <c r="R210" s="12"/>
      <c r="S210" s="55">
        <f>IFERROR(SMALL(T$4:T210,COUNT(T$4:T210))-SMALL(T$4:T210,COUNT(T$4:T209)),"")</f>
        <v>0</v>
      </c>
      <c r="T210" s="3" t="str">
        <f t="shared" si="7"/>
        <v/>
      </c>
    </row>
    <row r="211" spans="1:20" ht="20" customHeight="1">
      <c r="A211" s="3">
        <v>44300</v>
      </c>
      <c r="B211" s="4">
        <f t="shared" si="6"/>
        <v>2021</v>
      </c>
      <c r="C211" s="4" t="e">
        <f>CHOOSE(IF(#REF!="",13,MONTH(#REF!)),"Janvier","Février","Mars","Avril","Mai","Juin","Juillet","Août","Septembre","Octobre","Novembre","Décembre","")</f>
        <v>#REF!</v>
      </c>
      <c r="D211" s="5">
        <v>0.99930555555555556</v>
      </c>
      <c r="E211" s="29" t="s">
        <v>724</v>
      </c>
      <c r="F211" s="7" t="s">
        <v>21</v>
      </c>
      <c r="G211" s="30" t="s">
        <v>394</v>
      </c>
      <c r="H211" s="8" t="s">
        <v>23</v>
      </c>
      <c r="I211" s="8" t="s">
        <v>395</v>
      </c>
      <c r="J211" s="9" t="s">
        <v>25</v>
      </c>
      <c r="K211" s="9" t="s">
        <v>725</v>
      </c>
      <c r="L211" s="6" t="s">
        <v>726</v>
      </c>
      <c r="M211" s="6" t="s">
        <v>217</v>
      </c>
      <c r="N211" s="14" t="s">
        <v>101</v>
      </c>
      <c r="O211" s="14" t="s">
        <v>36</v>
      </c>
      <c r="P211" s="14" t="s">
        <v>43</v>
      </c>
      <c r="Q211" s="11"/>
      <c r="R211" s="12"/>
      <c r="S211" s="55">
        <f>IFERROR(SMALL(T$4:T211,COUNT(T$4:T211))-SMALL(T$4:T211,COUNT(T$4:T210)),"")</f>
        <v>0</v>
      </c>
      <c r="T211" s="3" t="str">
        <f t="shared" si="7"/>
        <v/>
      </c>
    </row>
    <row r="212" spans="1:20" ht="20" customHeight="1">
      <c r="A212" s="3">
        <v>44300</v>
      </c>
      <c r="B212" s="4">
        <f t="shared" si="6"/>
        <v>2021</v>
      </c>
      <c r="C212" s="4" t="e">
        <f>CHOOSE(IF(#REF!="",13,MONTH(#REF!)),"Janvier","Février","Mars","Avril","Mai","Juin","Juillet","Août","Septembre","Octobre","Novembre","Décembre","")</f>
        <v>#REF!</v>
      </c>
      <c r="D212" s="34">
        <v>0.66666666666666663</v>
      </c>
      <c r="E212" s="35" t="s">
        <v>727</v>
      </c>
      <c r="F212" s="7" t="s">
        <v>88</v>
      </c>
      <c r="G212" s="30" t="s">
        <v>33</v>
      </c>
      <c r="H212" s="8" t="s">
        <v>23</v>
      </c>
      <c r="I212" s="8" t="s">
        <v>24</v>
      </c>
      <c r="J212" s="9" t="s">
        <v>25</v>
      </c>
      <c r="K212" s="9" t="s">
        <v>728</v>
      </c>
      <c r="L212" s="6" t="s">
        <v>729</v>
      </c>
      <c r="M212" s="6" t="s">
        <v>91</v>
      </c>
      <c r="N212" s="10" t="s">
        <v>150</v>
      </c>
      <c r="O212" s="10" t="s">
        <v>102</v>
      </c>
      <c r="P212" s="10" t="s">
        <v>43</v>
      </c>
      <c r="Q212" s="36">
        <v>8</v>
      </c>
      <c r="R212" s="12"/>
      <c r="S212" s="55">
        <f>IFERROR(SMALL(T$4:T212,COUNT(T$4:T212))-SMALL(T$4:T212,COUNT(T$4:T211)),"")</f>
        <v>7</v>
      </c>
      <c r="T212" s="3">
        <f t="shared" si="7"/>
        <v>44300</v>
      </c>
    </row>
    <row r="213" spans="1:20" ht="20" customHeight="1">
      <c r="A213" s="3">
        <v>44302</v>
      </c>
      <c r="B213" s="4">
        <f t="shared" si="6"/>
        <v>2021</v>
      </c>
      <c r="C213" s="4" t="e">
        <f>CHOOSE(IF(#REF!="",13,MONTH(#REF!)),"Janvier","Février","Mars","Avril","Mai","Juin","Juillet","Août","Septembre","Octobre","Novembre","Décembre","")</f>
        <v>#REF!</v>
      </c>
      <c r="D213" s="5">
        <v>0.375</v>
      </c>
      <c r="E213" s="29" t="s">
        <v>730</v>
      </c>
      <c r="F213" s="7" t="s">
        <v>21</v>
      </c>
      <c r="G213" s="30" t="s">
        <v>22</v>
      </c>
      <c r="H213" s="8" t="s">
        <v>23</v>
      </c>
      <c r="I213" s="8" t="s">
        <v>45</v>
      </c>
      <c r="J213" s="9" t="s">
        <v>25</v>
      </c>
      <c r="K213" s="9" t="s">
        <v>731</v>
      </c>
      <c r="L213" s="6" t="s">
        <v>732</v>
      </c>
      <c r="M213" s="6" t="s">
        <v>160</v>
      </c>
      <c r="N213" s="14" t="s">
        <v>96</v>
      </c>
      <c r="O213" s="14" t="s">
        <v>36</v>
      </c>
      <c r="P213" s="14" t="s">
        <v>195</v>
      </c>
      <c r="Q213" s="11"/>
      <c r="R213" s="12"/>
      <c r="S213" s="55">
        <f>IFERROR(SMALL(T$4:T213,COUNT(T$4:T213))-SMALL(T$4:T213,COUNT(T$4:T212)),"")</f>
        <v>0</v>
      </c>
      <c r="T213" s="3" t="str">
        <f t="shared" si="7"/>
        <v/>
      </c>
    </row>
    <row r="214" spans="1:20" ht="20" customHeight="1">
      <c r="A214" s="3">
        <v>44305</v>
      </c>
      <c r="B214" s="4">
        <f t="shared" si="6"/>
        <v>2021</v>
      </c>
      <c r="C214" s="4" t="e">
        <f>CHOOSE(IF(#REF!="",13,MONTH(#REF!)),"Janvier","Février","Mars","Avril","Mai","Juin","Juillet","Août","Septembre","Octobre","Novembre","Décembre","")</f>
        <v>#REF!</v>
      </c>
      <c r="D214" s="5">
        <v>0.9375</v>
      </c>
      <c r="E214" s="29" t="s">
        <v>733</v>
      </c>
      <c r="F214" s="7" t="s">
        <v>21</v>
      </c>
      <c r="G214" s="30" t="s">
        <v>394</v>
      </c>
      <c r="H214" s="8" t="s">
        <v>23</v>
      </c>
      <c r="I214" s="8" t="s">
        <v>395</v>
      </c>
      <c r="J214" s="9" t="s">
        <v>25</v>
      </c>
      <c r="K214" s="9" t="s">
        <v>734</v>
      </c>
      <c r="L214" s="6" t="s">
        <v>735</v>
      </c>
      <c r="M214" s="6" t="s">
        <v>91</v>
      </c>
      <c r="N214" s="14" t="s">
        <v>120</v>
      </c>
      <c r="O214" s="14" t="s">
        <v>36</v>
      </c>
      <c r="P214" s="14" t="s">
        <v>43</v>
      </c>
      <c r="Q214" s="11"/>
      <c r="R214" s="12"/>
      <c r="S214" s="55">
        <f>IFERROR(SMALL(T$4:T214,COUNT(T$4:T214))-SMALL(T$4:T214,COUNT(T$4:T213)),"")</f>
        <v>0</v>
      </c>
      <c r="T214" s="3" t="str">
        <f t="shared" si="7"/>
        <v/>
      </c>
    </row>
    <row r="215" spans="1:20" ht="20" customHeight="1">
      <c r="A215" s="3">
        <v>44305</v>
      </c>
      <c r="B215" s="4">
        <f t="shared" si="6"/>
        <v>2021</v>
      </c>
      <c r="C215" s="4" t="e">
        <f>CHOOSE(IF(#REF!="",13,MONTH(#REF!)),"Janvier","Février","Mars","Avril","Mai","Juin","Juillet","Août","Septembre","Octobre","Novembre","Décembre","")</f>
        <v>#REF!</v>
      </c>
      <c r="D215" s="5">
        <v>3.4027777777777775E-2</v>
      </c>
      <c r="E215" s="29" t="s">
        <v>736</v>
      </c>
      <c r="F215" s="7" t="s">
        <v>21</v>
      </c>
      <c r="G215" s="30" t="s">
        <v>394</v>
      </c>
      <c r="H215" s="8" t="s">
        <v>23</v>
      </c>
      <c r="I215" s="8" t="s">
        <v>395</v>
      </c>
      <c r="J215" s="9" t="s">
        <v>25</v>
      </c>
      <c r="K215" s="9" t="s">
        <v>737</v>
      </c>
      <c r="L215" s="6" t="s">
        <v>738</v>
      </c>
      <c r="M215" s="6" t="s">
        <v>217</v>
      </c>
      <c r="N215" s="14" t="s">
        <v>101</v>
      </c>
      <c r="O215" s="14" t="s">
        <v>36</v>
      </c>
      <c r="P215" s="14" t="s">
        <v>43</v>
      </c>
      <c r="Q215" s="11"/>
      <c r="R215" s="12"/>
      <c r="S215" s="55">
        <f>IFERROR(SMALL(T$4:T215,COUNT(T$4:T215))-SMALL(T$4:T215,COUNT(T$4:T214)),"")</f>
        <v>0</v>
      </c>
      <c r="T215" s="3" t="str">
        <f t="shared" si="7"/>
        <v/>
      </c>
    </row>
    <row r="216" spans="1:20" ht="20" customHeight="1">
      <c r="A216" s="3">
        <v>44305</v>
      </c>
      <c r="B216" s="4">
        <f t="shared" si="6"/>
        <v>2021</v>
      </c>
      <c r="C216" s="4" t="e">
        <f>CHOOSE(IF(#REF!="",13,MONTH(#REF!)),"Janvier","Février","Mars","Avril","Mai","Juin","Juillet","Août","Septembre","Octobre","Novembre","Décembre","")</f>
        <v>#REF!</v>
      </c>
      <c r="D216" s="34">
        <v>0.9375</v>
      </c>
      <c r="E216" s="35" t="s">
        <v>739</v>
      </c>
      <c r="F216" s="7" t="s">
        <v>88</v>
      </c>
      <c r="G216" s="30" t="s">
        <v>394</v>
      </c>
      <c r="H216" s="8" t="s">
        <v>23</v>
      </c>
      <c r="I216" s="8" t="s">
        <v>395</v>
      </c>
      <c r="J216" s="9" t="s">
        <v>25</v>
      </c>
      <c r="K216" s="9" t="s">
        <v>740</v>
      </c>
      <c r="L216" s="6" t="s">
        <v>741</v>
      </c>
      <c r="M216" s="6" t="s">
        <v>91</v>
      </c>
      <c r="N216" s="10" t="s">
        <v>120</v>
      </c>
      <c r="O216" s="10" t="s">
        <v>36</v>
      </c>
      <c r="P216" s="10" t="s">
        <v>195</v>
      </c>
      <c r="Q216" s="36">
        <v>47</v>
      </c>
      <c r="R216" s="12"/>
      <c r="S216" s="55">
        <f>IFERROR(SMALL(T$4:T216,COUNT(T$4:T216))-SMALL(T$4:T216,COUNT(T$4:T215)),"")</f>
        <v>5</v>
      </c>
      <c r="T216" s="3">
        <f t="shared" si="7"/>
        <v>44305</v>
      </c>
    </row>
    <row r="217" spans="1:20" ht="20" customHeight="1">
      <c r="A217" s="3">
        <v>44306</v>
      </c>
      <c r="B217" s="4">
        <f t="shared" si="6"/>
        <v>2021</v>
      </c>
      <c r="C217" s="4" t="e">
        <f>CHOOSE(IF(#REF!="",13,MONTH(#REF!)),"Janvier","Février","Mars","Avril","Mai","Juin","Juillet","Août","Septembre","Octobre","Novembre","Décembre","")</f>
        <v>#REF!</v>
      </c>
      <c r="D217" s="5">
        <v>0.64583333333333337</v>
      </c>
      <c r="E217" s="29" t="s">
        <v>742</v>
      </c>
      <c r="F217" s="7" t="s">
        <v>21</v>
      </c>
      <c r="G217" s="30" t="s">
        <v>22</v>
      </c>
      <c r="H217" s="8" t="s">
        <v>23</v>
      </c>
      <c r="I217" s="8" t="s">
        <v>24</v>
      </c>
      <c r="J217" s="9" t="s">
        <v>25</v>
      </c>
      <c r="K217" s="9" t="s">
        <v>743</v>
      </c>
      <c r="L217" s="6" t="s">
        <v>744</v>
      </c>
      <c r="M217" s="6" t="s">
        <v>28</v>
      </c>
      <c r="N217" s="14" t="s">
        <v>420</v>
      </c>
      <c r="O217" s="14" t="s">
        <v>36</v>
      </c>
      <c r="P217" s="14" t="s">
        <v>221</v>
      </c>
      <c r="Q217" s="11"/>
      <c r="R217" s="12"/>
      <c r="S217" s="55">
        <f>IFERROR(SMALL(T$4:T217,COUNT(T$4:T217))-SMALL(T$4:T217,COUNT(T$4:T216)),"")</f>
        <v>0</v>
      </c>
      <c r="T217" s="3" t="str">
        <f t="shared" si="7"/>
        <v/>
      </c>
    </row>
    <row r="218" spans="1:20" ht="20" customHeight="1">
      <c r="A218" s="3">
        <v>44307</v>
      </c>
      <c r="B218" s="4">
        <f t="shared" si="6"/>
        <v>2021</v>
      </c>
      <c r="C218" s="4" t="e">
        <f>CHOOSE(IF(#REF!="",13,MONTH(#REF!)),"Janvier","Février","Mars","Avril","Mai","Juin","Juillet","Août","Septembre","Octobre","Novembre","Décembre","")</f>
        <v>#REF!</v>
      </c>
      <c r="D218" s="5">
        <v>0.5625</v>
      </c>
      <c r="E218" s="29" t="s">
        <v>745</v>
      </c>
      <c r="F218" s="7" t="s">
        <v>21</v>
      </c>
      <c r="G218" s="30" t="s">
        <v>22</v>
      </c>
      <c r="H218" s="8" t="s">
        <v>23</v>
      </c>
      <c r="I218" s="8" t="s">
        <v>24</v>
      </c>
      <c r="J218" s="9" t="s">
        <v>25</v>
      </c>
      <c r="K218" s="9" t="s">
        <v>746</v>
      </c>
      <c r="L218" s="6" t="s">
        <v>747</v>
      </c>
      <c r="M218" s="6" t="s">
        <v>28</v>
      </c>
      <c r="N218" s="14" t="s">
        <v>106</v>
      </c>
      <c r="O218" s="14" t="s">
        <v>30</v>
      </c>
      <c r="P218" s="14" t="s">
        <v>209</v>
      </c>
      <c r="Q218" s="11"/>
      <c r="R218" s="12"/>
      <c r="S218" s="55">
        <f>IFERROR(SMALL(T$4:T218,COUNT(T$4:T218))-SMALL(T$4:T218,COUNT(T$4:T217)),"")</f>
        <v>0</v>
      </c>
      <c r="T218" s="3" t="str">
        <f t="shared" si="7"/>
        <v/>
      </c>
    </row>
    <row r="219" spans="1:20" ht="20" customHeight="1">
      <c r="A219" s="3">
        <v>44308</v>
      </c>
      <c r="B219" s="4">
        <f t="shared" si="6"/>
        <v>2021</v>
      </c>
      <c r="C219" s="4" t="e">
        <f>CHOOSE(IF(#REF!="",13,MONTH(#REF!)),"Janvier","Février","Mars","Avril","Mai","Juin","Juillet","Août","Septembre","Octobre","Novembre","Décembre","")</f>
        <v>#REF!</v>
      </c>
      <c r="D219" s="5">
        <v>0.39861111111111108</v>
      </c>
      <c r="E219" s="29" t="s">
        <v>748</v>
      </c>
      <c r="F219" s="7" t="s">
        <v>21</v>
      </c>
      <c r="G219" s="30" t="s">
        <v>38</v>
      </c>
      <c r="H219" s="8" t="s">
        <v>399</v>
      </c>
      <c r="I219" s="8" t="s">
        <v>45</v>
      </c>
      <c r="J219" s="9" t="s">
        <v>25</v>
      </c>
      <c r="K219" s="9" t="s">
        <v>749</v>
      </c>
      <c r="L219" s="6" t="s">
        <v>750</v>
      </c>
      <c r="M219" s="6" t="s">
        <v>160</v>
      </c>
      <c r="N219" s="14" t="s">
        <v>96</v>
      </c>
      <c r="O219" s="14" t="s">
        <v>36</v>
      </c>
      <c r="P219" s="14" t="s">
        <v>53</v>
      </c>
      <c r="Q219" s="11"/>
      <c r="R219" s="12"/>
      <c r="S219" s="55">
        <f>IFERROR(SMALL(T$4:T219,COUNT(T$4:T219))-SMALL(T$4:T219,COUNT(T$4:T218)),"")</f>
        <v>0</v>
      </c>
      <c r="T219" s="3" t="str">
        <f t="shared" si="7"/>
        <v/>
      </c>
    </row>
    <row r="220" spans="1:20" ht="20" customHeight="1">
      <c r="A220" s="3">
        <v>44308</v>
      </c>
      <c r="B220" s="4">
        <f t="shared" si="6"/>
        <v>2021</v>
      </c>
      <c r="C220" s="4" t="e">
        <f>CHOOSE(IF(#REF!="",13,MONTH(#REF!)),"Janvier","Février","Mars","Avril","Mai","Juin","Juillet","Août","Septembre","Octobre","Novembre","Décembre","")</f>
        <v>#REF!</v>
      </c>
      <c r="D220" s="5">
        <v>0.39583333333333331</v>
      </c>
      <c r="E220" s="29" t="s">
        <v>751</v>
      </c>
      <c r="F220" s="7" t="s">
        <v>21</v>
      </c>
      <c r="G220" s="30" t="s">
        <v>33</v>
      </c>
      <c r="H220" s="8" t="s">
        <v>23</v>
      </c>
      <c r="I220" s="8" t="s">
        <v>45</v>
      </c>
      <c r="J220" s="9" t="s">
        <v>25</v>
      </c>
      <c r="K220" s="9" t="s">
        <v>752</v>
      </c>
      <c r="L220" s="6" t="s">
        <v>753</v>
      </c>
      <c r="M220" s="6" t="s">
        <v>217</v>
      </c>
      <c r="N220" s="14" t="s">
        <v>101</v>
      </c>
      <c r="O220" s="14" t="s">
        <v>36</v>
      </c>
      <c r="P220" s="14" t="s">
        <v>43</v>
      </c>
      <c r="Q220" s="11"/>
      <c r="R220" s="12"/>
      <c r="S220" s="55">
        <f>IFERROR(SMALL(T$4:T220,COUNT(T$4:T220))-SMALL(T$4:T220,COUNT(T$4:T219)),"")</f>
        <v>0</v>
      </c>
      <c r="T220" s="3" t="str">
        <f t="shared" si="7"/>
        <v/>
      </c>
    </row>
    <row r="221" spans="1:20" ht="20" customHeight="1">
      <c r="A221" s="3">
        <v>44313</v>
      </c>
      <c r="B221" s="4">
        <f t="shared" si="6"/>
        <v>2021</v>
      </c>
      <c r="C221" s="4" t="e">
        <f>CHOOSE(IF(#REF!="",13,MONTH(#REF!)),"Janvier","Février","Mars","Avril","Mai","Juin","Juillet","Août","Septembre","Octobre","Novembre","Décembre","")</f>
        <v>#REF!</v>
      </c>
      <c r="D221" s="5">
        <v>0.52083333333333337</v>
      </c>
      <c r="E221" s="29" t="s">
        <v>754</v>
      </c>
      <c r="F221" s="7" t="s">
        <v>21</v>
      </c>
      <c r="G221" s="30" t="s">
        <v>22</v>
      </c>
      <c r="H221" s="8" t="s">
        <v>23</v>
      </c>
      <c r="I221" s="8" t="s">
        <v>45</v>
      </c>
      <c r="J221" s="9" t="s">
        <v>25</v>
      </c>
      <c r="K221" s="9" t="s">
        <v>755</v>
      </c>
      <c r="L221" s="6" t="s">
        <v>756</v>
      </c>
      <c r="M221" s="6" t="s">
        <v>28</v>
      </c>
      <c r="N221" s="14" t="s">
        <v>389</v>
      </c>
      <c r="O221" s="14" t="s">
        <v>36</v>
      </c>
      <c r="P221" s="14" t="s">
        <v>62</v>
      </c>
      <c r="Q221" s="11"/>
      <c r="R221" s="12"/>
      <c r="S221" s="55">
        <f>IFERROR(SMALL(T$4:T221,COUNT(T$4:T221))-SMALL(T$4:T221,COUNT(T$4:T220)),"")</f>
        <v>0</v>
      </c>
      <c r="T221" s="3" t="str">
        <f t="shared" si="7"/>
        <v/>
      </c>
    </row>
    <row r="222" spans="1:20" ht="20" customHeight="1">
      <c r="A222" s="3">
        <v>44313</v>
      </c>
      <c r="B222" s="4">
        <f t="shared" si="6"/>
        <v>2021</v>
      </c>
      <c r="C222" s="4" t="e">
        <f>CHOOSE(IF(#REF!="",13,MONTH(#REF!)),"Janvier","Février","Mars","Avril","Mai","Juin","Juillet","Août","Septembre","Octobre","Novembre","Décembre","")</f>
        <v>#REF!</v>
      </c>
      <c r="D222" s="34">
        <v>0.62152777777777779</v>
      </c>
      <c r="E222" s="35" t="s">
        <v>757</v>
      </c>
      <c r="F222" s="7" t="s">
        <v>88</v>
      </c>
      <c r="G222" s="30" t="s">
        <v>33</v>
      </c>
      <c r="H222" s="8" t="s">
        <v>23</v>
      </c>
      <c r="I222" s="8" t="s">
        <v>24</v>
      </c>
      <c r="J222" s="9" t="s">
        <v>25</v>
      </c>
      <c r="K222" s="9" t="s">
        <v>758</v>
      </c>
      <c r="L222" s="6" t="s">
        <v>759</v>
      </c>
      <c r="M222" s="6" t="s">
        <v>760</v>
      </c>
      <c r="N222" s="10" t="s">
        <v>306</v>
      </c>
      <c r="O222" s="10" t="s">
        <v>36</v>
      </c>
      <c r="P222" s="10" t="s">
        <v>62</v>
      </c>
      <c r="Q222" s="36">
        <v>34</v>
      </c>
      <c r="R222" s="12"/>
      <c r="S222" s="55">
        <f>IFERROR(SMALL(T$4:T222,COUNT(T$4:T222))-SMALL(T$4:T222,COUNT(T$4:T221)),"")</f>
        <v>8</v>
      </c>
      <c r="T222" s="3">
        <f t="shared" si="7"/>
        <v>44313</v>
      </c>
    </row>
    <row r="223" spans="1:20" ht="20" customHeight="1">
      <c r="A223" s="3">
        <v>44313</v>
      </c>
      <c r="B223" s="4">
        <f t="shared" si="6"/>
        <v>2021</v>
      </c>
      <c r="C223" s="4" t="e">
        <f>CHOOSE(IF(#REF!="",13,MONTH(#REF!)),"Janvier","Février","Mars","Avril","Mai","Juin","Juillet","Août","Septembre","Octobre","Novembre","Décembre","")</f>
        <v>#REF!</v>
      </c>
      <c r="D223" s="34">
        <v>0.69791666666666663</v>
      </c>
      <c r="E223" s="35" t="s">
        <v>761</v>
      </c>
      <c r="F223" s="7" t="s">
        <v>88</v>
      </c>
      <c r="G223" s="30" t="s">
        <v>33</v>
      </c>
      <c r="H223" s="8" t="s">
        <v>23</v>
      </c>
      <c r="I223" s="8" t="s">
        <v>24</v>
      </c>
      <c r="J223" s="20" t="s">
        <v>25</v>
      </c>
      <c r="K223" s="9" t="s">
        <v>762</v>
      </c>
      <c r="L223" s="6" t="s">
        <v>763</v>
      </c>
      <c r="M223" s="6" t="s">
        <v>91</v>
      </c>
      <c r="N223" s="10" t="s">
        <v>92</v>
      </c>
      <c r="O223" s="10" t="s">
        <v>36</v>
      </c>
      <c r="P223" s="10" t="s">
        <v>195</v>
      </c>
      <c r="Q223" s="36">
        <v>94</v>
      </c>
      <c r="R223" s="12"/>
      <c r="S223" s="55">
        <f>IFERROR(SMALL(T$4:T223,COUNT(T$4:T223))-SMALL(T$4:T223,COUNT(T$4:T222)),"")</f>
        <v>0</v>
      </c>
      <c r="T223" s="3">
        <f t="shared" si="7"/>
        <v>44313</v>
      </c>
    </row>
    <row r="224" spans="1:20" ht="20" customHeight="1">
      <c r="A224" s="3">
        <v>44314</v>
      </c>
      <c r="B224" s="4">
        <f t="shared" si="6"/>
        <v>2021</v>
      </c>
      <c r="C224" s="4" t="e">
        <f>CHOOSE(IF(#REF!="",13,MONTH(#REF!)),"Janvier","Février","Mars","Avril","Mai","Juin","Juillet","Août","Septembre","Octobre","Novembre","Décembre","")</f>
        <v>#REF!</v>
      </c>
      <c r="D224" s="5">
        <v>0.62152777777777779</v>
      </c>
      <c r="E224" s="29" t="s">
        <v>764</v>
      </c>
      <c r="F224" s="7" t="s">
        <v>21</v>
      </c>
      <c r="G224" s="30" t="s">
        <v>33</v>
      </c>
      <c r="H224" s="8" t="s">
        <v>23</v>
      </c>
      <c r="I224" s="8" t="s">
        <v>24</v>
      </c>
      <c r="J224" s="9" t="s">
        <v>25</v>
      </c>
      <c r="K224" s="9" t="s">
        <v>765</v>
      </c>
      <c r="L224" s="6" t="s">
        <v>766</v>
      </c>
      <c r="M224" s="6" t="s">
        <v>760</v>
      </c>
      <c r="N224" s="14" t="s">
        <v>306</v>
      </c>
      <c r="O224" s="14" t="s">
        <v>36</v>
      </c>
      <c r="P224" s="14" t="s">
        <v>62</v>
      </c>
      <c r="Q224" s="11"/>
      <c r="R224" s="12"/>
      <c r="S224" s="55">
        <f>IFERROR(SMALL(T$4:T224,COUNT(T$4:T224))-SMALL(T$4:T224,COUNT(T$4:T223)),"")</f>
        <v>0</v>
      </c>
      <c r="T224" s="3" t="str">
        <f t="shared" si="7"/>
        <v/>
      </c>
    </row>
    <row r="225" spans="1:20" ht="20" customHeight="1">
      <c r="A225" s="3">
        <v>44314</v>
      </c>
      <c r="B225" s="4">
        <f t="shared" si="6"/>
        <v>2021</v>
      </c>
      <c r="C225" s="4" t="e">
        <f>CHOOSE(IF(#REF!="",13,MONTH(#REF!)),"Janvier","Février","Mars","Avril","Mai","Juin","Juillet","Août","Septembre","Octobre","Novembre","Décembre","")</f>
        <v>#REF!</v>
      </c>
      <c r="D225" s="5">
        <v>0.69791666666666663</v>
      </c>
      <c r="E225" s="29" t="s">
        <v>767</v>
      </c>
      <c r="F225" s="7" t="s">
        <v>21</v>
      </c>
      <c r="G225" s="30" t="s">
        <v>33</v>
      </c>
      <c r="H225" s="8" t="s">
        <v>23</v>
      </c>
      <c r="I225" s="8" t="s">
        <v>24</v>
      </c>
      <c r="J225" s="9" t="s">
        <v>25</v>
      </c>
      <c r="K225" s="9" t="s">
        <v>768</v>
      </c>
      <c r="L225" s="6" t="s">
        <v>769</v>
      </c>
      <c r="M225" s="6" t="s">
        <v>91</v>
      </c>
      <c r="N225" s="14" t="s">
        <v>92</v>
      </c>
      <c r="O225" s="14" t="s">
        <v>36</v>
      </c>
      <c r="P225" s="14" t="s">
        <v>195</v>
      </c>
      <c r="Q225" s="11"/>
      <c r="R225" s="12"/>
      <c r="S225" s="55">
        <f>IFERROR(SMALL(T$4:T225,COUNT(T$4:T225))-SMALL(T$4:T225,COUNT(T$4:T224)),"")</f>
        <v>0</v>
      </c>
      <c r="T225" s="3" t="str">
        <f t="shared" si="7"/>
        <v/>
      </c>
    </row>
    <row r="226" spans="1:20" ht="20" customHeight="1">
      <c r="A226" s="3">
        <v>44314</v>
      </c>
      <c r="B226" s="4">
        <f t="shared" si="6"/>
        <v>2021</v>
      </c>
      <c r="C226" s="4" t="e">
        <f>CHOOSE(IF(#REF!="",13,MONTH(#REF!)),"Janvier","Février","Mars","Avril","Mai","Juin","Juillet","Août","Septembre","Octobre","Novembre","Décembre","")</f>
        <v>#REF!</v>
      </c>
      <c r="D226" s="5">
        <v>0.97916666666666663</v>
      </c>
      <c r="E226" s="29" t="s">
        <v>770</v>
      </c>
      <c r="F226" s="7" t="s">
        <v>21</v>
      </c>
      <c r="G226" s="30" t="s">
        <v>394</v>
      </c>
      <c r="H226" s="8" t="s">
        <v>23</v>
      </c>
      <c r="I226" s="8" t="s">
        <v>395</v>
      </c>
      <c r="J226" s="9" t="s">
        <v>25</v>
      </c>
      <c r="K226" s="9" t="s">
        <v>771</v>
      </c>
      <c r="L226" s="6" t="s">
        <v>772</v>
      </c>
      <c r="M226" s="6" t="s">
        <v>28</v>
      </c>
      <c r="N226" s="14" t="s">
        <v>106</v>
      </c>
      <c r="O226" s="14" t="s">
        <v>30</v>
      </c>
      <c r="P226" s="14" t="s">
        <v>209</v>
      </c>
      <c r="Q226" s="11"/>
      <c r="R226" s="12"/>
      <c r="S226" s="55">
        <f>IFERROR(SMALL(T$4:T226,COUNT(T$4:T226))-SMALL(T$4:T226,COUNT(T$4:T225)),"")</f>
        <v>0</v>
      </c>
      <c r="T226" s="3" t="str">
        <f t="shared" si="7"/>
        <v/>
      </c>
    </row>
    <row r="227" spans="1:20" ht="20" customHeight="1">
      <c r="A227" s="3">
        <v>44315</v>
      </c>
      <c r="B227" s="4">
        <f t="shared" si="6"/>
        <v>2021</v>
      </c>
      <c r="C227" s="4" t="e">
        <f>CHOOSE(IF(#REF!="",13,MONTH(#REF!)),"Janvier","Février","Mars","Avril","Mai","Juin","Juillet","Août","Septembre","Octobre","Novembre","Décembre","")</f>
        <v>#REF!</v>
      </c>
      <c r="D227" s="5">
        <v>0.33333333333333331</v>
      </c>
      <c r="E227" s="29" t="s">
        <v>773</v>
      </c>
      <c r="F227" s="7" t="s">
        <v>21</v>
      </c>
      <c r="G227" s="30" t="s">
        <v>22</v>
      </c>
      <c r="H227" s="8" t="s">
        <v>23</v>
      </c>
      <c r="I227" s="8" t="s">
        <v>45</v>
      </c>
      <c r="J227" s="9" t="s">
        <v>25</v>
      </c>
      <c r="K227" s="9" t="s">
        <v>774</v>
      </c>
      <c r="L227" s="6" t="s">
        <v>775</v>
      </c>
      <c r="M227" s="6" t="s">
        <v>160</v>
      </c>
      <c r="N227" s="14" t="s">
        <v>96</v>
      </c>
      <c r="O227" s="14" t="s">
        <v>36</v>
      </c>
      <c r="P227" s="14" t="s">
        <v>53</v>
      </c>
      <c r="Q227" s="11"/>
      <c r="R227" s="12"/>
      <c r="S227" s="55">
        <f>IFERROR(SMALL(T$4:T227,COUNT(T$4:T227))-SMALL(T$4:T227,COUNT(T$4:T226)),"")</f>
        <v>0</v>
      </c>
      <c r="T227" s="3" t="str">
        <f t="shared" si="7"/>
        <v/>
      </c>
    </row>
    <row r="228" spans="1:20" ht="20" customHeight="1">
      <c r="A228" s="3">
        <v>44315</v>
      </c>
      <c r="B228" s="4">
        <f t="shared" si="6"/>
        <v>2021</v>
      </c>
      <c r="C228" s="4" t="e">
        <f>CHOOSE(IF(#REF!="",13,MONTH(#REF!)),"Janvier","Février","Mars","Avril","Mai","Juin","Juillet","Août","Septembre","Octobre","Novembre","Décembre","")</f>
        <v>#REF!</v>
      </c>
      <c r="D228" s="34">
        <v>0.9375</v>
      </c>
      <c r="E228" s="35" t="s">
        <v>776</v>
      </c>
      <c r="F228" s="7" t="s">
        <v>88</v>
      </c>
      <c r="G228" s="30" t="s">
        <v>394</v>
      </c>
      <c r="H228" s="8" t="s">
        <v>23</v>
      </c>
      <c r="I228" s="8" t="s">
        <v>395</v>
      </c>
      <c r="J228" s="9" t="s">
        <v>25</v>
      </c>
      <c r="K228" s="9" t="s">
        <v>777</v>
      </c>
      <c r="L228" s="6" t="s">
        <v>778</v>
      </c>
      <c r="M228" s="6" t="s">
        <v>28</v>
      </c>
      <c r="N228" s="10" t="s">
        <v>106</v>
      </c>
      <c r="O228" s="10" t="s">
        <v>30</v>
      </c>
      <c r="P228" s="10" t="s">
        <v>209</v>
      </c>
      <c r="Q228" s="36">
        <v>113</v>
      </c>
      <c r="R228" s="12"/>
      <c r="S228" s="55">
        <f>IFERROR(SMALL(T$4:T228,COUNT(T$4:T228))-SMALL(T$4:T228,COUNT(T$4:T227)),"")</f>
        <v>2</v>
      </c>
      <c r="T228" s="3">
        <f t="shared" si="7"/>
        <v>44315</v>
      </c>
    </row>
    <row r="229" spans="1:20" ht="20" customHeight="1">
      <c r="A229" s="3">
        <v>44320</v>
      </c>
      <c r="B229" s="4">
        <f t="shared" si="6"/>
        <v>2021</v>
      </c>
      <c r="C229" s="4" t="e">
        <f>CHOOSE(IF(#REF!="",13,MONTH(#REF!)),"Janvier","Février","Mars","Avril","Mai","Juin","Juillet","Août","Septembre","Octobre","Novembre","Décembre","")</f>
        <v>#REF!</v>
      </c>
      <c r="D229" s="5">
        <v>0.27083333333333331</v>
      </c>
      <c r="E229" s="29" t="s">
        <v>779</v>
      </c>
      <c r="F229" s="7" t="s">
        <v>21</v>
      </c>
      <c r="G229" s="30" t="s">
        <v>33</v>
      </c>
      <c r="H229" s="8" t="s">
        <v>23</v>
      </c>
      <c r="I229" s="8" t="s">
        <v>45</v>
      </c>
      <c r="J229" s="9" t="s">
        <v>25</v>
      </c>
      <c r="K229" s="9" t="s">
        <v>780</v>
      </c>
      <c r="L229" s="6" t="s">
        <v>781</v>
      </c>
      <c r="M229" s="6" t="s">
        <v>217</v>
      </c>
      <c r="N229" s="14" t="s">
        <v>101</v>
      </c>
      <c r="O229" s="14" t="s">
        <v>36</v>
      </c>
      <c r="P229" s="14" t="s">
        <v>43</v>
      </c>
      <c r="Q229" s="11"/>
      <c r="R229" s="12"/>
      <c r="S229" s="55">
        <f>IFERROR(SMALL(T$4:T229,COUNT(T$4:T229))-SMALL(T$4:T229,COUNT(T$4:T228)),"")</f>
        <v>0</v>
      </c>
      <c r="T229" s="3" t="str">
        <f t="shared" si="7"/>
        <v/>
      </c>
    </row>
    <row r="230" spans="1:20" ht="20" customHeight="1">
      <c r="A230" s="3">
        <v>44321</v>
      </c>
      <c r="B230" s="4">
        <f t="shared" si="6"/>
        <v>2021</v>
      </c>
      <c r="C230" s="4" t="e">
        <f>CHOOSE(IF(#REF!="",13,MONTH(#REF!)),"Janvier","Février","Mars","Avril","Mai","Juin","Juillet","Août","Septembre","Octobre","Novembre","Décembre","")</f>
        <v>#REF!</v>
      </c>
      <c r="D230" s="5">
        <v>1.7361111111111112E-2</v>
      </c>
      <c r="E230" s="29" t="s">
        <v>782</v>
      </c>
      <c r="F230" s="7" t="s">
        <v>21</v>
      </c>
      <c r="G230" s="30" t="s">
        <v>394</v>
      </c>
      <c r="H230" s="8" t="s">
        <v>23</v>
      </c>
      <c r="I230" s="8" t="s">
        <v>395</v>
      </c>
      <c r="J230" s="9" t="s">
        <v>147</v>
      </c>
      <c r="K230" s="9" t="s">
        <v>783</v>
      </c>
      <c r="L230" s="6" t="s">
        <v>784</v>
      </c>
      <c r="M230" s="6" t="s">
        <v>28</v>
      </c>
      <c r="N230" s="14" t="s">
        <v>106</v>
      </c>
      <c r="O230" s="14" t="s">
        <v>36</v>
      </c>
      <c r="P230" s="14" t="s">
        <v>195</v>
      </c>
      <c r="Q230" s="11"/>
      <c r="R230" s="12"/>
      <c r="S230" s="55">
        <f>IFERROR(SMALL(T$4:T230,COUNT(T$4:T230))-SMALL(T$4:T230,COUNT(T$4:T229)),"")</f>
        <v>0</v>
      </c>
      <c r="T230" s="3" t="str">
        <f t="shared" si="7"/>
        <v/>
      </c>
    </row>
    <row r="231" spans="1:20" ht="20" customHeight="1">
      <c r="A231" s="3">
        <v>44321</v>
      </c>
      <c r="B231" s="4">
        <f t="shared" si="6"/>
        <v>2021</v>
      </c>
      <c r="C231" s="4" t="e">
        <f>CHOOSE(IF(#REF!="",13,MONTH(#REF!)),"Janvier","Février","Mars","Avril","Mai","Juin","Juillet","Août","Septembre","Octobre","Novembre","Décembre","")</f>
        <v>#REF!</v>
      </c>
      <c r="D231" s="5">
        <v>0.63958333333333328</v>
      </c>
      <c r="E231" s="29" t="s">
        <v>785</v>
      </c>
      <c r="F231" s="7" t="s">
        <v>21</v>
      </c>
      <c r="G231" s="30" t="s">
        <v>22</v>
      </c>
      <c r="H231" s="8" t="s">
        <v>23</v>
      </c>
      <c r="I231" s="8" t="s">
        <v>24</v>
      </c>
      <c r="J231" s="9" t="s">
        <v>25</v>
      </c>
      <c r="K231" s="9" t="s">
        <v>786</v>
      </c>
      <c r="L231" s="6" t="s">
        <v>787</v>
      </c>
      <c r="M231" s="6" t="s">
        <v>28</v>
      </c>
      <c r="N231" s="14" t="s">
        <v>42</v>
      </c>
      <c r="O231" s="14" t="s">
        <v>36</v>
      </c>
      <c r="P231" s="14" t="s">
        <v>62</v>
      </c>
      <c r="Q231" s="11"/>
      <c r="R231" s="12"/>
      <c r="S231" s="55">
        <f>IFERROR(SMALL(T$4:T231,COUNT(T$4:T231))-SMALL(T$4:T231,COUNT(T$4:T230)),"")</f>
        <v>0</v>
      </c>
      <c r="T231" s="3" t="str">
        <f t="shared" si="7"/>
        <v/>
      </c>
    </row>
    <row r="232" spans="1:20" ht="20" customHeight="1">
      <c r="A232" s="3">
        <v>44321</v>
      </c>
      <c r="B232" s="4">
        <f t="shared" si="6"/>
        <v>2021</v>
      </c>
      <c r="C232" s="4" t="e">
        <f>CHOOSE(IF(#REF!="",13,MONTH(#REF!)),"Janvier","Février","Mars","Avril","Mai","Juin","Juillet","Août","Septembre","Octobre","Novembre","Décembre","")</f>
        <v>#REF!</v>
      </c>
      <c r="D232" s="5">
        <v>0.79999999999999993</v>
      </c>
      <c r="E232" s="29" t="s">
        <v>788</v>
      </c>
      <c r="F232" s="7" t="s">
        <v>21</v>
      </c>
      <c r="G232" s="30" t="s">
        <v>22</v>
      </c>
      <c r="H232" s="8" t="s">
        <v>23</v>
      </c>
      <c r="I232" s="8" t="s">
        <v>24</v>
      </c>
      <c r="J232" s="9" t="s">
        <v>25</v>
      </c>
      <c r="K232" s="9" t="s">
        <v>789</v>
      </c>
      <c r="L232" s="6" t="s">
        <v>790</v>
      </c>
      <c r="M232" s="6" t="s">
        <v>160</v>
      </c>
      <c r="N232" s="14" t="s">
        <v>96</v>
      </c>
      <c r="O232" s="14" t="s">
        <v>36</v>
      </c>
      <c r="P232" s="14" t="s">
        <v>195</v>
      </c>
      <c r="Q232" s="11"/>
      <c r="R232" s="12"/>
      <c r="S232" s="55">
        <f>IFERROR(SMALL(T$4:T232,COUNT(T$4:T232))-SMALL(T$4:T232,COUNT(T$4:T231)),"")</f>
        <v>0</v>
      </c>
      <c r="T232" s="3" t="str">
        <f t="shared" si="7"/>
        <v/>
      </c>
    </row>
    <row r="233" spans="1:20" ht="20" customHeight="1">
      <c r="A233" s="3">
        <v>44322</v>
      </c>
      <c r="B233" s="4">
        <f t="shared" si="6"/>
        <v>2021</v>
      </c>
      <c r="C233" s="4" t="e">
        <f>CHOOSE(IF(#REF!="",13,MONTH(#REF!)),"Janvier","Février","Mars","Avril","Mai","Juin","Juillet","Août","Septembre","Octobre","Novembre","Décembre","")</f>
        <v>#REF!</v>
      </c>
      <c r="D233" s="5">
        <v>0.14583333333333334</v>
      </c>
      <c r="E233" s="29" t="s">
        <v>791</v>
      </c>
      <c r="F233" s="7" t="s">
        <v>21</v>
      </c>
      <c r="G233" s="30" t="s">
        <v>394</v>
      </c>
      <c r="H233" s="8" t="s">
        <v>23</v>
      </c>
      <c r="I233" s="8" t="s">
        <v>395</v>
      </c>
      <c r="J233" s="9" t="s">
        <v>68</v>
      </c>
      <c r="K233" s="9" t="s">
        <v>792</v>
      </c>
      <c r="L233" s="6" t="s">
        <v>793</v>
      </c>
      <c r="M233" s="6" t="s">
        <v>28</v>
      </c>
      <c r="N233" s="14" t="s">
        <v>66</v>
      </c>
      <c r="O233" s="14" t="s">
        <v>36</v>
      </c>
      <c r="P233" s="14" t="s">
        <v>53</v>
      </c>
      <c r="Q233" s="11"/>
      <c r="R233" s="12"/>
      <c r="S233" s="55">
        <f>IFERROR(SMALL(T$4:T233,COUNT(T$4:T233))-SMALL(T$4:T233,COUNT(T$4:T232)),"")</f>
        <v>0</v>
      </c>
      <c r="T233" s="3" t="str">
        <f t="shared" si="7"/>
        <v/>
      </c>
    </row>
    <row r="234" spans="1:20" ht="20" customHeight="1">
      <c r="A234" s="3">
        <v>44322</v>
      </c>
      <c r="B234" s="4">
        <f t="shared" si="6"/>
        <v>2021</v>
      </c>
      <c r="C234" s="4" t="e">
        <f>CHOOSE(IF(#REF!="",13,MONTH(#REF!)),"Janvier","Février","Mars","Avril","Mai","Juin","Juillet","Août","Septembre","Octobre","Novembre","Décembre","")</f>
        <v>#REF!</v>
      </c>
      <c r="D234" s="5">
        <v>0.125</v>
      </c>
      <c r="E234" s="29" t="s">
        <v>794</v>
      </c>
      <c r="F234" s="7" t="s">
        <v>21</v>
      </c>
      <c r="G234" s="30" t="s">
        <v>394</v>
      </c>
      <c r="H234" s="8" t="s">
        <v>399</v>
      </c>
      <c r="I234" s="8" t="s">
        <v>395</v>
      </c>
      <c r="J234" s="9" t="s">
        <v>25</v>
      </c>
      <c r="K234" s="9" t="s">
        <v>795</v>
      </c>
      <c r="L234" s="6" t="s">
        <v>796</v>
      </c>
      <c r="M234" s="6" t="s">
        <v>160</v>
      </c>
      <c r="N234" s="14" t="s">
        <v>96</v>
      </c>
      <c r="O234" s="14" t="s">
        <v>36</v>
      </c>
      <c r="P234" s="14" t="s">
        <v>62</v>
      </c>
      <c r="Q234" s="11"/>
      <c r="R234" s="12"/>
      <c r="S234" s="55">
        <f>IFERROR(SMALL(T$4:T234,COUNT(T$4:T234))-SMALL(T$4:T234,COUNT(T$4:T233)),"")</f>
        <v>0</v>
      </c>
      <c r="T234" s="3" t="str">
        <f t="shared" si="7"/>
        <v/>
      </c>
    </row>
    <row r="235" spans="1:20" ht="20" customHeight="1">
      <c r="A235" s="3">
        <v>44327</v>
      </c>
      <c r="B235" s="4">
        <f t="shared" si="6"/>
        <v>2021</v>
      </c>
      <c r="C235" s="4" t="e">
        <f>CHOOSE(IF(#REF!="",13,MONTH(#REF!)),"Janvier","Février","Mars","Avril","Mai","Juin","Juillet","Août","Septembre","Octobre","Novembre","Décembre","")</f>
        <v>#REF!</v>
      </c>
      <c r="D235" s="5">
        <v>0.4375</v>
      </c>
      <c r="E235" s="29" t="s">
        <v>797</v>
      </c>
      <c r="F235" s="7" t="s">
        <v>21</v>
      </c>
      <c r="G235" s="30" t="s">
        <v>22</v>
      </c>
      <c r="H235" s="8" t="s">
        <v>23</v>
      </c>
      <c r="I235" s="8" t="s">
        <v>45</v>
      </c>
      <c r="J235" s="9" t="s">
        <v>25</v>
      </c>
      <c r="K235" s="9" t="s">
        <v>798</v>
      </c>
      <c r="L235" s="6" t="s">
        <v>799</v>
      </c>
      <c r="M235" s="6" t="s">
        <v>60</v>
      </c>
      <c r="N235" s="14" t="s">
        <v>306</v>
      </c>
      <c r="O235" s="14" t="s">
        <v>36</v>
      </c>
      <c r="P235" s="14" t="s">
        <v>62</v>
      </c>
      <c r="Q235" s="11"/>
      <c r="R235" s="12"/>
      <c r="S235" s="55">
        <f>IFERROR(SMALL(T$4:T235,COUNT(T$4:T235))-SMALL(T$4:T235,COUNT(T$4:T234)),"")</f>
        <v>0</v>
      </c>
      <c r="T235" s="3" t="str">
        <f t="shared" si="7"/>
        <v/>
      </c>
    </row>
    <row r="236" spans="1:20" ht="20" customHeight="1">
      <c r="A236" s="3">
        <v>44328</v>
      </c>
      <c r="B236" s="4">
        <f t="shared" si="6"/>
        <v>2021</v>
      </c>
      <c r="C236" s="4" t="e">
        <f>CHOOSE(IF(#REF!="",13,MONTH(#REF!)),"Janvier","Février","Mars","Avril","Mai","Juin","Juillet","Août","Septembre","Octobre","Novembre","Décembre","")</f>
        <v>#REF!</v>
      </c>
      <c r="D236" s="5">
        <v>0.33333333333333331</v>
      </c>
      <c r="E236" s="29" t="s">
        <v>800</v>
      </c>
      <c r="F236" s="7" t="s">
        <v>21</v>
      </c>
      <c r="G236" s="30" t="s">
        <v>22</v>
      </c>
      <c r="H236" s="8" t="s">
        <v>23</v>
      </c>
      <c r="I236" s="8" t="s">
        <v>45</v>
      </c>
      <c r="J236" s="9" t="s">
        <v>72</v>
      </c>
      <c r="K236" s="9" t="s">
        <v>801</v>
      </c>
      <c r="L236" s="6" t="s">
        <v>802</v>
      </c>
      <c r="M236" s="6" t="s">
        <v>91</v>
      </c>
      <c r="N236" s="14" t="s">
        <v>120</v>
      </c>
      <c r="O236" s="14" t="s">
        <v>36</v>
      </c>
      <c r="P236" s="14" t="s">
        <v>62</v>
      </c>
      <c r="Q236" s="11"/>
      <c r="R236" s="12"/>
      <c r="S236" s="55">
        <f>IFERROR(SMALL(T$4:T236,COUNT(T$4:T236))-SMALL(T$4:T236,COUNT(T$4:T235)),"")</f>
        <v>0</v>
      </c>
      <c r="T236" s="3" t="str">
        <f t="shared" si="7"/>
        <v/>
      </c>
    </row>
    <row r="237" spans="1:20" ht="20" customHeight="1">
      <c r="A237" s="3">
        <v>44333</v>
      </c>
      <c r="B237" s="4">
        <f t="shared" si="6"/>
        <v>2021</v>
      </c>
      <c r="C237" s="4" t="e">
        <f>CHOOSE(IF(#REF!="",13,MONTH(#REF!)),"Janvier","Février","Mars","Avril","Mai","Juin","Juillet","Août","Septembre","Octobre","Novembre","Décembre","")</f>
        <v>#REF!</v>
      </c>
      <c r="D237" s="5">
        <v>0.63194444444444442</v>
      </c>
      <c r="E237" s="29" t="s">
        <v>803</v>
      </c>
      <c r="F237" s="7" t="s">
        <v>21</v>
      </c>
      <c r="G237" s="30" t="s">
        <v>22</v>
      </c>
      <c r="H237" s="8" t="s">
        <v>23</v>
      </c>
      <c r="I237" s="8" t="s">
        <v>24</v>
      </c>
      <c r="J237" s="9" t="s">
        <v>25</v>
      </c>
      <c r="K237" s="9" t="s">
        <v>804</v>
      </c>
      <c r="L237" s="6" t="s">
        <v>805</v>
      </c>
      <c r="M237" s="6" t="s">
        <v>28</v>
      </c>
      <c r="N237" s="14" t="s">
        <v>106</v>
      </c>
      <c r="O237" s="14" t="s">
        <v>36</v>
      </c>
      <c r="P237" s="14" t="s">
        <v>62</v>
      </c>
      <c r="Q237" s="11"/>
      <c r="R237" s="12"/>
      <c r="S237" s="55">
        <f>IFERROR(SMALL(T$4:T237,COUNT(T$4:T237))-SMALL(T$4:T237,COUNT(T$4:T236)),"")</f>
        <v>0</v>
      </c>
      <c r="T237" s="3" t="str">
        <f t="shared" si="7"/>
        <v/>
      </c>
    </row>
    <row r="238" spans="1:20" ht="20" customHeight="1">
      <c r="A238" s="3">
        <v>44333</v>
      </c>
      <c r="B238" s="4">
        <f t="shared" si="6"/>
        <v>2021</v>
      </c>
      <c r="C238" s="4" t="e">
        <f>CHOOSE(IF(#REF!="",13,MONTH(#REF!)),"Janvier","Février","Mars","Avril","Mai","Juin","Juillet","Août","Septembre","Octobre","Novembre","Décembre","")</f>
        <v>#REF!</v>
      </c>
      <c r="D238" s="5">
        <v>0.6875</v>
      </c>
      <c r="E238" s="29" t="s">
        <v>806</v>
      </c>
      <c r="F238" s="7" t="s">
        <v>21</v>
      </c>
      <c r="G238" s="30" t="s">
        <v>22</v>
      </c>
      <c r="H238" s="8" t="s">
        <v>399</v>
      </c>
      <c r="I238" s="8" t="s">
        <v>24</v>
      </c>
      <c r="J238" s="9" t="s">
        <v>25</v>
      </c>
      <c r="K238" s="9" t="s">
        <v>807</v>
      </c>
      <c r="L238" s="6" t="s">
        <v>808</v>
      </c>
      <c r="M238" s="6" t="s">
        <v>28</v>
      </c>
      <c r="N238" s="14" t="s">
        <v>66</v>
      </c>
      <c r="O238" s="14" t="s">
        <v>36</v>
      </c>
      <c r="P238" s="14" t="s">
        <v>53</v>
      </c>
      <c r="Q238" s="11"/>
      <c r="R238" s="12"/>
      <c r="S238" s="55">
        <f>IFERROR(SMALL(T$4:T238,COUNT(T$4:T238))-SMALL(T$4:T238,COUNT(T$4:T237)),"")</f>
        <v>0</v>
      </c>
      <c r="T238" s="3" t="str">
        <f t="shared" si="7"/>
        <v/>
      </c>
    </row>
    <row r="239" spans="1:20" ht="20" customHeight="1">
      <c r="A239" s="3">
        <v>44333</v>
      </c>
      <c r="B239" s="4">
        <f t="shared" si="6"/>
        <v>2021</v>
      </c>
      <c r="C239" s="4" t="e">
        <f>CHOOSE(IF(#REF!="",13,MONTH(#REF!)),"Janvier","Février","Mars","Avril","Mai","Juin","Juillet","Août","Septembre","Octobre","Novembre","Décembre","")</f>
        <v>#REF!</v>
      </c>
      <c r="D239" s="5">
        <v>0.94791666666666663</v>
      </c>
      <c r="E239" s="29" t="s">
        <v>809</v>
      </c>
      <c r="F239" s="7" t="s">
        <v>21</v>
      </c>
      <c r="G239" s="30" t="s">
        <v>394</v>
      </c>
      <c r="H239" s="8" t="s">
        <v>23</v>
      </c>
      <c r="I239" s="8" t="s">
        <v>395</v>
      </c>
      <c r="J239" s="9" t="s">
        <v>25</v>
      </c>
      <c r="K239" s="9" t="s">
        <v>810</v>
      </c>
      <c r="L239" s="6" t="s">
        <v>811</v>
      </c>
      <c r="M239" s="6" t="s">
        <v>91</v>
      </c>
      <c r="N239" s="14" t="s">
        <v>306</v>
      </c>
      <c r="O239" s="14" t="s">
        <v>36</v>
      </c>
      <c r="P239" s="14" t="s">
        <v>195</v>
      </c>
      <c r="Q239" s="11"/>
      <c r="R239" s="12"/>
      <c r="S239" s="55">
        <f>IFERROR(SMALL(T$4:T239,COUNT(T$4:T239))-SMALL(T$4:T239,COUNT(T$4:T238)),"")</f>
        <v>0</v>
      </c>
      <c r="T239" s="3" t="str">
        <f t="shared" si="7"/>
        <v/>
      </c>
    </row>
    <row r="240" spans="1:20" ht="20" customHeight="1">
      <c r="A240" s="3">
        <v>44333</v>
      </c>
      <c r="B240" s="4">
        <f t="shared" si="6"/>
        <v>2021</v>
      </c>
      <c r="C240" s="4" t="e">
        <f>CHOOSE(IF(#REF!="",13,MONTH(#REF!)),"Janvier","Février","Mars","Avril","Mai","Juin","Juillet","Août","Septembre","Octobre","Novembre","Décembre","")</f>
        <v>#REF!</v>
      </c>
      <c r="D240" s="34">
        <v>0.94791666666666663</v>
      </c>
      <c r="E240" s="35" t="s">
        <v>812</v>
      </c>
      <c r="F240" s="7" t="s">
        <v>88</v>
      </c>
      <c r="G240" s="30" t="s">
        <v>394</v>
      </c>
      <c r="H240" s="8" t="s">
        <v>23</v>
      </c>
      <c r="I240" s="8" t="s">
        <v>395</v>
      </c>
      <c r="J240" s="9" t="s">
        <v>25</v>
      </c>
      <c r="K240" s="9" t="s">
        <v>813</v>
      </c>
      <c r="L240" s="6" t="s">
        <v>814</v>
      </c>
      <c r="M240" s="6" t="s">
        <v>760</v>
      </c>
      <c r="N240" s="10" t="s">
        <v>306</v>
      </c>
      <c r="O240" s="10" t="s">
        <v>173</v>
      </c>
      <c r="P240" s="10" t="s">
        <v>195</v>
      </c>
      <c r="Q240" s="36">
        <v>3</v>
      </c>
      <c r="R240" s="12"/>
      <c r="S240" s="55">
        <f>IFERROR(SMALL(T$4:T240,COUNT(T$4:T240))-SMALL(T$4:T240,COUNT(T$4:T239)),"")</f>
        <v>18</v>
      </c>
      <c r="T240" s="3">
        <f t="shared" si="7"/>
        <v>44333</v>
      </c>
    </row>
    <row r="241" spans="1:20" ht="20" customHeight="1">
      <c r="A241" s="3">
        <v>44334</v>
      </c>
      <c r="B241" s="4">
        <f t="shared" si="6"/>
        <v>2021</v>
      </c>
      <c r="C241" s="4" t="e">
        <f>CHOOSE(IF(#REF!="",13,MONTH(#REF!)),"Janvier","Février","Mars","Avril","Mai","Juin","Juillet","Août","Septembre","Octobre","Novembre","Décembre","")</f>
        <v>#REF!</v>
      </c>
      <c r="D241" s="5">
        <v>0.59375</v>
      </c>
      <c r="E241" s="29" t="s">
        <v>815</v>
      </c>
      <c r="F241" s="7" t="s">
        <v>21</v>
      </c>
      <c r="G241" s="30" t="s">
        <v>22</v>
      </c>
      <c r="H241" s="8" t="s">
        <v>23</v>
      </c>
      <c r="I241" s="8" t="s">
        <v>24</v>
      </c>
      <c r="J241" s="9" t="s">
        <v>72</v>
      </c>
      <c r="K241" s="9" t="s">
        <v>816</v>
      </c>
      <c r="L241" s="6" t="s">
        <v>817</v>
      </c>
      <c r="M241" s="6" t="s">
        <v>28</v>
      </c>
      <c r="N241" s="14" t="s">
        <v>106</v>
      </c>
      <c r="O241" s="14" t="s">
        <v>36</v>
      </c>
      <c r="P241" s="14" t="s">
        <v>209</v>
      </c>
      <c r="Q241" s="11"/>
      <c r="R241" s="12"/>
      <c r="S241" s="55">
        <f>IFERROR(SMALL(T$4:T241,COUNT(T$4:T241))-SMALL(T$4:T241,COUNT(T$4:T240)),"")</f>
        <v>0</v>
      </c>
      <c r="T241" s="3" t="str">
        <f t="shared" si="7"/>
        <v/>
      </c>
    </row>
    <row r="242" spans="1:20" ht="20" customHeight="1">
      <c r="A242" s="3">
        <v>44334</v>
      </c>
      <c r="B242" s="4">
        <f t="shared" si="6"/>
        <v>2021</v>
      </c>
      <c r="C242" s="4" t="e">
        <f>CHOOSE(IF(#REF!="",13,MONTH(#REF!)),"Janvier","Février","Mars","Avril","Mai","Juin","Juillet","Août","Septembre","Octobre","Novembre","Décembre","")</f>
        <v>#REF!</v>
      </c>
      <c r="D242" s="5">
        <v>0.69444444444444453</v>
      </c>
      <c r="E242" s="29" t="s">
        <v>818</v>
      </c>
      <c r="F242" s="7" t="s">
        <v>21</v>
      </c>
      <c r="G242" s="30" t="s">
        <v>22</v>
      </c>
      <c r="H242" s="8" t="s">
        <v>23</v>
      </c>
      <c r="I242" s="8" t="s">
        <v>24</v>
      </c>
      <c r="J242" s="9" t="s">
        <v>68</v>
      </c>
      <c r="K242" s="9" t="s">
        <v>819</v>
      </c>
      <c r="L242" s="6" t="s">
        <v>820</v>
      </c>
      <c r="M242" s="6" t="s">
        <v>28</v>
      </c>
      <c r="N242" s="14" t="s">
        <v>52</v>
      </c>
      <c r="O242" s="14" t="s">
        <v>36</v>
      </c>
      <c r="P242" s="14" t="s">
        <v>62</v>
      </c>
      <c r="Q242" s="11"/>
      <c r="R242" s="12"/>
      <c r="S242" s="55">
        <f>IFERROR(SMALL(T$4:T242,COUNT(T$4:T242))-SMALL(T$4:T242,COUNT(T$4:T241)),"")</f>
        <v>0</v>
      </c>
      <c r="T242" s="3" t="str">
        <f t="shared" si="7"/>
        <v/>
      </c>
    </row>
    <row r="243" spans="1:20" ht="20" customHeight="1">
      <c r="A243" s="3">
        <v>44342</v>
      </c>
      <c r="B243" s="4">
        <f t="shared" si="6"/>
        <v>2021</v>
      </c>
      <c r="C243" s="4" t="e">
        <f>CHOOSE(IF(#REF!="",13,MONTH(#REF!)),"Janvier","Février","Mars","Avril","Mai","Juin","Juillet","Août","Septembre","Octobre","Novembre","Décembre","")</f>
        <v>#REF!</v>
      </c>
      <c r="D243" s="5">
        <v>3.125E-2</v>
      </c>
      <c r="E243" s="29" t="s">
        <v>821</v>
      </c>
      <c r="F243" s="7" t="s">
        <v>21</v>
      </c>
      <c r="G243" s="30" t="s">
        <v>394</v>
      </c>
      <c r="H243" s="8" t="s">
        <v>23</v>
      </c>
      <c r="I243" s="8" t="s">
        <v>395</v>
      </c>
      <c r="J243" s="9" t="s">
        <v>25</v>
      </c>
      <c r="K243" s="9" t="s">
        <v>822</v>
      </c>
      <c r="L243" s="6" t="s">
        <v>823</v>
      </c>
      <c r="M243" s="6" t="s">
        <v>28</v>
      </c>
      <c r="N243" s="14" t="s">
        <v>824</v>
      </c>
      <c r="O243" s="14" t="s">
        <v>36</v>
      </c>
      <c r="P243" s="14" t="s">
        <v>62</v>
      </c>
      <c r="Q243" s="11"/>
      <c r="R243" s="12"/>
      <c r="S243" s="55">
        <f>IFERROR(SMALL(T$4:T243,COUNT(T$4:T243))-SMALL(T$4:T243,COUNT(T$4:T242)),"")</f>
        <v>0</v>
      </c>
      <c r="T243" s="3" t="str">
        <f t="shared" si="7"/>
        <v/>
      </c>
    </row>
    <row r="244" spans="1:20" ht="20" customHeight="1">
      <c r="A244" s="3">
        <v>44347</v>
      </c>
      <c r="B244" s="4">
        <f t="shared" si="6"/>
        <v>2021</v>
      </c>
      <c r="C244" s="4" t="e">
        <f>CHOOSE(IF(#REF!="",13,MONTH(#REF!)),"Janvier","Février","Mars","Avril","Mai","Juin","Juillet","Août","Septembre","Octobre","Novembre","Décembre","")</f>
        <v>#REF!</v>
      </c>
      <c r="D244" s="5">
        <v>0.60416666666666663</v>
      </c>
      <c r="E244" s="29" t="s">
        <v>825</v>
      </c>
      <c r="F244" s="7" t="s">
        <v>21</v>
      </c>
      <c r="G244" s="30" t="s">
        <v>22</v>
      </c>
      <c r="H244" s="8" t="s">
        <v>23</v>
      </c>
      <c r="I244" s="8" t="s">
        <v>24</v>
      </c>
      <c r="J244" s="9" t="s">
        <v>25</v>
      </c>
      <c r="K244" s="9" t="s">
        <v>826</v>
      </c>
      <c r="L244" s="6" t="s">
        <v>827</v>
      </c>
      <c r="M244" s="6" t="s">
        <v>28</v>
      </c>
      <c r="N244" s="14" t="s">
        <v>420</v>
      </c>
      <c r="O244" s="14" t="s">
        <v>36</v>
      </c>
      <c r="P244" s="14" t="s">
        <v>62</v>
      </c>
      <c r="Q244" s="11"/>
      <c r="R244" s="12"/>
      <c r="S244" s="55">
        <f>IFERROR(SMALL(T$4:T244,COUNT(T$4:T244))-SMALL(T$4:T244,COUNT(T$4:T243)),"")</f>
        <v>0</v>
      </c>
      <c r="T244" s="3" t="str">
        <f t="shared" si="7"/>
        <v/>
      </c>
    </row>
    <row r="245" spans="1:20" ht="20" customHeight="1">
      <c r="A245" s="3">
        <v>44349</v>
      </c>
      <c r="B245" s="4">
        <f t="shared" si="6"/>
        <v>2021</v>
      </c>
      <c r="C245" s="4" t="e">
        <f>CHOOSE(IF(#REF!="",13,MONTH(#REF!)),"Janvier","Février","Mars","Avril","Mai","Juin","Juillet","Août","Septembre","Octobre","Novembre","Décembre","")</f>
        <v>#REF!</v>
      </c>
      <c r="D245" s="5">
        <v>0.47916666666666669</v>
      </c>
      <c r="E245" s="29" t="s">
        <v>828</v>
      </c>
      <c r="F245" s="7" t="s">
        <v>21</v>
      </c>
      <c r="G245" s="30" t="s">
        <v>33</v>
      </c>
      <c r="H245" s="8" t="s">
        <v>23</v>
      </c>
      <c r="I245" s="8" t="s">
        <v>45</v>
      </c>
      <c r="J245" s="9" t="s">
        <v>25</v>
      </c>
      <c r="K245" s="9" t="s">
        <v>829</v>
      </c>
      <c r="L245" s="6" t="s">
        <v>830</v>
      </c>
      <c r="M245" s="6" t="s">
        <v>60</v>
      </c>
      <c r="N245" s="14" t="s">
        <v>106</v>
      </c>
      <c r="O245" s="14" t="s">
        <v>36</v>
      </c>
      <c r="P245" s="14" t="s">
        <v>62</v>
      </c>
      <c r="Q245" s="11"/>
      <c r="R245" s="12"/>
      <c r="S245" s="55">
        <f>IFERROR(SMALL(T$4:T245,COUNT(T$4:T245))-SMALL(T$4:T245,COUNT(T$4:T244)),"")</f>
        <v>0</v>
      </c>
      <c r="T245" s="3" t="str">
        <f t="shared" si="7"/>
        <v/>
      </c>
    </row>
    <row r="246" spans="1:20" ht="20" customHeight="1">
      <c r="A246" s="3">
        <v>44349</v>
      </c>
      <c r="B246" s="4">
        <f t="shared" si="6"/>
        <v>2021</v>
      </c>
      <c r="C246" s="4" t="e">
        <f>CHOOSE(IF(#REF!="",13,MONTH(#REF!)),"Janvier","Février","Mars","Avril","Mai","Juin","Juillet","Août","Septembre","Octobre","Novembre","Décembre","")</f>
        <v>#REF!</v>
      </c>
      <c r="D246" s="34">
        <v>0.47916666666666669</v>
      </c>
      <c r="E246" s="35" t="s">
        <v>831</v>
      </c>
      <c r="F246" s="7" t="s">
        <v>88</v>
      </c>
      <c r="G246" s="30" t="s">
        <v>33</v>
      </c>
      <c r="H246" s="8" t="s">
        <v>23</v>
      </c>
      <c r="I246" s="8" t="s">
        <v>45</v>
      </c>
      <c r="J246" s="9" t="s">
        <v>25</v>
      </c>
      <c r="K246" s="9" t="s">
        <v>832</v>
      </c>
      <c r="L246" s="6" t="s">
        <v>833</v>
      </c>
      <c r="M246" s="6" t="s">
        <v>60</v>
      </c>
      <c r="N246" s="10" t="s">
        <v>106</v>
      </c>
      <c r="O246" s="10" t="s">
        <v>173</v>
      </c>
      <c r="P246" s="10" t="s">
        <v>62</v>
      </c>
      <c r="Q246" s="36">
        <v>4</v>
      </c>
      <c r="R246" s="12"/>
      <c r="S246" s="55">
        <f>IFERROR(SMALL(T$4:T246,COUNT(T$4:T246))-SMALL(T$4:T246,COUNT(T$4:T245)),"")</f>
        <v>16</v>
      </c>
      <c r="T246" s="3">
        <f t="shared" si="7"/>
        <v>44349</v>
      </c>
    </row>
    <row r="247" spans="1:20" ht="20" customHeight="1">
      <c r="A247" s="3">
        <v>44350</v>
      </c>
      <c r="B247" s="4">
        <f t="shared" si="6"/>
        <v>2021</v>
      </c>
      <c r="C247" s="4" t="e">
        <f>CHOOSE(IF(#REF!="",13,MONTH(#REF!)),"Janvier","Février","Mars","Avril","Mai","Juin","Juillet","Août","Septembre","Octobre","Novembre","Décembre","")</f>
        <v>#REF!</v>
      </c>
      <c r="D247" s="5">
        <v>0.84722222222222221</v>
      </c>
      <c r="E247" s="29" t="s">
        <v>834</v>
      </c>
      <c r="F247" s="7" t="s">
        <v>21</v>
      </c>
      <c r="G247" s="30" t="s">
        <v>22</v>
      </c>
      <c r="H247" s="8" t="s">
        <v>23</v>
      </c>
      <c r="I247" s="8" t="s">
        <v>24</v>
      </c>
      <c r="J247" s="9" t="s">
        <v>25</v>
      </c>
      <c r="K247" s="9" t="s">
        <v>835</v>
      </c>
      <c r="L247" s="6" t="s">
        <v>836</v>
      </c>
      <c r="M247" s="6" t="s">
        <v>60</v>
      </c>
      <c r="N247" s="14" t="s">
        <v>52</v>
      </c>
      <c r="O247" s="14" t="s">
        <v>36</v>
      </c>
      <c r="P247" s="14" t="s">
        <v>62</v>
      </c>
      <c r="Q247" s="11"/>
      <c r="R247" s="12"/>
      <c r="S247" s="55">
        <f>IFERROR(SMALL(T$4:T247,COUNT(T$4:T247))-SMALL(T$4:T247,COUNT(T$4:T246)),"")</f>
        <v>0</v>
      </c>
      <c r="T247" s="3" t="str">
        <f t="shared" si="7"/>
        <v/>
      </c>
    </row>
    <row r="248" spans="1:20" ht="20" customHeight="1">
      <c r="A248" s="3">
        <v>44351</v>
      </c>
      <c r="B248" s="4">
        <f t="shared" si="6"/>
        <v>2021</v>
      </c>
      <c r="C248" s="4" t="e">
        <f>CHOOSE(IF(#REF!="",13,MONTH(#REF!)),"Janvier","Février","Mars","Avril","Mai","Juin","Juillet","Août","Septembre","Octobre","Novembre","Décembre","")</f>
        <v>#REF!</v>
      </c>
      <c r="D248" s="5">
        <v>8.1250000000000003E-2</v>
      </c>
      <c r="E248" s="29" t="s">
        <v>837</v>
      </c>
      <c r="F248" s="7" t="s">
        <v>21</v>
      </c>
      <c r="G248" s="30" t="s">
        <v>394</v>
      </c>
      <c r="H248" s="8" t="s">
        <v>23</v>
      </c>
      <c r="I248" s="8" t="s">
        <v>395</v>
      </c>
      <c r="J248" s="9" t="s">
        <v>25</v>
      </c>
      <c r="K248" s="9" t="s">
        <v>838</v>
      </c>
      <c r="L248" s="6" t="s">
        <v>839</v>
      </c>
      <c r="M248" s="6" t="s">
        <v>28</v>
      </c>
      <c r="N248" s="14" t="s">
        <v>106</v>
      </c>
      <c r="O248" s="14" t="s">
        <v>30</v>
      </c>
      <c r="P248" s="14" t="s">
        <v>209</v>
      </c>
      <c r="Q248" s="11"/>
      <c r="R248" s="12"/>
      <c r="S248" s="55">
        <f>IFERROR(SMALL(T$4:T248,COUNT(T$4:T248))-SMALL(T$4:T248,COUNT(T$4:T247)),"")</f>
        <v>0</v>
      </c>
      <c r="T248" s="3" t="str">
        <f t="shared" si="7"/>
        <v/>
      </c>
    </row>
    <row r="249" spans="1:20" ht="20" customHeight="1">
      <c r="A249" s="3">
        <v>44351</v>
      </c>
      <c r="B249" s="4">
        <f t="shared" si="6"/>
        <v>2021</v>
      </c>
      <c r="C249" s="4" t="e">
        <f>CHOOSE(IF(#REF!="",13,MONTH(#REF!)),"Janvier","Février","Mars","Avril","Mai","Juin","Juillet","Août","Septembre","Octobre","Novembre","Décembre","")</f>
        <v>#REF!</v>
      </c>
      <c r="D249" s="5">
        <v>0.41666666666666669</v>
      </c>
      <c r="E249" s="29" t="s">
        <v>840</v>
      </c>
      <c r="F249" s="7" t="s">
        <v>21</v>
      </c>
      <c r="G249" s="30" t="s">
        <v>38</v>
      </c>
      <c r="H249" s="8" t="s">
        <v>23</v>
      </c>
      <c r="I249" s="8" t="s">
        <v>39</v>
      </c>
      <c r="J249" s="9" t="s">
        <v>25</v>
      </c>
      <c r="K249" s="9" t="s">
        <v>841</v>
      </c>
      <c r="L249" s="6" t="s">
        <v>842</v>
      </c>
      <c r="M249" s="6" t="s">
        <v>217</v>
      </c>
      <c r="N249" s="14" t="s">
        <v>101</v>
      </c>
      <c r="O249" s="14" t="s">
        <v>36</v>
      </c>
      <c r="P249" s="14" t="s">
        <v>43</v>
      </c>
      <c r="Q249" s="11"/>
      <c r="R249" s="12"/>
      <c r="S249" s="55">
        <f>IFERROR(SMALL(T$4:T249,COUNT(T$4:T249))-SMALL(T$4:T249,COUNT(T$4:T248)),"")</f>
        <v>0</v>
      </c>
      <c r="T249" s="3" t="str">
        <f t="shared" si="7"/>
        <v/>
      </c>
    </row>
    <row r="250" spans="1:20" ht="20" customHeight="1">
      <c r="A250" s="3">
        <v>44351</v>
      </c>
      <c r="B250" s="4">
        <f t="shared" si="6"/>
        <v>2021</v>
      </c>
      <c r="C250" s="4" t="e">
        <f>CHOOSE(IF(#REF!="",13,MONTH(#REF!)),"Janvier","Février","Mars","Avril","Mai","Juin","Juillet","Août","Septembre","Octobre","Novembre","Décembre","")</f>
        <v>#REF!</v>
      </c>
      <c r="D250" s="5">
        <v>0.5625</v>
      </c>
      <c r="E250" s="29" t="s">
        <v>843</v>
      </c>
      <c r="F250" s="7" t="s">
        <v>21</v>
      </c>
      <c r="G250" s="30" t="s">
        <v>22</v>
      </c>
      <c r="H250" s="8" t="s">
        <v>23</v>
      </c>
      <c r="I250" s="8" t="s">
        <v>24</v>
      </c>
      <c r="J250" s="9" t="s">
        <v>25</v>
      </c>
      <c r="K250" s="9" t="s">
        <v>844</v>
      </c>
      <c r="L250" s="6" t="s">
        <v>845</v>
      </c>
      <c r="M250" s="6" t="s">
        <v>28</v>
      </c>
      <c r="N250" s="14" t="s">
        <v>420</v>
      </c>
      <c r="O250" s="14" t="s">
        <v>36</v>
      </c>
      <c r="P250" s="14" t="s">
        <v>221</v>
      </c>
      <c r="Q250" s="11"/>
      <c r="R250" s="12"/>
      <c r="S250" s="55">
        <f>IFERROR(SMALL(T$4:T250,COUNT(T$4:T250))-SMALL(T$4:T250,COUNT(T$4:T249)),"")</f>
        <v>0</v>
      </c>
      <c r="T250" s="3" t="str">
        <f t="shared" si="7"/>
        <v/>
      </c>
    </row>
    <row r="251" spans="1:20" ht="20" customHeight="1">
      <c r="A251" s="3">
        <v>44351</v>
      </c>
      <c r="B251" s="4">
        <f t="shared" si="6"/>
        <v>2021</v>
      </c>
      <c r="C251" s="4" t="e">
        <f>CHOOSE(IF(#REF!="",13,MONTH(#REF!)),"Janvier","Février","Mars","Avril","Mai","Juin","Juillet","Août","Septembre","Octobre","Novembre","Décembre","")</f>
        <v>#REF!</v>
      </c>
      <c r="D251" s="37">
        <v>0.41666666666666669</v>
      </c>
      <c r="E251" s="38" t="s">
        <v>846</v>
      </c>
      <c r="F251" s="7" t="s">
        <v>77</v>
      </c>
      <c r="G251" s="30" t="s">
        <v>38</v>
      </c>
      <c r="H251" s="8" t="s">
        <v>23</v>
      </c>
      <c r="I251" s="8" t="s">
        <v>39</v>
      </c>
      <c r="J251" s="9" t="s">
        <v>25</v>
      </c>
      <c r="K251" s="9" t="s">
        <v>847</v>
      </c>
      <c r="L251" s="6" t="s">
        <v>848</v>
      </c>
      <c r="M251" s="6" t="s">
        <v>217</v>
      </c>
      <c r="N251" s="10" t="s">
        <v>213</v>
      </c>
      <c r="O251" s="10" t="s">
        <v>102</v>
      </c>
      <c r="P251" s="10" t="s">
        <v>43</v>
      </c>
      <c r="Q251" s="31">
        <v>0</v>
      </c>
      <c r="R251" s="32"/>
      <c r="S251" s="55">
        <f>IFERROR(SMALL(T$4:T251,COUNT(T$4:T251))-SMALL(T$4:T251,COUNT(T$4:T250)),"")</f>
        <v>2</v>
      </c>
      <c r="T251" s="3">
        <f t="shared" si="7"/>
        <v>44351</v>
      </c>
    </row>
    <row r="252" spans="1:20" ht="20" customHeight="1">
      <c r="A252" s="3">
        <v>44351</v>
      </c>
      <c r="B252" s="4">
        <f t="shared" si="6"/>
        <v>2021</v>
      </c>
      <c r="C252" s="4" t="e">
        <f>CHOOSE(IF(#REF!="",13,MONTH(#REF!)),"Janvier","Février","Mars","Avril","Mai","Juin","Juillet","Août","Septembre","Octobre","Novembre","Décembre","")</f>
        <v>#REF!</v>
      </c>
      <c r="D252" s="37">
        <v>0.77083333333333337</v>
      </c>
      <c r="E252" s="38" t="s">
        <v>849</v>
      </c>
      <c r="F252" s="7" t="s">
        <v>77</v>
      </c>
      <c r="G252" s="30" t="s">
        <v>22</v>
      </c>
      <c r="H252" s="8" t="s">
        <v>23</v>
      </c>
      <c r="I252" s="8" t="s">
        <v>24</v>
      </c>
      <c r="J252" s="9" t="s">
        <v>25</v>
      </c>
      <c r="K252" s="9" t="s">
        <v>850</v>
      </c>
      <c r="L252" s="6" t="s">
        <v>851</v>
      </c>
      <c r="M252" s="6" t="s">
        <v>28</v>
      </c>
      <c r="N252" s="10" t="s">
        <v>420</v>
      </c>
      <c r="O252" s="10" t="s">
        <v>36</v>
      </c>
      <c r="P252" s="10" t="s">
        <v>195</v>
      </c>
      <c r="Q252" s="31">
        <v>0</v>
      </c>
      <c r="R252" s="32"/>
      <c r="S252" s="55">
        <f>IFERROR(SMALL(T$4:T252,COUNT(T$4:T252))-SMALL(T$4:T252,COUNT(T$4:T251)),"")</f>
        <v>0</v>
      </c>
      <c r="T252" s="3">
        <f t="shared" si="7"/>
        <v>44351</v>
      </c>
    </row>
    <row r="253" spans="1:20" ht="20" customHeight="1">
      <c r="A253" s="3">
        <v>44354</v>
      </c>
      <c r="B253" s="4">
        <f t="shared" si="6"/>
        <v>2021</v>
      </c>
      <c r="C253" s="4" t="e">
        <f>CHOOSE(IF(#REF!="",13,MONTH(#REF!)),"Janvier","Février","Mars","Avril","Mai","Juin","Juillet","Août","Septembre","Octobre","Novembre","Décembre","")</f>
        <v>#REF!</v>
      </c>
      <c r="D253" s="5">
        <v>4.1666666666666664E-2</v>
      </c>
      <c r="E253" s="29" t="s">
        <v>852</v>
      </c>
      <c r="F253" s="7" t="s">
        <v>21</v>
      </c>
      <c r="G253" s="30" t="s">
        <v>394</v>
      </c>
      <c r="H253" s="8" t="s">
        <v>23</v>
      </c>
      <c r="I253" s="8" t="s">
        <v>395</v>
      </c>
      <c r="J253" s="9" t="s">
        <v>25</v>
      </c>
      <c r="K253" s="9" t="s">
        <v>853</v>
      </c>
      <c r="L253" s="6" t="s">
        <v>854</v>
      </c>
      <c r="M253" s="6" t="s">
        <v>28</v>
      </c>
      <c r="N253" s="14" t="s">
        <v>66</v>
      </c>
      <c r="O253" s="14" t="s">
        <v>30</v>
      </c>
      <c r="P253" s="14" t="s">
        <v>209</v>
      </c>
      <c r="Q253" s="11"/>
      <c r="R253" s="12"/>
      <c r="S253" s="55">
        <f>IFERROR(SMALL(T$4:T253,COUNT(T$4:T253))-SMALL(T$4:T253,COUNT(T$4:T252)),"")</f>
        <v>0</v>
      </c>
      <c r="T253" s="3" t="str">
        <f t="shared" si="7"/>
        <v/>
      </c>
    </row>
    <row r="254" spans="1:20" ht="20" customHeight="1">
      <c r="A254" s="3">
        <v>44355</v>
      </c>
      <c r="B254" s="4">
        <f t="shared" si="6"/>
        <v>2021</v>
      </c>
      <c r="C254" s="4" t="e">
        <f>CHOOSE(IF(#REF!="",13,MONTH(#REF!)),"Janvier","Février","Mars","Avril","Mai","Juin","Juillet","Août","Septembre","Octobre","Novembre","Décembre","")</f>
        <v>#REF!</v>
      </c>
      <c r="D254" s="5">
        <v>0.44791666666666669</v>
      </c>
      <c r="E254" s="29" t="s">
        <v>855</v>
      </c>
      <c r="F254" s="7" t="s">
        <v>21</v>
      </c>
      <c r="G254" s="30" t="s">
        <v>22</v>
      </c>
      <c r="H254" s="8" t="s">
        <v>399</v>
      </c>
      <c r="I254" s="8" t="s">
        <v>45</v>
      </c>
      <c r="J254" s="9" t="s">
        <v>25</v>
      </c>
      <c r="K254" s="9" t="s">
        <v>856</v>
      </c>
      <c r="L254" s="6" t="s">
        <v>857</v>
      </c>
      <c r="M254" s="6" t="s">
        <v>28</v>
      </c>
      <c r="N254" s="14" t="s">
        <v>498</v>
      </c>
      <c r="O254" s="14" t="s">
        <v>36</v>
      </c>
      <c r="P254" s="14" t="s">
        <v>195</v>
      </c>
      <c r="Q254" s="11"/>
      <c r="R254" s="12"/>
      <c r="S254" s="55">
        <f>IFERROR(SMALL(T$4:T254,COUNT(T$4:T254))-SMALL(T$4:T254,COUNT(T$4:T253)),"")</f>
        <v>0</v>
      </c>
      <c r="T254" s="3" t="str">
        <f t="shared" si="7"/>
        <v/>
      </c>
    </row>
    <row r="255" spans="1:20" ht="20" customHeight="1">
      <c r="A255" s="3">
        <v>44356</v>
      </c>
      <c r="B255" s="4">
        <f t="shared" si="6"/>
        <v>2021</v>
      </c>
      <c r="C255" s="4" t="e">
        <f>CHOOSE(IF(#REF!="",13,MONTH(#REF!)),"Janvier","Février","Mars","Avril","Mai","Juin","Juillet","Août","Septembre","Octobre","Novembre","Décembre","")</f>
        <v>#REF!</v>
      </c>
      <c r="D255" s="5">
        <v>0.42291666666666666</v>
      </c>
      <c r="E255" s="29" t="s">
        <v>858</v>
      </c>
      <c r="F255" s="7" t="s">
        <v>21</v>
      </c>
      <c r="G255" s="30" t="s">
        <v>22</v>
      </c>
      <c r="H255" s="8" t="s">
        <v>399</v>
      </c>
      <c r="I255" s="8" t="s">
        <v>45</v>
      </c>
      <c r="J255" s="20" t="s">
        <v>25</v>
      </c>
      <c r="K255" s="9" t="s">
        <v>859</v>
      </c>
      <c r="L255" s="6" t="s">
        <v>860</v>
      </c>
      <c r="M255" s="6" t="s">
        <v>28</v>
      </c>
      <c r="N255" s="14" t="s">
        <v>66</v>
      </c>
      <c r="O255" s="14" t="s">
        <v>36</v>
      </c>
      <c r="P255" s="14" t="s">
        <v>62</v>
      </c>
      <c r="Q255" s="11"/>
      <c r="R255" s="12"/>
      <c r="S255" s="55">
        <f>IFERROR(SMALL(T$4:T255,COUNT(T$4:T255))-SMALL(T$4:T255,COUNT(T$4:T254)),"")</f>
        <v>0</v>
      </c>
      <c r="T255" s="3" t="str">
        <f t="shared" si="7"/>
        <v/>
      </c>
    </row>
    <row r="256" spans="1:20" ht="20" customHeight="1">
      <c r="A256" s="3">
        <v>44356</v>
      </c>
      <c r="B256" s="4">
        <f t="shared" si="6"/>
        <v>2021</v>
      </c>
      <c r="C256" s="4" t="e">
        <f>CHOOSE(IF(#REF!="",13,MONTH(#REF!)),"Janvier","Février","Mars","Avril","Mai","Juin","Juillet","Août","Septembre","Octobre","Novembre","Décembre","")</f>
        <v>#REF!</v>
      </c>
      <c r="D256" s="5">
        <v>0.57291666666666663</v>
      </c>
      <c r="E256" s="29" t="s">
        <v>861</v>
      </c>
      <c r="F256" s="7" t="s">
        <v>21</v>
      </c>
      <c r="G256" s="30" t="s">
        <v>38</v>
      </c>
      <c r="H256" s="8" t="s">
        <v>23</v>
      </c>
      <c r="I256" s="8" t="s">
        <v>24</v>
      </c>
      <c r="J256" s="9" t="s">
        <v>25</v>
      </c>
      <c r="K256" s="9" t="s">
        <v>862</v>
      </c>
      <c r="L256" s="6" t="s">
        <v>863</v>
      </c>
      <c r="M256" s="6" t="s">
        <v>28</v>
      </c>
      <c r="N256" s="14" t="s">
        <v>420</v>
      </c>
      <c r="O256" s="14" t="s">
        <v>36</v>
      </c>
      <c r="P256" s="14" t="s">
        <v>221</v>
      </c>
      <c r="Q256" s="11"/>
      <c r="R256" s="12"/>
      <c r="S256" s="55">
        <f>IFERROR(SMALL(T$4:T256,COUNT(T$4:T256))-SMALL(T$4:T256,COUNT(T$4:T255)),"")</f>
        <v>0</v>
      </c>
      <c r="T256" s="3" t="str">
        <f t="shared" si="7"/>
        <v/>
      </c>
    </row>
    <row r="257" spans="1:20" ht="20" customHeight="1">
      <c r="A257" s="3">
        <v>44357</v>
      </c>
      <c r="B257" s="4">
        <f t="shared" si="6"/>
        <v>2021</v>
      </c>
      <c r="C257" s="4" t="e">
        <f>CHOOSE(IF(#REF!="",13,MONTH(#REF!)),"Janvier","Février","Mars","Avril","Mai","Juin","Juillet","Août","Septembre","Octobre","Novembre","Décembre","")</f>
        <v>#REF!</v>
      </c>
      <c r="D257" s="39"/>
      <c r="E257" s="35" t="s">
        <v>864</v>
      </c>
      <c r="F257" s="7" t="s">
        <v>88</v>
      </c>
      <c r="G257" s="30" t="s">
        <v>394</v>
      </c>
      <c r="H257" s="8" t="s">
        <v>23</v>
      </c>
      <c r="I257" s="8" t="s">
        <v>395</v>
      </c>
      <c r="J257" s="9" t="s">
        <v>25</v>
      </c>
      <c r="K257" s="9" t="s">
        <v>865</v>
      </c>
      <c r="L257" s="6" t="s">
        <v>866</v>
      </c>
      <c r="M257" s="6" t="s">
        <v>100</v>
      </c>
      <c r="N257" s="10" t="s">
        <v>101</v>
      </c>
      <c r="O257" s="10" t="s">
        <v>102</v>
      </c>
      <c r="P257" s="10" t="s">
        <v>43</v>
      </c>
      <c r="Q257" s="36">
        <v>9</v>
      </c>
      <c r="R257" s="12"/>
      <c r="S257" s="55">
        <f>IFERROR(SMALL(T$4:T257,COUNT(T$4:T257))-SMALL(T$4:T257,COUNT(T$4:T256)),"")</f>
        <v>6</v>
      </c>
      <c r="T257" s="3">
        <f t="shared" si="7"/>
        <v>44357</v>
      </c>
    </row>
    <row r="258" spans="1:20" ht="20" customHeight="1">
      <c r="A258" s="3">
        <v>44361</v>
      </c>
      <c r="B258" s="4">
        <f t="shared" si="6"/>
        <v>2021</v>
      </c>
      <c r="C258" s="4" t="e">
        <f>CHOOSE(IF(#REF!="",13,MONTH(#REF!)),"Janvier","Février","Mars","Avril","Mai","Juin","Juillet","Août","Septembre","Octobre","Novembre","Décembre","")</f>
        <v>#REF!</v>
      </c>
      <c r="D258" s="5">
        <v>0.86111111111111116</v>
      </c>
      <c r="E258" s="29" t="s">
        <v>867</v>
      </c>
      <c r="F258" s="7" t="s">
        <v>21</v>
      </c>
      <c r="G258" s="30" t="s">
        <v>22</v>
      </c>
      <c r="H258" s="8" t="s">
        <v>23</v>
      </c>
      <c r="I258" s="8" t="s">
        <v>24</v>
      </c>
      <c r="J258" s="9" t="s">
        <v>25</v>
      </c>
      <c r="K258" s="9" t="s">
        <v>868</v>
      </c>
      <c r="L258" s="6" t="s">
        <v>869</v>
      </c>
      <c r="M258" s="6" t="s">
        <v>28</v>
      </c>
      <c r="N258" s="14" t="s">
        <v>106</v>
      </c>
      <c r="O258" s="14" t="s">
        <v>36</v>
      </c>
      <c r="P258" s="14" t="s">
        <v>195</v>
      </c>
      <c r="Q258" s="11"/>
      <c r="R258" s="12"/>
      <c r="S258" s="55">
        <f>IFERROR(SMALL(T$4:T258,COUNT(T$4:T258))-SMALL(T$4:T258,COUNT(T$4:T257)),"")</f>
        <v>0</v>
      </c>
      <c r="T258" s="3" t="str">
        <f t="shared" si="7"/>
        <v/>
      </c>
    </row>
    <row r="259" spans="1:20" ht="20" customHeight="1">
      <c r="A259" s="3">
        <v>44362</v>
      </c>
      <c r="B259" s="4">
        <f t="shared" si="6"/>
        <v>2021</v>
      </c>
      <c r="C259" s="4" t="e">
        <f>CHOOSE(IF(#REF!="",13,MONTH(#REF!)),"Janvier","Février","Mars","Avril","Mai","Juin","Juillet","Août","Septembre","Octobre","Novembre","Décembre","")</f>
        <v>#REF!</v>
      </c>
      <c r="D259" s="5">
        <v>0.375</v>
      </c>
      <c r="E259" s="29" t="s">
        <v>870</v>
      </c>
      <c r="F259" s="7" t="s">
        <v>21</v>
      </c>
      <c r="G259" s="30" t="s">
        <v>38</v>
      </c>
      <c r="H259" s="8" t="s">
        <v>23</v>
      </c>
      <c r="I259" s="8" t="s">
        <v>39</v>
      </c>
      <c r="J259" s="9" t="s">
        <v>25</v>
      </c>
      <c r="K259" s="9" t="s">
        <v>871</v>
      </c>
      <c r="L259" s="6" t="s">
        <v>872</v>
      </c>
      <c r="M259" s="6" t="s">
        <v>160</v>
      </c>
      <c r="N259" s="14" t="s">
        <v>96</v>
      </c>
      <c r="O259" s="14" t="s">
        <v>36</v>
      </c>
      <c r="P259" s="14" t="s">
        <v>708</v>
      </c>
      <c r="Q259" s="11"/>
      <c r="R259" s="12"/>
      <c r="S259" s="55">
        <f>IFERROR(SMALL(T$4:T259,COUNT(T$4:T259))-SMALL(T$4:T259,COUNT(T$4:T258)),"")</f>
        <v>0</v>
      </c>
      <c r="T259" s="3" t="str">
        <f t="shared" si="7"/>
        <v/>
      </c>
    </row>
    <row r="260" spans="1:20" ht="20" customHeight="1">
      <c r="A260" s="3">
        <v>44363</v>
      </c>
      <c r="B260" s="4">
        <f t="shared" ref="B260:B323" si="8">IF(A260="","",YEAR(A260))</f>
        <v>2021</v>
      </c>
      <c r="C260" s="4" t="e">
        <f>CHOOSE(IF(#REF!="",13,MONTH(#REF!)),"Janvier","Février","Mars","Avril","Mai","Juin","Juillet","Août","Septembre","Octobre","Novembre","Décembre","")</f>
        <v>#REF!</v>
      </c>
      <c r="D260" s="5">
        <v>0.41666666666666669</v>
      </c>
      <c r="E260" s="29" t="s">
        <v>873</v>
      </c>
      <c r="F260" s="7" t="s">
        <v>21</v>
      </c>
      <c r="G260" s="30" t="s">
        <v>33</v>
      </c>
      <c r="H260" s="8" t="s">
        <v>23</v>
      </c>
      <c r="I260" s="8" t="s">
        <v>45</v>
      </c>
      <c r="J260" s="9" t="s">
        <v>68</v>
      </c>
      <c r="K260" s="9" t="s">
        <v>874</v>
      </c>
      <c r="L260" s="6" t="s">
        <v>875</v>
      </c>
      <c r="M260" s="6" t="s">
        <v>217</v>
      </c>
      <c r="N260" s="14" t="s">
        <v>101</v>
      </c>
      <c r="O260" s="14" t="s">
        <v>36</v>
      </c>
      <c r="P260" s="14" t="s">
        <v>43</v>
      </c>
      <c r="Q260" s="11"/>
      <c r="R260" s="12"/>
      <c r="S260" s="55">
        <f>IFERROR(SMALL(T$4:T260,COUNT(T$4:T260))-SMALL(T$4:T260,COUNT(T$4:T259)),"")</f>
        <v>0</v>
      </c>
      <c r="T260" s="3" t="str">
        <f t="shared" si="7"/>
        <v/>
      </c>
    </row>
    <row r="261" spans="1:20" ht="20" customHeight="1">
      <c r="A261" s="3">
        <v>44370</v>
      </c>
      <c r="B261" s="4">
        <f t="shared" si="8"/>
        <v>2021</v>
      </c>
      <c r="C261" s="4" t="e">
        <f>CHOOSE(IF(#REF!="",13,MONTH(#REF!)),"Janvier","Février","Mars","Avril","Mai","Juin","Juillet","Août","Septembre","Octobre","Novembre","Décembre","")</f>
        <v>#REF!</v>
      </c>
      <c r="D261" s="5">
        <v>0.96250000000000002</v>
      </c>
      <c r="E261" s="29" t="s">
        <v>876</v>
      </c>
      <c r="F261" s="7" t="s">
        <v>21</v>
      </c>
      <c r="G261" s="30" t="s">
        <v>394</v>
      </c>
      <c r="H261" s="8" t="s">
        <v>23</v>
      </c>
      <c r="I261" s="8" t="s">
        <v>395</v>
      </c>
      <c r="J261" s="9" t="s">
        <v>25</v>
      </c>
      <c r="K261" s="9" t="s">
        <v>877</v>
      </c>
      <c r="L261" s="6" t="s">
        <v>878</v>
      </c>
      <c r="M261" s="6" t="s">
        <v>160</v>
      </c>
      <c r="N261" s="14" t="s">
        <v>96</v>
      </c>
      <c r="O261" s="14" t="s">
        <v>36</v>
      </c>
      <c r="P261" s="14" t="s">
        <v>195</v>
      </c>
      <c r="Q261" s="11"/>
      <c r="R261" s="12"/>
      <c r="S261" s="55">
        <f>IFERROR(SMALL(T$4:T261,COUNT(T$4:T261))-SMALL(T$4:T261,COUNT(T$4:T260)),"")</f>
        <v>0</v>
      </c>
      <c r="T261" s="3" t="str">
        <f t="shared" ref="T261:T324" si="9">IF(ISERROR(FIND("AT",F261)),"",A261)</f>
        <v/>
      </c>
    </row>
    <row r="262" spans="1:20" ht="20" customHeight="1">
      <c r="A262" s="3">
        <v>44370</v>
      </c>
      <c r="B262" s="4">
        <f t="shared" si="8"/>
        <v>2021</v>
      </c>
      <c r="C262" s="4" t="e">
        <f>CHOOSE(IF(#REF!="",13,MONTH(#REF!)),"Janvier","Février","Mars","Avril","Mai","Juin","Juillet","Août","Septembre","Octobre","Novembre","Décembre","")</f>
        <v>#REF!</v>
      </c>
      <c r="D262" s="5">
        <v>0.47569444444444442</v>
      </c>
      <c r="E262" s="29" t="s">
        <v>879</v>
      </c>
      <c r="F262" s="7" t="s">
        <v>21</v>
      </c>
      <c r="G262" s="30" t="s">
        <v>22</v>
      </c>
      <c r="H262" s="8" t="s">
        <v>23</v>
      </c>
      <c r="I262" s="8" t="s">
        <v>45</v>
      </c>
      <c r="J262" s="9" t="s">
        <v>25</v>
      </c>
      <c r="K262" s="9" t="s">
        <v>880</v>
      </c>
      <c r="L262" s="6" t="s">
        <v>881</v>
      </c>
      <c r="M262" s="6" t="s">
        <v>160</v>
      </c>
      <c r="N262" s="14" t="s">
        <v>96</v>
      </c>
      <c r="O262" s="14" t="s">
        <v>36</v>
      </c>
      <c r="P262" s="14" t="s">
        <v>708</v>
      </c>
      <c r="Q262" s="11"/>
      <c r="R262" s="12"/>
      <c r="S262" s="55">
        <f>IFERROR(SMALL(T$4:T262,COUNT(T$4:T262))-SMALL(T$4:T262,COUNT(T$4:T261)),"")</f>
        <v>0</v>
      </c>
      <c r="T262" s="3" t="str">
        <f t="shared" si="9"/>
        <v/>
      </c>
    </row>
    <row r="263" spans="1:20" ht="20" customHeight="1">
      <c r="A263" s="3">
        <v>44371</v>
      </c>
      <c r="B263" s="4">
        <f t="shared" si="8"/>
        <v>2021</v>
      </c>
      <c r="C263" s="4" t="e">
        <f>CHOOSE(IF(#REF!="",13,MONTH(#REF!)),"Janvier","Février","Mars","Avril","Mai","Juin","Juillet","Août","Septembre","Octobre","Novembre","Décembre","")</f>
        <v>#REF!</v>
      </c>
      <c r="D263" s="5">
        <v>0.625</v>
      </c>
      <c r="E263" s="29" t="s">
        <v>882</v>
      </c>
      <c r="F263" s="7" t="s">
        <v>21</v>
      </c>
      <c r="G263" s="30" t="s">
        <v>38</v>
      </c>
      <c r="H263" s="8" t="s">
        <v>23</v>
      </c>
      <c r="I263" s="8" t="s">
        <v>39</v>
      </c>
      <c r="J263" s="9" t="s">
        <v>25</v>
      </c>
      <c r="K263" s="9" t="s">
        <v>883</v>
      </c>
      <c r="L263" s="6" t="s">
        <v>884</v>
      </c>
      <c r="M263" s="6" t="s">
        <v>91</v>
      </c>
      <c r="N263" s="14" t="s">
        <v>885</v>
      </c>
      <c r="O263" s="14" t="s">
        <v>36</v>
      </c>
      <c r="P263" s="14" t="s">
        <v>43</v>
      </c>
      <c r="Q263" s="11"/>
      <c r="R263" s="12"/>
      <c r="S263" s="55">
        <f>IFERROR(SMALL(T$4:T263,COUNT(T$4:T263))-SMALL(T$4:T263,COUNT(T$4:T262)),"")</f>
        <v>0</v>
      </c>
      <c r="T263" s="3" t="str">
        <f t="shared" si="9"/>
        <v/>
      </c>
    </row>
    <row r="264" spans="1:20" ht="20" customHeight="1">
      <c r="A264" s="3">
        <v>44371</v>
      </c>
      <c r="B264" s="4">
        <f t="shared" si="8"/>
        <v>2021</v>
      </c>
      <c r="C264" s="4" t="e">
        <f>CHOOSE(IF(#REF!="",13,MONTH(#REF!)),"Janvier","Février","Mars","Avril","Mai","Juin","Juillet","Août","Septembre","Octobre","Novembre","Décembre","")</f>
        <v>#REF!</v>
      </c>
      <c r="D264" s="34">
        <v>0.625</v>
      </c>
      <c r="E264" s="35" t="s">
        <v>886</v>
      </c>
      <c r="F264" s="7" t="s">
        <v>88</v>
      </c>
      <c r="G264" s="30" t="s">
        <v>38</v>
      </c>
      <c r="H264" s="8" t="s">
        <v>23</v>
      </c>
      <c r="I264" s="8" t="s">
        <v>39</v>
      </c>
      <c r="J264" s="9" t="s">
        <v>25</v>
      </c>
      <c r="K264" s="9" t="s">
        <v>887</v>
      </c>
      <c r="L264" s="6" t="s">
        <v>888</v>
      </c>
      <c r="M264" s="6" t="s">
        <v>91</v>
      </c>
      <c r="N264" s="10" t="s">
        <v>120</v>
      </c>
      <c r="O264" s="10" t="s">
        <v>36</v>
      </c>
      <c r="P264" s="10" t="s">
        <v>195</v>
      </c>
      <c r="Q264" s="36">
        <v>8</v>
      </c>
      <c r="R264" s="12"/>
      <c r="S264" s="55">
        <f>IFERROR(SMALL(T$4:T264,COUNT(T$4:T264))-SMALL(T$4:T264,COUNT(T$4:T263)),"")</f>
        <v>14</v>
      </c>
      <c r="T264" s="3">
        <f t="shared" si="9"/>
        <v>44371</v>
      </c>
    </row>
    <row r="265" spans="1:20" ht="20" customHeight="1">
      <c r="A265" s="3">
        <v>44372</v>
      </c>
      <c r="B265" s="4">
        <f t="shared" si="8"/>
        <v>2021</v>
      </c>
      <c r="C265" s="4" t="e">
        <f>CHOOSE(IF(#REF!="",13,MONTH(#REF!)),"Janvier","Février","Mars","Avril","Mai","Juin","Juillet","Août","Septembre","Octobre","Novembre","Décembre","")</f>
        <v>#REF!</v>
      </c>
      <c r="D265" s="5">
        <v>1.3888888888888888E-2</v>
      </c>
      <c r="E265" s="29" t="s">
        <v>889</v>
      </c>
      <c r="F265" s="7" t="s">
        <v>21</v>
      </c>
      <c r="G265" s="30" t="s">
        <v>394</v>
      </c>
      <c r="H265" s="8" t="s">
        <v>23</v>
      </c>
      <c r="I265" s="8" t="s">
        <v>395</v>
      </c>
      <c r="J265" s="9" t="s">
        <v>25</v>
      </c>
      <c r="K265" s="9" t="s">
        <v>890</v>
      </c>
      <c r="L265" s="6" t="s">
        <v>891</v>
      </c>
      <c r="M265" s="6" t="s">
        <v>160</v>
      </c>
      <c r="N265" s="14" t="s">
        <v>96</v>
      </c>
      <c r="O265" s="14" t="s">
        <v>30</v>
      </c>
      <c r="P265" s="14" t="s">
        <v>209</v>
      </c>
      <c r="Q265" s="11"/>
      <c r="R265" s="12"/>
      <c r="S265" s="55">
        <f>IFERROR(SMALL(T$4:T265,COUNT(T$4:T265))-SMALL(T$4:T265,COUNT(T$4:T264)),"")</f>
        <v>0</v>
      </c>
      <c r="T265" s="3" t="str">
        <f t="shared" si="9"/>
        <v/>
      </c>
    </row>
    <row r="266" spans="1:20" ht="20" customHeight="1">
      <c r="A266" s="3">
        <v>44372</v>
      </c>
      <c r="B266" s="4">
        <f t="shared" si="8"/>
        <v>2021</v>
      </c>
      <c r="C266" s="4" t="e">
        <f>CHOOSE(IF(#REF!="",13,MONTH(#REF!)),"Janvier","Février","Mars","Avril","Mai","Juin","Juillet","Août","Septembre","Octobre","Novembre","Décembre","")</f>
        <v>#REF!</v>
      </c>
      <c r="D266" s="5">
        <v>0.32222222222222224</v>
      </c>
      <c r="E266" s="29" t="s">
        <v>892</v>
      </c>
      <c r="F266" s="7" t="s">
        <v>21</v>
      </c>
      <c r="G266" s="30" t="s">
        <v>613</v>
      </c>
      <c r="H266" s="8" t="s">
        <v>101</v>
      </c>
      <c r="I266" s="8" t="s">
        <v>39</v>
      </c>
      <c r="J266" s="9" t="s">
        <v>614</v>
      </c>
      <c r="K266" s="9"/>
      <c r="L266" s="6" t="s">
        <v>893</v>
      </c>
      <c r="M266" s="6" t="s">
        <v>28</v>
      </c>
      <c r="N266" s="14" t="s">
        <v>42</v>
      </c>
      <c r="O266" s="14" t="s">
        <v>36</v>
      </c>
      <c r="P266" s="14" t="s">
        <v>53</v>
      </c>
      <c r="Q266" s="11"/>
      <c r="R266" s="12"/>
      <c r="S266" s="55">
        <f>IFERROR(SMALL(T$4:T266,COUNT(T$4:T266))-SMALL(T$4:T266,COUNT(T$4:T265)),"")</f>
        <v>0</v>
      </c>
      <c r="T266" s="3" t="str">
        <f t="shared" si="9"/>
        <v/>
      </c>
    </row>
    <row r="267" spans="1:20" ht="20" customHeight="1">
      <c r="A267" s="3">
        <v>44372</v>
      </c>
      <c r="B267" s="4">
        <f t="shared" si="8"/>
        <v>2021</v>
      </c>
      <c r="C267" s="4" t="e">
        <f>CHOOSE(IF(#REF!="",13,MONTH(#REF!)),"Janvier","Février","Mars","Avril","Mai","Juin","Juillet","Août","Septembre","Octobre","Novembre","Décembre","")</f>
        <v>#REF!</v>
      </c>
      <c r="D267" s="5">
        <v>6.7361111111111108E-2</v>
      </c>
      <c r="E267" s="29" t="s">
        <v>894</v>
      </c>
      <c r="F267" s="7" t="s">
        <v>21</v>
      </c>
      <c r="G267" s="30" t="s">
        <v>394</v>
      </c>
      <c r="H267" s="8" t="s">
        <v>23</v>
      </c>
      <c r="I267" s="8" t="s">
        <v>395</v>
      </c>
      <c r="J267" s="9" t="s">
        <v>25</v>
      </c>
      <c r="K267" s="9" t="s">
        <v>895</v>
      </c>
      <c r="L267" s="6" t="s">
        <v>896</v>
      </c>
      <c r="M267" s="6" t="s">
        <v>28</v>
      </c>
      <c r="N267" s="14" t="s">
        <v>92</v>
      </c>
      <c r="O267" s="14" t="s">
        <v>36</v>
      </c>
      <c r="P267" s="14" t="s">
        <v>221</v>
      </c>
      <c r="Q267" s="11"/>
      <c r="R267" s="12"/>
      <c r="S267" s="55">
        <f>IFERROR(SMALL(T$4:T267,COUNT(T$4:T267))-SMALL(T$4:T267,COUNT(T$4:T266)),"")</f>
        <v>0</v>
      </c>
      <c r="T267" s="3" t="str">
        <f t="shared" si="9"/>
        <v/>
      </c>
    </row>
    <row r="268" spans="1:20" ht="20" customHeight="1">
      <c r="A268" s="3">
        <v>44375</v>
      </c>
      <c r="B268" s="4">
        <f t="shared" si="8"/>
        <v>2021</v>
      </c>
      <c r="C268" s="4" t="e">
        <f>CHOOSE(IF(#REF!="",13,MONTH(#REF!)),"Janvier","Février","Mars","Avril","Mai","Juin","Juillet","Août","Septembre","Octobre","Novembre","Décembre","")</f>
        <v>#REF!</v>
      </c>
      <c r="D268" s="5">
        <v>0.47569444444444442</v>
      </c>
      <c r="E268" s="29" t="s">
        <v>897</v>
      </c>
      <c r="F268" s="7" t="s">
        <v>21</v>
      </c>
      <c r="G268" s="30" t="s">
        <v>33</v>
      </c>
      <c r="H268" s="8" t="s">
        <v>23</v>
      </c>
      <c r="I268" s="8" t="s">
        <v>45</v>
      </c>
      <c r="J268" s="9" t="s">
        <v>25</v>
      </c>
      <c r="K268" s="9" t="s">
        <v>898</v>
      </c>
      <c r="L268" s="6" t="s">
        <v>899</v>
      </c>
      <c r="M268" s="6" t="s">
        <v>217</v>
      </c>
      <c r="N268" s="14" t="s">
        <v>101</v>
      </c>
      <c r="O268" s="14" t="s">
        <v>36</v>
      </c>
      <c r="P268" s="14" t="s">
        <v>43</v>
      </c>
      <c r="Q268" s="11"/>
      <c r="R268" s="12"/>
      <c r="S268" s="55">
        <f>IFERROR(SMALL(T$4:T268,COUNT(T$4:T268))-SMALL(T$4:T268,COUNT(T$4:T267)),"")</f>
        <v>0</v>
      </c>
      <c r="T268" s="3" t="str">
        <f t="shared" si="9"/>
        <v/>
      </c>
    </row>
    <row r="269" spans="1:20" ht="20" customHeight="1">
      <c r="A269" s="3">
        <v>44376</v>
      </c>
      <c r="B269" s="4">
        <f t="shared" si="8"/>
        <v>2021</v>
      </c>
      <c r="C269" s="4" t="e">
        <f>CHOOSE(IF(#REF!="",13,MONTH(#REF!)),"Janvier","Février","Mars","Avril","Mai","Juin","Juillet","Août","Septembre","Octobre","Novembre","Décembre","")</f>
        <v>#REF!</v>
      </c>
      <c r="D269" s="5">
        <v>0.6694444444444444</v>
      </c>
      <c r="E269" s="29" t="s">
        <v>900</v>
      </c>
      <c r="F269" s="7" t="s">
        <v>21</v>
      </c>
      <c r="G269" s="30" t="s">
        <v>33</v>
      </c>
      <c r="H269" s="8" t="s">
        <v>23</v>
      </c>
      <c r="I269" s="8" t="s">
        <v>24</v>
      </c>
      <c r="J269" s="9" t="s">
        <v>25</v>
      </c>
      <c r="K269" s="9" t="s">
        <v>901</v>
      </c>
      <c r="L269" s="6" t="s">
        <v>902</v>
      </c>
      <c r="M269" s="6" t="s">
        <v>60</v>
      </c>
      <c r="N269" s="14" t="s">
        <v>48</v>
      </c>
      <c r="O269" s="14" t="s">
        <v>36</v>
      </c>
      <c r="P269" s="14" t="s">
        <v>62</v>
      </c>
      <c r="Q269" s="11"/>
      <c r="R269" s="12"/>
      <c r="S269" s="55">
        <f>IFERROR(SMALL(T$4:T269,COUNT(T$4:T269))-SMALL(T$4:T269,COUNT(T$4:T268)),"")</f>
        <v>0</v>
      </c>
      <c r="T269" s="3" t="str">
        <f t="shared" si="9"/>
        <v/>
      </c>
    </row>
    <row r="270" spans="1:20" ht="20" customHeight="1">
      <c r="A270" s="3">
        <v>44383</v>
      </c>
      <c r="B270" s="4">
        <f t="shared" si="8"/>
        <v>2021</v>
      </c>
      <c r="C270" s="4" t="e">
        <f>CHOOSE(IF(#REF!="",13,MONTH(#REF!)),"Janvier","Février","Mars","Avril","Mai","Juin","Juillet","Août","Septembre","Octobre","Novembre","Décembre","")</f>
        <v>#REF!</v>
      </c>
      <c r="D270" s="5">
        <v>0.52430555555555558</v>
      </c>
      <c r="E270" s="29" t="s">
        <v>903</v>
      </c>
      <c r="F270" s="7" t="s">
        <v>21</v>
      </c>
      <c r="G270" s="30" t="s">
        <v>22</v>
      </c>
      <c r="H270" s="8" t="s">
        <v>23</v>
      </c>
      <c r="I270" s="8" t="s">
        <v>45</v>
      </c>
      <c r="J270" s="9" t="s">
        <v>25</v>
      </c>
      <c r="K270" s="9" t="s">
        <v>904</v>
      </c>
      <c r="L270" s="6" t="s">
        <v>905</v>
      </c>
      <c r="M270" s="6" t="s">
        <v>60</v>
      </c>
      <c r="N270" s="14" t="s">
        <v>284</v>
      </c>
      <c r="O270" s="14" t="s">
        <v>36</v>
      </c>
      <c r="P270" s="14" t="s">
        <v>62</v>
      </c>
      <c r="Q270" s="11"/>
      <c r="R270" s="12"/>
      <c r="S270" s="55">
        <f>IFERROR(SMALL(T$4:T270,COUNT(T$4:T270))-SMALL(T$4:T270,COUNT(T$4:T269)),"")</f>
        <v>0</v>
      </c>
      <c r="T270" s="3" t="str">
        <f t="shared" si="9"/>
        <v/>
      </c>
    </row>
    <row r="271" spans="1:20" ht="20" customHeight="1">
      <c r="A271" s="3">
        <v>44384</v>
      </c>
      <c r="B271" s="4">
        <f t="shared" si="8"/>
        <v>2021</v>
      </c>
      <c r="C271" s="4" t="e">
        <f>CHOOSE(IF(#REF!="",13,MONTH(#REF!)),"Janvier","Février","Mars","Avril","Mai","Juin","Juillet","Août","Septembre","Octobre","Novembre","Décembre","")</f>
        <v>#REF!</v>
      </c>
      <c r="D271" s="5">
        <v>0.33819444444444446</v>
      </c>
      <c r="E271" s="29" t="s">
        <v>906</v>
      </c>
      <c r="F271" s="7" t="s">
        <v>21</v>
      </c>
      <c r="G271" s="30" t="s">
        <v>38</v>
      </c>
      <c r="H271" s="8" t="s">
        <v>23</v>
      </c>
      <c r="I271" s="8" t="s">
        <v>39</v>
      </c>
      <c r="J271" s="9" t="s">
        <v>25</v>
      </c>
      <c r="K271" s="9" t="s">
        <v>907</v>
      </c>
      <c r="L271" s="6" t="s">
        <v>908</v>
      </c>
      <c r="M271" s="6" t="s">
        <v>91</v>
      </c>
      <c r="N271" s="14" t="s">
        <v>120</v>
      </c>
      <c r="O271" s="14" t="s">
        <v>36</v>
      </c>
      <c r="P271" s="14" t="s">
        <v>43</v>
      </c>
      <c r="Q271" s="11"/>
      <c r="R271" s="12"/>
      <c r="S271" s="55">
        <f>IFERROR(SMALL(T$4:T271,COUNT(T$4:T271))-SMALL(T$4:T271,COUNT(T$4:T270)),"")</f>
        <v>0</v>
      </c>
      <c r="T271" s="3" t="str">
        <f t="shared" si="9"/>
        <v/>
      </c>
    </row>
    <row r="272" spans="1:20" ht="20" customHeight="1">
      <c r="A272" s="3">
        <v>44385</v>
      </c>
      <c r="B272" s="4">
        <f t="shared" si="8"/>
        <v>2021</v>
      </c>
      <c r="C272" s="4" t="e">
        <f>CHOOSE(IF(#REF!="",13,MONTH(#REF!)),"Janvier","Février","Mars","Avril","Mai","Juin","Juillet","Août","Septembre","Octobre","Novembre","Décembre","")</f>
        <v>#REF!</v>
      </c>
      <c r="D272" s="5">
        <v>0.40625</v>
      </c>
      <c r="E272" s="29" t="s">
        <v>909</v>
      </c>
      <c r="F272" s="7" t="s">
        <v>21</v>
      </c>
      <c r="G272" s="30" t="s">
        <v>22</v>
      </c>
      <c r="H272" s="8" t="s">
        <v>23</v>
      </c>
      <c r="I272" s="8" t="s">
        <v>45</v>
      </c>
      <c r="J272" s="9" t="s">
        <v>25</v>
      </c>
      <c r="K272" s="9" t="s">
        <v>910</v>
      </c>
      <c r="L272" s="6" t="s">
        <v>911</v>
      </c>
      <c r="M272" s="6" t="s">
        <v>28</v>
      </c>
      <c r="N272" s="14" t="s">
        <v>83</v>
      </c>
      <c r="O272" s="14" t="s">
        <v>36</v>
      </c>
      <c r="P272" s="14" t="s">
        <v>62</v>
      </c>
      <c r="Q272" s="11"/>
      <c r="R272" s="12"/>
      <c r="S272" s="55">
        <f>IFERROR(SMALL(T$4:T272,COUNT(T$4:T272))-SMALL(T$4:T272,COUNT(T$4:T271)),"")</f>
        <v>0</v>
      </c>
      <c r="T272" s="3" t="str">
        <f t="shared" si="9"/>
        <v/>
      </c>
    </row>
    <row r="273" spans="1:20" ht="20" customHeight="1">
      <c r="A273" s="3">
        <v>44389</v>
      </c>
      <c r="B273" s="4">
        <f t="shared" si="8"/>
        <v>2021</v>
      </c>
      <c r="C273" s="4" t="e">
        <f>CHOOSE(IF(#REF!="",13,MONTH(#REF!)),"Janvier","Février","Mars","Avril","Mai","Juin","Juillet","Août","Septembre","Octobre","Novembre","Décembre","")</f>
        <v>#REF!</v>
      </c>
      <c r="D273" s="5">
        <v>0.85416666666666663</v>
      </c>
      <c r="E273" s="29" t="s">
        <v>912</v>
      </c>
      <c r="F273" s="7" t="s">
        <v>21</v>
      </c>
      <c r="G273" s="30" t="s">
        <v>394</v>
      </c>
      <c r="H273" s="8" t="s">
        <v>23</v>
      </c>
      <c r="I273" s="8" t="s">
        <v>395</v>
      </c>
      <c r="J273" s="9" t="s">
        <v>25</v>
      </c>
      <c r="K273" s="9" t="s">
        <v>913</v>
      </c>
      <c r="L273" s="6" t="s">
        <v>914</v>
      </c>
      <c r="M273" s="6" t="s">
        <v>91</v>
      </c>
      <c r="N273" s="14" t="s">
        <v>167</v>
      </c>
      <c r="O273" s="14" t="s">
        <v>36</v>
      </c>
      <c r="P273" s="14" t="s">
        <v>43</v>
      </c>
      <c r="Q273" s="11"/>
      <c r="R273" s="12"/>
      <c r="S273" s="55">
        <f>IFERROR(SMALL(T$4:T273,COUNT(T$4:T273))-SMALL(T$4:T273,COUNT(T$4:T272)),"")</f>
        <v>0</v>
      </c>
      <c r="T273" s="3" t="str">
        <f t="shared" si="9"/>
        <v/>
      </c>
    </row>
    <row r="274" spans="1:20" ht="20" customHeight="1">
      <c r="A274" s="3">
        <v>44389</v>
      </c>
      <c r="B274" s="4">
        <f t="shared" si="8"/>
        <v>2021</v>
      </c>
      <c r="C274" s="4" t="e">
        <f>CHOOSE(IF(#REF!="",13,MONTH(#REF!)),"Janvier","Février","Mars","Avril","Mai","Juin","Juillet","Août","Septembre","Octobre","Novembre","Décembre","")</f>
        <v>#REF!</v>
      </c>
      <c r="D274" s="34">
        <v>0.85416666666666663</v>
      </c>
      <c r="E274" s="35" t="s">
        <v>915</v>
      </c>
      <c r="F274" s="7" t="s">
        <v>88</v>
      </c>
      <c r="G274" s="30" t="s">
        <v>394</v>
      </c>
      <c r="H274" s="8" t="s">
        <v>399</v>
      </c>
      <c r="I274" s="8" t="s">
        <v>395</v>
      </c>
      <c r="J274" s="9" t="s">
        <v>25</v>
      </c>
      <c r="K274" s="9" t="s">
        <v>916</v>
      </c>
      <c r="L274" s="6" t="s">
        <v>917</v>
      </c>
      <c r="M274" s="6" t="s">
        <v>91</v>
      </c>
      <c r="N274" s="10" t="s">
        <v>918</v>
      </c>
      <c r="O274" s="10" t="s">
        <v>36</v>
      </c>
      <c r="P274" s="10" t="s">
        <v>43</v>
      </c>
      <c r="Q274" s="36">
        <v>4</v>
      </c>
      <c r="R274" s="12"/>
      <c r="S274" s="55">
        <f>IFERROR(SMALL(T$4:T274,COUNT(T$4:T274))-SMALL(T$4:T274,COUNT(T$4:T273)),"")</f>
        <v>18</v>
      </c>
      <c r="T274" s="3">
        <f t="shared" si="9"/>
        <v>44389</v>
      </c>
    </row>
    <row r="275" spans="1:20" ht="20" customHeight="1">
      <c r="A275" s="3">
        <v>44390</v>
      </c>
      <c r="B275" s="4">
        <f t="shared" si="8"/>
        <v>2021</v>
      </c>
      <c r="C275" s="4" t="e">
        <f>CHOOSE(IF(#REF!="",13,MONTH(#REF!)),"Janvier","Février","Mars","Avril","Mai","Juin","Juillet","Août","Septembre","Octobre","Novembre","Décembre","")</f>
        <v>#REF!</v>
      </c>
      <c r="D275" s="5">
        <v>0.59097222222222223</v>
      </c>
      <c r="E275" s="29" t="s">
        <v>919</v>
      </c>
      <c r="F275" s="7" t="s">
        <v>21</v>
      </c>
      <c r="G275" s="30" t="s">
        <v>22</v>
      </c>
      <c r="H275" s="8" t="s">
        <v>399</v>
      </c>
      <c r="I275" s="8" t="s">
        <v>24</v>
      </c>
      <c r="J275" s="9" t="s">
        <v>25</v>
      </c>
      <c r="K275" s="9" t="s">
        <v>920</v>
      </c>
      <c r="L275" s="6" t="s">
        <v>921</v>
      </c>
      <c r="M275" s="6" t="s">
        <v>91</v>
      </c>
      <c r="N275" s="14" t="s">
        <v>92</v>
      </c>
      <c r="O275" s="14" t="s">
        <v>36</v>
      </c>
      <c r="P275" s="14" t="s">
        <v>195</v>
      </c>
      <c r="Q275" s="11"/>
      <c r="R275" s="12"/>
      <c r="S275" s="55">
        <f>IFERROR(SMALL(T$4:T275,COUNT(T$4:T275))-SMALL(T$4:T275,COUNT(T$4:T274)),"")</f>
        <v>0</v>
      </c>
      <c r="T275" s="3" t="str">
        <f t="shared" si="9"/>
        <v/>
      </c>
    </row>
    <row r="276" spans="1:20" ht="20" customHeight="1">
      <c r="A276" s="3">
        <v>44390</v>
      </c>
      <c r="B276" s="4">
        <f t="shared" si="8"/>
        <v>2021</v>
      </c>
      <c r="C276" s="4" t="e">
        <f>CHOOSE(IF(#REF!="",13,MONTH(#REF!)),"Janvier","Février","Mars","Avril","Mai","Juin","Juillet","Août","Septembre","Octobre","Novembre","Décembre","")</f>
        <v>#REF!</v>
      </c>
      <c r="D276" s="5">
        <v>0.66666666666666663</v>
      </c>
      <c r="E276" s="29" t="s">
        <v>922</v>
      </c>
      <c r="F276" s="7" t="s">
        <v>21</v>
      </c>
      <c r="G276" s="30" t="s">
        <v>22</v>
      </c>
      <c r="H276" s="8" t="s">
        <v>23</v>
      </c>
      <c r="I276" s="8" t="s">
        <v>24</v>
      </c>
      <c r="J276" s="9" t="s">
        <v>25</v>
      </c>
      <c r="K276" s="9" t="s">
        <v>923</v>
      </c>
      <c r="L276" s="6" t="s">
        <v>924</v>
      </c>
      <c r="M276" s="6" t="s">
        <v>91</v>
      </c>
      <c r="N276" s="14" t="s">
        <v>150</v>
      </c>
      <c r="O276" s="14" t="s">
        <v>36</v>
      </c>
      <c r="P276" s="14" t="s">
        <v>195</v>
      </c>
      <c r="Q276" s="11"/>
      <c r="R276" s="12"/>
      <c r="S276" s="55">
        <f>IFERROR(SMALL(T$4:T276,COUNT(T$4:T276))-SMALL(T$4:T276,COUNT(T$4:T275)),"")</f>
        <v>0</v>
      </c>
      <c r="T276" s="3" t="str">
        <f t="shared" si="9"/>
        <v/>
      </c>
    </row>
    <row r="277" spans="1:20" ht="20" customHeight="1">
      <c r="A277" s="3">
        <v>44390</v>
      </c>
      <c r="B277" s="4">
        <f t="shared" si="8"/>
        <v>2021</v>
      </c>
      <c r="C277" s="4" t="e">
        <f>CHOOSE(IF(#REF!="",13,MONTH(#REF!)),"Janvier","Février","Mars","Avril","Mai","Juin","Juillet","Août","Septembre","Octobre","Novembre","Décembre","")</f>
        <v>#REF!</v>
      </c>
      <c r="D277" s="5">
        <v>0.73958333333333337</v>
      </c>
      <c r="E277" s="29" t="s">
        <v>925</v>
      </c>
      <c r="F277" s="7" t="s">
        <v>21</v>
      </c>
      <c r="G277" s="30" t="s">
        <v>22</v>
      </c>
      <c r="H277" s="8" t="s">
        <v>23</v>
      </c>
      <c r="I277" s="8" t="s">
        <v>24</v>
      </c>
      <c r="J277" s="9" t="s">
        <v>25</v>
      </c>
      <c r="K277" s="9" t="s">
        <v>926</v>
      </c>
      <c r="L277" s="6" t="s">
        <v>927</v>
      </c>
      <c r="M277" s="6" t="s">
        <v>160</v>
      </c>
      <c r="N277" s="14" t="s">
        <v>96</v>
      </c>
      <c r="O277" s="14" t="s">
        <v>36</v>
      </c>
      <c r="P277" s="14" t="s">
        <v>195</v>
      </c>
      <c r="Q277" s="11"/>
      <c r="R277" s="12"/>
      <c r="S277" s="55">
        <f>IFERROR(SMALL(T$4:T277,COUNT(T$4:T277))-SMALL(T$4:T277,COUNT(T$4:T276)),"")</f>
        <v>0</v>
      </c>
      <c r="T277" s="3" t="str">
        <f t="shared" si="9"/>
        <v/>
      </c>
    </row>
    <row r="278" spans="1:20" ht="20" customHeight="1">
      <c r="A278" s="3">
        <v>44390</v>
      </c>
      <c r="B278" s="4">
        <f t="shared" si="8"/>
        <v>2021</v>
      </c>
      <c r="C278" s="4" t="e">
        <f>CHOOSE(IF(#REF!="",13,MONTH(#REF!)),"Janvier","Février","Mars","Avril","Mai","Juin","Juillet","Août","Septembre","Octobre","Novembre","Décembre","")</f>
        <v>#REF!</v>
      </c>
      <c r="D278" s="34">
        <v>0.20833333333333334</v>
      </c>
      <c r="E278" s="35" t="s">
        <v>928</v>
      </c>
      <c r="F278" s="7" t="s">
        <v>88</v>
      </c>
      <c r="G278" s="30" t="s">
        <v>394</v>
      </c>
      <c r="H278" s="8" t="s">
        <v>23</v>
      </c>
      <c r="I278" s="8" t="s">
        <v>395</v>
      </c>
      <c r="J278" s="9" t="s">
        <v>25</v>
      </c>
      <c r="K278" s="9" t="s">
        <v>929</v>
      </c>
      <c r="L278" s="6" t="s">
        <v>930</v>
      </c>
      <c r="M278" s="6" t="s">
        <v>760</v>
      </c>
      <c r="N278" s="10" t="s">
        <v>306</v>
      </c>
      <c r="O278" s="10" t="s">
        <v>652</v>
      </c>
      <c r="P278" s="10" t="s">
        <v>62</v>
      </c>
      <c r="Q278" s="36">
        <v>7</v>
      </c>
      <c r="R278" s="12"/>
      <c r="S278" s="55">
        <f>IFERROR(SMALL(T$4:T278,COUNT(T$4:T278))-SMALL(T$4:T278,COUNT(T$4:T277)),"")</f>
        <v>1</v>
      </c>
      <c r="T278" s="3">
        <f t="shared" si="9"/>
        <v>44390</v>
      </c>
    </row>
    <row r="279" spans="1:20" ht="20" customHeight="1">
      <c r="A279" s="3">
        <v>44391</v>
      </c>
      <c r="B279" s="4">
        <f t="shared" si="8"/>
        <v>2021</v>
      </c>
      <c r="C279" s="4" t="e">
        <f>CHOOSE(IF(#REF!="",13,MONTH(#REF!)),"Janvier","Février","Mars","Avril","Mai","Juin","Juillet","Août","Septembre","Octobre","Novembre","Décembre","")</f>
        <v>#REF!</v>
      </c>
      <c r="D279" s="5">
        <v>0.20833333333333334</v>
      </c>
      <c r="E279" s="29" t="s">
        <v>931</v>
      </c>
      <c r="F279" s="7" t="s">
        <v>21</v>
      </c>
      <c r="G279" s="30" t="s">
        <v>394</v>
      </c>
      <c r="H279" s="8" t="s">
        <v>23</v>
      </c>
      <c r="I279" s="8" t="s">
        <v>395</v>
      </c>
      <c r="J279" s="9" t="s">
        <v>25</v>
      </c>
      <c r="K279" s="9" t="s">
        <v>932</v>
      </c>
      <c r="L279" s="6" t="s">
        <v>933</v>
      </c>
      <c r="M279" s="6" t="s">
        <v>60</v>
      </c>
      <c r="N279" s="14" t="s">
        <v>306</v>
      </c>
      <c r="O279" s="14" t="s">
        <v>934</v>
      </c>
      <c r="P279" s="14" t="s">
        <v>62</v>
      </c>
      <c r="Q279" s="11"/>
      <c r="R279" s="12"/>
      <c r="S279" s="55">
        <f>IFERROR(SMALL(T$4:T279,COUNT(T$4:T279))-SMALL(T$4:T279,COUNT(T$4:T278)),"")</f>
        <v>0</v>
      </c>
      <c r="T279" s="3" t="str">
        <f t="shared" si="9"/>
        <v/>
      </c>
    </row>
    <row r="280" spans="1:20" ht="20" customHeight="1">
      <c r="A280" s="3">
        <v>44392</v>
      </c>
      <c r="B280" s="4">
        <f t="shared" si="8"/>
        <v>2021</v>
      </c>
      <c r="C280" s="4" t="e">
        <f>CHOOSE(IF(#REF!="",13,MONTH(#REF!)),"Janvier","Février","Mars","Avril","Mai","Juin","Juillet","Août","Septembre","Octobre","Novembre","Décembre","")</f>
        <v>#REF!</v>
      </c>
      <c r="D280" s="5">
        <v>0.65208333333333335</v>
      </c>
      <c r="E280" s="29" t="s">
        <v>935</v>
      </c>
      <c r="F280" s="7" t="s">
        <v>21</v>
      </c>
      <c r="G280" s="30" t="s">
        <v>22</v>
      </c>
      <c r="H280" s="8" t="s">
        <v>23</v>
      </c>
      <c r="I280" s="8" t="s">
        <v>24</v>
      </c>
      <c r="J280" s="9" t="s">
        <v>25</v>
      </c>
      <c r="K280" s="9" t="s">
        <v>936</v>
      </c>
      <c r="L280" s="6" t="s">
        <v>937</v>
      </c>
      <c r="M280" s="6" t="s">
        <v>712</v>
      </c>
      <c r="N280" s="14" t="s">
        <v>150</v>
      </c>
      <c r="O280" s="14" t="s">
        <v>36</v>
      </c>
      <c r="P280" s="14" t="s">
        <v>195</v>
      </c>
      <c r="Q280" s="11"/>
      <c r="R280" s="12"/>
      <c r="S280" s="55">
        <f>IFERROR(SMALL(T$4:T280,COUNT(T$4:T280))-SMALL(T$4:T280,COUNT(T$4:T279)),"")</f>
        <v>0</v>
      </c>
      <c r="T280" s="3" t="str">
        <f t="shared" si="9"/>
        <v/>
      </c>
    </row>
    <row r="281" spans="1:20" ht="20" customHeight="1">
      <c r="A281" s="3">
        <v>44392</v>
      </c>
      <c r="B281" s="4">
        <f t="shared" si="8"/>
        <v>2021</v>
      </c>
      <c r="C281" s="4" t="e">
        <f>CHOOSE(IF(#REF!="",13,MONTH(#REF!)),"Janvier","Février","Mars","Avril","Mai","Juin","Juillet","Août","Septembre","Octobre","Novembre","Décembre","")</f>
        <v>#REF!</v>
      </c>
      <c r="D281" s="5">
        <v>0.89583333333333337</v>
      </c>
      <c r="E281" s="29" t="s">
        <v>938</v>
      </c>
      <c r="F281" s="7" t="s">
        <v>21</v>
      </c>
      <c r="G281" s="30" t="s">
        <v>394</v>
      </c>
      <c r="H281" s="8" t="s">
        <v>23</v>
      </c>
      <c r="I281" s="8" t="s">
        <v>395</v>
      </c>
      <c r="J281" s="9" t="s">
        <v>25</v>
      </c>
      <c r="K281" s="9" t="s">
        <v>939</v>
      </c>
      <c r="L281" s="6" t="s">
        <v>940</v>
      </c>
      <c r="M281" s="6" t="s">
        <v>28</v>
      </c>
      <c r="N281" s="14" t="s">
        <v>42</v>
      </c>
      <c r="O281" s="14" t="s">
        <v>36</v>
      </c>
      <c r="P281" s="14" t="s">
        <v>62</v>
      </c>
      <c r="Q281" s="11"/>
      <c r="R281" s="12"/>
      <c r="S281" s="55">
        <f>IFERROR(SMALL(T$4:T281,COUNT(T$4:T281))-SMALL(T$4:T281,COUNT(T$4:T280)),"")</f>
        <v>0</v>
      </c>
      <c r="T281" s="3" t="str">
        <f t="shared" si="9"/>
        <v/>
      </c>
    </row>
    <row r="282" spans="1:20" ht="20" customHeight="1">
      <c r="A282" s="3">
        <v>44392</v>
      </c>
      <c r="B282" s="4">
        <f t="shared" si="8"/>
        <v>2021</v>
      </c>
      <c r="C282" s="4" t="e">
        <f>CHOOSE(IF(#REF!="",13,MONTH(#REF!)),"Janvier","Février","Mars","Avril","Mai","Juin","Juillet","Août","Septembre","Octobre","Novembre","Décembre","")</f>
        <v>#REF!</v>
      </c>
      <c r="D282" s="34">
        <v>0.65277777777777779</v>
      </c>
      <c r="E282" s="35" t="s">
        <v>941</v>
      </c>
      <c r="F282" s="7" t="s">
        <v>88</v>
      </c>
      <c r="G282" s="30" t="s">
        <v>38</v>
      </c>
      <c r="H282" s="8" t="s">
        <v>23</v>
      </c>
      <c r="I282" s="8" t="s">
        <v>39</v>
      </c>
      <c r="J282" s="9" t="s">
        <v>25</v>
      </c>
      <c r="K282" s="9" t="s">
        <v>942</v>
      </c>
      <c r="L282" s="6" t="s">
        <v>943</v>
      </c>
      <c r="M282" s="6" t="s">
        <v>91</v>
      </c>
      <c r="N282" s="10" t="s">
        <v>150</v>
      </c>
      <c r="O282" s="10" t="s">
        <v>36</v>
      </c>
      <c r="P282" s="10" t="s">
        <v>195</v>
      </c>
      <c r="Q282" s="36">
        <v>277</v>
      </c>
      <c r="R282" s="12"/>
      <c r="S282" s="55">
        <f>IFERROR(SMALL(T$4:T282,COUNT(T$4:T282))-SMALL(T$4:T282,COUNT(T$4:T281)),"")</f>
        <v>2</v>
      </c>
      <c r="T282" s="3">
        <f t="shared" si="9"/>
        <v>44392</v>
      </c>
    </row>
    <row r="283" spans="1:20" ht="20" customHeight="1">
      <c r="A283" s="3">
        <v>44396</v>
      </c>
      <c r="B283" s="4">
        <f t="shared" si="8"/>
        <v>2021</v>
      </c>
      <c r="C283" s="4" t="e">
        <f>CHOOSE(IF(#REF!="",13,MONTH(#REF!)),"Janvier","Février","Mars","Avril","Mai","Juin","Juillet","Août","Septembre","Octobre","Novembre","Décembre","")</f>
        <v>#REF!</v>
      </c>
      <c r="D283" s="5">
        <v>0.33333333333333331</v>
      </c>
      <c r="E283" s="29" t="s">
        <v>944</v>
      </c>
      <c r="F283" s="7" t="s">
        <v>21</v>
      </c>
      <c r="G283" s="30" t="s">
        <v>22</v>
      </c>
      <c r="H283" s="8" t="s">
        <v>23</v>
      </c>
      <c r="I283" s="8" t="s">
        <v>45</v>
      </c>
      <c r="J283" s="9" t="s">
        <v>25</v>
      </c>
      <c r="K283" s="9" t="s">
        <v>945</v>
      </c>
      <c r="L283" s="6" t="s">
        <v>946</v>
      </c>
      <c r="M283" s="6" t="s">
        <v>91</v>
      </c>
      <c r="N283" s="14" t="s">
        <v>325</v>
      </c>
      <c r="O283" s="14" t="s">
        <v>36</v>
      </c>
      <c r="P283" s="14" t="s">
        <v>62</v>
      </c>
      <c r="Q283" s="11"/>
      <c r="R283" s="12"/>
      <c r="S283" s="55">
        <f>IFERROR(SMALL(T$4:T283,COUNT(T$4:T283))-SMALL(T$4:T283,COUNT(T$4:T282)),"")</f>
        <v>0</v>
      </c>
      <c r="T283" s="3" t="str">
        <f t="shared" si="9"/>
        <v/>
      </c>
    </row>
    <row r="284" spans="1:20" ht="20" customHeight="1">
      <c r="A284" s="3">
        <v>44396</v>
      </c>
      <c r="B284" s="4">
        <f t="shared" si="8"/>
        <v>2021</v>
      </c>
      <c r="C284" s="4" t="e">
        <f>CHOOSE(IF(#REF!="",13,MONTH(#REF!)),"Janvier","Février","Mars","Avril","Mai","Juin","Juillet","Août","Septembre","Octobre","Novembre","Décembre","")</f>
        <v>#REF!</v>
      </c>
      <c r="D284" s="5">
        <v>0.35416666666666669</v>
      </c>
      <c r="E284" s="29" t="s">
        <v>947</v>
      </c>
      <c r="F284" s="7" t="s">
        <v>21</v>
      </c>
      <c r="G284" s="30" t="s">
        <v>22</v>
      </c>
      <c r="H284" s="8" t="s">
        <v>399</v>
      </c>
      <c r="I284" s="8" t="s">
        <v>45</v>
      </c>
      <c r="J284" s="9" t="s">
        <v>72</v>
      </c>
      <c r="K284" s="9" t="s">
        <v>948</v>
      </c>
      <c r="L284" s="6" t="s">
        <v>949</v>
      </c>
      <c r="M284" s="6" t="s">
        <v>28</v>
      </c>
      <c r="N284" s="14" t="s">
        <v>75</v>
      </c>
      <c r="O284" s="14" t="s">
        <v>36</v>
      </c>
      <c r="P284" s="14" t="s">
        <v>62</v>
      </c>
      <c r="Q284" s="11"/>
      <c r="R284" s="12"/>
      <c r="S284" s="55">
        <f>IFERROR(SMALL(T$4:T284,COUNT(T$4:T284))-SMALL(T$4:T284,COUNT(T$4:T283)),"")</f>
        <v>0</v>
      </c>
      <c r="T284" s="3" t="str">
        <f t="shared" si="9"/>
        <v/>
      </c>
    </row>
    <row r="285" spans="1:20" ht="20" customHeight="1">
      <c r="A285" s="3">
        <v>44396</v>
      </c>
      <c r="B285" s="4">
        <f t="shared" si="8"/>
        <v>2021</v>
      </c>
      <c r="C285" s="4" t="e">
        <f>CHOOSE(IF(#REF!="",13,MONTH(#REF!)),"Janvier","Février","Mars","Avril","Mai","Juin","Juillet","Août","Septembre","Octobre","Novembre","Décembre","")</f>
        <v>#REF!</v>
      </c>
      <c r="D285" s="5">
        <v>0.98958333333333337</v>
      </c>
      <c r="E285" s="29" t="s">
        <v>950</v>
      </c>
      <c r="F285" s="7" t="s">
        <v>21</v>
      </c>
      <c r="G285" s="30" t="s">
        <v>394</v>
      </c>
      <c r="H285" s="8" t="s">
        <v>399</v>
      </c>
      <c r="I285" s="8" t="s">
        <v>395</v>
      </c>
      <c r="J285" s="9" t="s">
        <v>25</v>
      </c>
      <c r="K285" s="9" t="s">
        <v>951</v>
      </c>
      <c r="L285" s="6" t="s">
        <v>952</v>
      </c>
      <c r="M285" s="6" t="s">
        <v>28</v>
      </c>
      <c r="N285" s="14" t="s">
        <v>644</v>
      </c>
      <c r="O285" s="14" t="s">
        <v>36</v>
      </c>
      <c r="P285" s="14" t="s">
        <v>62</v>
      </c>
      <c r="Q285" s="11"/>
      <c r="R285" s="12"/>
      <c r="S285" s="55">
        <f>IFERROR(SMALL(T$4:T285,COUNT(T$4:T285))-SMALL(T$4:T285,COUNT(T$4:T284)),"")</f>
        <v>0</v>
      </c>
      <c r="T285" s="3" t="str">
        <f t="shared" si="9"/>
        <v/>
      </c>
    </row>
    <row r="286" spans="1:20" ht="20" customHeight="1">
      <c r="A286" s="3">
        <v>44396</v>
      </c>
      <c r="B286" s="4">
        <f t="shared" si="8"/>
        <v>2021</v>
      </c>
      <c r="C286" s="4" t="e">
        <f>CHOOSE(IF(#REF!="",13,MONTH(#REF!)),"Janvier","Février","Mars","Avril","Mai","Juin","Juillet","Août","Septembre","Octobre","Novembre","Décembre","")</f>
        <v>#REF!</v>
      </c>
      <c r="D286" s="34">
        <v>0.98611111111111116</v>
      </c>
      <c r="E286" s="35" t="s">
        <v>953</v>
      </c>
      <c r="F286" s="7" t="s">
        <v>88</v>
      </c>
      <c r="G286" s="30" t="s">
        <v>394</v>
      </c>
      <c r="H286" s="8" t="s">
        <v>399</v>
      </c>
      <c r="I286" s="8" t="s">
        <v>395</v>
      </c>
      <c r="J286" s="9" t="s">
        <v>25</v>
      </c>
      <c r="K286" s="9" t="s">
        <v>954</v>
      </c>
      <c r="L286" s="6" t="s">
        <v>955</v>
      </c>
      <c r="M286" s="6" t="s">
        <v>28</v>
      </c>
      <c r="N286" s="10" t="s">
        <v>644</v>
      </c>
      <c r="O286" s="10" t="s">
        <v>36</v>
      </c>
      <c r="P286" s="10" t="s">
        <v>31</v>
      </c>
      <c r="Q286" s="36">
        <v>11</v>
      </c>
      <c r="R286" s="12"/>
      <c r="S286" s="55">
        <f>IFERROR(SMALL(T$4:T286,COUNT(T$4:T286))-SMALL(T$4:T286,COUNT(T$4:T285)),"")</f>
        <v>4</v>
      </c>
      <c r="T286" s="3">
        <f t="shared" si="9"/>
        <v>44396</v>
      </c>
    </row>
    <row r="287" spans="1:20" ht="20" customHeight="1">
      <c r="A287" s="3">
        <v>44396</v>
      </c>
      <c r="B287" s="4">
        <f t="shared" si="8"/>
        <v>2021</v>
      </c>
      <c r="C287" s="4" t="e">
        <f>CHOOSE(IF(#REF!="",13,MONTH(#REF!)),"Janvier","Février","Mars","Avril","Mai","Juin","Juillet","Août","Septembre","Octobre","Novembre","Décembre","")</f>
        <v>#REF!</v>
      </c>
      <c r="D287" s="34">
        <v>0.33333333333333331</v>
      </c>
      <c r="E287" s="35" t="s">
        <v>956</v>
      </c>
      <c r="F287" s="7" t="s">
        <v>88</v>
      </c>
      <c r="G287" s="30" t="s">
        <v>22</v>
      </c>
      <c r="H287" s="8" t="s">
        <v>23</v>
      </c>
      <c r="I287" s="8" t="s">
        <v>45</v>
      </c>
      <c r="J287" s="9" t="s">
        <v>25</v>
      </c>
      <c r="K287" s="9" t="s">
        <v>957</v>
      </c>
      <c r="L287" s="6" t="s">
        <v>958</v>
      </c>
      <c r="M287" s="6" t="s">
        <v>91</v>
      </c>
      <c r="N287" s="10" t="s">
        <v>325</v>
      </c>
      <c r="O287" s="10" t="s">
        <v>36</v>
      </c>
      <c r="P287" s="10" t="s">
        <v>43</v>
      </c>
      <c r="Q287" s="36">
        <v>3</v>
      </c>
      <c r="R287" s="12"/>
      <c r="S287" s="55">
        <f>IFERROR(SMALL(T$4:T287,COUNT(T$4:T287))-SMALL(T$4:T287,COUNT(T$4:T286)),"")</f>
        <v>0</v>
      </c>
      <c r="T287" s="3">
        <f t="shared" si="9"/>
        <v>44396</v>
      </c>
    </row>
    <row r="288" spans="1:20" ht="20" customHeight="1">
      <c r="A288" s="3">
        <v>44397</v>
      </c>
      <c r="B288" s="4">
        <f t="shared" si="8"/>
        <v>2021</v>
      </c>
      <c r="C288" s="4" t="e">
        <f>CHOOSE(IF(#REF!="",13,MONTH(#REF!)),"Janvier","Février","Mars","Avril","Mai","Juin","Juillet","Août","Septembre","Octobre","Novembre","Décembre","")</f>
        <v>#REF!</v>
      </c>
      <c r="D288" s="5">
        <v>0.47916666666666669</v>
      </c>
      <c r="E288" s="29" t="s">
        <v>959</v>
      </c>
      <c r="F288" s="7" t="s">
        <v>21</v>
      </c>
      <c r="G288" s="30" t="s">
        <v>22</v>
      </c>
      <c r="H288" s="8" t="s">
        <v>23</v>
      </c>
      <c r="I288" s="8" t="s">
        <v>45</v>
      </c>
      <c r="J288" s="9" t="s">
        <v>25</v>
      </c>
      <c r="K288" s="9" t="s">
        <v>960</v>
      </c>
      <c r="L288" s="6" t="s">
        <v>961</v>
      </c>
      <c r="M288" s="6" t="s">
        <v>28</v>
      </c>
      <c r="N288" s="14" t="s">
        <v>42</v>
      </c>
      <c r="O288" s="14" t="s">
        <v>36</v>
      </c>
      <c r="P288" s="14" t="s">
        <v>62</v>
      </c>
      <c r="Q288" s="11"/>
      <c r="R288" s="12"/>
      <c r="S288" s="55">
        <f>IFERROR(SMALL(T$4:T288,COUNT(T$4:T288))-SMALL(T$4:T288,COUNT(T$4:T287)),"")</f>
        <v>0</v>
      </c>
      <c r="T288" s="3" t="str">
        <f t="shared" si="9"/>
        <v/>
      </c>
    </row>
    <row r="289" spans="1:20" ht="20" customHeight="1">
      <c r="A289" s="3">
        <v>44397</v>
      </c>
      <c r="B289" s="4">
        <f t="shared" si="8"/>
        <v>2021</v>
      </c>
      <c r="C289" s="4" t="e">
        <f>CHOOSE(IF(#REF!="",13,MONTH(#REF!)),"Janvier","Février","Mars","Avril","Mai","Juin","Juillet","Août","Septembre","Octobre","Novembre","Décembre","")</f>
        <v>#REF!</v>
      </c>
      <c r="D289" s="5">
        <v>0.54166666666666663</v>
      </c>
      <c r="E289" s="29" t="s">
        <v>962</v>
      </c>
      <c r="F289" s="7" t="s">
        <v>21</v>
      </c>
      <c r="G289" s="30" t="s">
        <v>22</v>
      </c>
      <c r="H289" s="8" t="s">
        <v>23</v>
      </c>
      <c r="I289" s="8" t="s">
        <v>45</v>
      </c>
      <c r="J289" s="9" t="s">
        <v>25</v>
      </c>
      <c r="K289" s="9" t="s">
        <v>963</v>
      </c>
      <c r="L289" s="6" t="s">
        <v>964</v>
      </c>
      <c r="M289" s="6" t="s">
        <v>160</v>
      </c>
      <c r="N289" s="14" t="s">
        <v>96</v>
      </c>
      <c r="O289" s="14" t="s">
        <v>36</v>
      </c>
      <c r="P289" s="14" t="s">
        <v>708</v>
      </c>
      <c r="Q289" s="11"/>
      <c r="R289" s="12"/>
      <c r="S289" s="55">
        <f>IFERROR(SMALL(T$4:T289,COUNT(T$4:T289))-SMALL(T$4:T289,COUNT(T$4:T288)),"")</f>
        <v>0</v>
      </c>
      <c r="T289" s="3" t="str">
        <f t="shared" si="9"/>
        <v/>
      </c>
    </row>
    <row r="290" spans="1:20" ht="20" customHeight="1">
      <c r="A290" s="3">
        <v>44397</v>
      </c>
      <c r="B290" s="4">
        <f t="shared" si="8"/>
        <v>2021</v>
      </c>
      <c r="C290" s="4" t="e">
        <f>CHOOSE(IF(#REF!="",13,MONTH(#REF!)),"Janvier","Février","Mars","Avril","Mai","Juin","Juillet","Août","Septembre","Octobre","Novembre","Décembre","")</f>
        <v>#REF!</v>
      </c>
      <c r="D290" s="34">
        <v>0.18819444444444444</v>
      </c>
      <c r="E290" s="35" t="s">
        <v>965</v>
      </c>
      <c r="F290" s="7" t="s">
        <v>88</v>
      </c>
      <c r="G290" s="30" t="s">
        <v>394</v>
      </c>
      <c r="H290" s="8" t="s">
        <v>23</v>
      </c>
      <c r="I290" s="8" t="s">
        <v>395</v>
      </c>
      <c r="J290" s="9" t="s">
        <v>25</v>
      </c>
      <c r="K290" s="9" t="s">
        <v>966</v>
      </c>
      <c r="L290" s="6" t="s">
        <v>967</v>
      </c>
      <c r="M290" s="6" t="s">
        <v>257</v>
      </c>
      <c r="N290" s="10" t="s">
        <v>389</v>
      </c>
      <c r="O290" s="10" t="s">
        <v>36</v>
      </c>
      <c r="P290" s="10" t="s">
        <v>62</v>
      </c>
      <c r="Q290" s="36">
        <v>28</v>
      </c>
      <c r="R290" s="12"/>
      <c r="S290" s="55">
        <f>IFERROR(SMALL(T$4:T290,COUNT(T$4:T290))-SMALL(T$4:T290,COUNT(T$4:T289)),"")</f>
        <v>1</v>
      </c>
      <c r="T290" s="3">
        <f t="shared" si="9"/>
        <v>44397</v>
      </c>
    </row>
    <row r="291" spans="1:20" ht="20" customHeight="1">
      <c r="A291" s="3">
        <v>44398</v>
      </c>
      <c r="B291" s="4">
        <f t="shared" si="8"/>
        <v>2021</v>
      </c>
      <c r="C291" s="4" t="e">
        <f>CHOOSE(IF(#REF!="",13,MONTH(#REF!)),"Janvier","Février","Mars","Avril","Mai","Juin","Juillet","Août","Septembre","Octobre","Novembre","Décembre","")</f>
        <v>#REF!</v>
      </c>
      <c r="D291" s="5">
        <v>0.29166666666666669</v>
      </c>
      <c r="E291" s="29" t="s">
        <v>968</v>
      </c>
      <c r="F291" s="7" t="s">
        <v>21</v>
      </c>
      <c r="G291" s="30" t="s">
        <v>226</v>
      </c>
      <c r="H291" s="8" t="s">
        <v>23</v>
      </c>
      <c r="I291" s="8" t="s">
        <v>45</v>
      </c>
      <c r="J291" s="9" t="s">
        <v>25</v>
      </c>
      <c r="K291" s="9" t="s">
        <v>969</v>
      </c>
      <c r="L291" s="6" t="s">
        <v>970</v>
      </c>
      <c r="M291" s="6" t="s">
        <v>116</v>
      </c>
      <c r="N291" s="14" t="s">
        <v>48</v>
      </c>
      <c r="O291" s="14" t="s">
        <v>36</v>
      </c>
      <c r="P291" s="14" t="s">
        <v>62</v>
      </c>
      <c r="Q291" s="11"/>
      <c r="R291" s="12"/>
      <c r="S291" s="55">
        <f>IFERROR(SMALL(T$4:T291,COUNT(T$4:T291))-SMALL(T$4:T291,COUNT(T$4:T290)),"")</f>
        <v>0</v>
      </c>
      <c r="T291" s="3" t="str">
        <f t="shared" si="9"/>
        <v/>
      </c>
    </row>
    <row r="292" spans="1:20" ht="20" customHeight="1">
      <c r="A292" s="3">
        <v>44399</v>
      </c>
      <c r="B292" s="4">
        <f t="shared" si="8"/>
        <v>2021</v>
      </c>
      <c r="C292" s="4" t="e">
        <f>CHOOSE(IF(#REF!="",13,MONTH(#REF!)),"Janvier","Février","Mars","Avril","Mai","Juin","Juillet","Août","Septembre","Octobre","Novembre","Décembre","")</f>
        <v>#REF!</v>
      </c>
      <c r="D292" s="5">
        <v>0.5</v>
      </c>
      <c r="E292" s="29" t="s">
        <v>971</v>
      </c>
      <c r="F292" s="7" t="s">
        <v>21</v>
      </c>
      <c r="G292" s="30" t="s">
        <v>33</v>
      </c>
      <c r="H292" s="8" t="s">
        <v>23</v>
      </c>
      <c r="I292" s="8" t="s">
        <v>45</v>
      </c>
      <c r="J292" s="9" t="s">
        <v>25</v>
      </c>
      <c r="K292" s="9" t="s">
        <v>972</v>
      </c>
      <c r="L292" s="6" t="s">
        <v>973</v>
      </c>
      <c r="M292" s="6" t="s">
        <v>28</v>
      </c>
      <c r="N292" s="14" t="s">
        <v>329</v>
      </c>
      <c r="O292" s="14" t="s">
        <v>173</v>
      </c>
      <c r="P292" s="14" t="s">
        <v>209</v>
      </c>
      <c r="Q292" s="11"/>
      <c r="R292" s="12"/>
      <c r="S292" s="55">
        <f>IFERROR(SMALL(T$4:T292,COUNT(T$4:T292))-SMALL(T$4:T292,COUNT(T$4:T291)),"")</f>
        <v>0</v>
      </c>
      <c r="T292" s="3" t="str">
        <f t="shared" si="9"/>
        <v/>
      </c>
    </row>
    <row r="293" spans="1:20" ht="20" customHeight="1">
      <c r="A293" s="3">
        <v>44399</v>
      </c>
      <c r="B293" s="4">
        <f t="shared" si="8"/>
        <v>2021</v>
      </c>
      <c r="C293" s="4" t="e">
        <f>CHOOSE(IF(#REF!="",13,MONTH(#REF!)),"Janvier","Février","Mars","Avril","Mai","Juin","Juillet","Août","Septembre","Octobre","Novembre","Décembre","")</f>
        <v>#REF!</v>
      </c>
      <c r="D293" s="37">
        <v>0.52430555555555558</v>
      </c>
      <c r="E293" s="38" t="s">
        <v>974</v>
      </c>
      <c r="F293" s="7" t="s">
        <v>77</v>
      </c>
      <c r="G293" s="30" t="s">
        <v>33</v>
      </c>
      <c r="H293" s="8" t="s">
        <v>23</v>
      </c>
      <c r="I293" s="8" t="s">
        <v>45</v>
      </c>
      <c r="J293" s="9" t="s">
        <v>25</v>
      </c>
      <c r="K293" s="9" t="s">
        <v>975</v>
      </c>
      <c r="L293" s="6" t="s">
        <v>976</v>
      </c>
      <c r="M293" s="6" t="s">
        <v>28</v>
      </c>
      <c r="N293" s="10" t="s">
        <v>167</v>
      </c>
      <c r="O293" s="10" t="s">
        <v>173</v>
      </c>
      <c r="P293" s="10" t="s">
        <v>209</v>
      </c>
      <c r="Q293" s="31">
        <v>0</v>
      </c>
      <c r="R293" s="32"/>
      <c r="S293" s="55">
        <f>IFERROR(SMALL(T$4:T293,COUNT(T$4:T293))-SMALL(T$4:T293,COUNT(T$4:T292)),"")</f>
        <v>2</v>
      </c>
      <c r="T293" s="3">
        <f t="shared" si="9"/>
        <v>44399</v>
      </c>
    </row>
    <row r="294" spans="1:20" ht="20" customHeight="1">
      <c r="A294" s="3">
        <v>44400</v>
      </c>
      <c r="B294" s="4">
        <f t="shared" si="8"/>
        <v>2021</v>
      </c>
      <c r="C294" s="4" t="e">
        <f>CHOOSE(IF(#REF!="",13,MONTH(#REF!)),"Janvier","Février","Mars","Avril","Mai","Juin","Juillet","Août","Septembre","Octobre","Novembre","Décembre","")</f>
        <v>#REF!</v>
      </c>
      <c r="D294" s="5">
        <v>0.18819444444444444</v>
      </c>
      <c r="E294" s="29" t="s">
        <v>977</v>
      </c>
      <c r="F294" s="7" t="s">
        <v>21</v>
      </c>
      <c r="G294" s="30" t="s">
        <v>394</v>
      </c>
      <c r="H294" s="8" t="s">
        <v>23</v>
      </c>
      <c r="I294" s="8" t="s">
        <v>395</v>
      </c>
      <c r="J294" s="9" t="s">
        <v>25</v>
      </c>
      <c r="K294" s="9" t="s">
        <v>978</v>
      </c>
      <c r="L294" s="6" t="s">
        <v>979</v>
      </c>
      <c r="M294" s="6" t="s">
        <v>91</v>
      </c>
      <c r="N294" s="14" t="s">
        <v>389</v>
      </c>
      <c r="O294" s="14" t="s">
        <v>36</v>
      </c>
      <c r="P294" s="14" t="s">
        <v>62</v>
      </c>
      <c r="Q294" s="11"/>
      <c r="R294" s="12"/>
      <c r="S294" s="55">
        <f>IFERROR(SMALL(T$4:T294,COUNT(T$4:T294))-SMALL(T$4:T294,COUNT(T$4:T293)),"")</f>
        <v>0</v>
      </c>
      <c r="T294" s="3" t="str">
        <f t="shared" si="9"/>
        <v/>
      </c>
    </row>
    <row r="295" spans="1:20" ht="20" customHeight="1">
      <c r="A295" s="3">
        <v>44403</v>
      </c>
      <c r="B295" s="4">
        <f t="shared" si="8"/>
        <v>2021</v>
      </c>
      <c r="C295" s="4" t="e">
        <f>CHOOSE(IF(#REF!="",13,MONTH(#REF!)),"Janvier","Février","Mars","Avril","Mai","Juin","Juillet","Août","Septembre","Octobre","Novembre","Décembre","")</f>
        <v>#REF!</v>
      </c>
      <c r="D295" s="5">
        <v>0.70138888888888884</v>
      </c>
      <c r="E295" s="29" t="s">
        <v>980</v>
      </c>
      <c r="F295" s="7" t="s">
        <v>21</v>
      </c>
      <c r="G295" s="30" t="s">
        <v>22</v>
      </c>
      <c r="H295" s="8" t="s">
        <v>23</v>
      </c>
      <c r="I295" s="8" t="s">
        <v>24</v>
      </c>
      <c r="J295" s="9" t="s">
        <v>25</v>
      </c>
      <c r="K295" s="9" t="s">
        <v>981</v>
      </c>
      <c r="L295" s="6" t="s">
        <v>982</v>
      </c>
      <c r="M295" s="6" t="s">
        <v>28</v>
      </c>
      <c r="N295" s="14" t="s">
        <v>498</v>
      </c>
      <c r="O295" s="14" t="s">
        <v>30</v>
      </c>
      <c r="P295" s="14" t="s">
        <v>209</v>
      </c>
      <c r="Q295" s="11"/>
      <c r="R295" s="12"/>
      <c r="S295" s="55">
        <f>IFERROR(SMALL(T$4:T295,COUNT(T$4:T295))-SMALL(T$4:T295,COUNT(T$4:T294)),"")</f>
        <v>0</v>
      </c>
      <c r="T295" s="3" t="str">
        <f t="shared" si="9"/>
        <v/>
      </c>
    </row>
    <row r="296" spans="1:20" ht="20" customHeight="1">
      <c r="A296" s="3">
        <v>44404</v>
      </c>
      <c r="B296" s="4">
        <f t="shared" si="8"/>
        <v>2021</v>
      </c>
      <c r="C296" s="4" t="e">
        <f>CHOOSE(IF(#REF!="",13,MONTH(#REF!)),"Janvier","Février","Mars","Avril","Mai","Juin","Juillet","Août","Septembre","Octobre","Novembre","Décembre","")</f>
        <v>#REF!</v>
      </c>
      <c r="D296" s="5">
        <v>0.625</v>
      </c>
      <c r="E296" s="29" t="s">
        <v>983</v>
      </c>
      <c r="F296" s="7" t="s">
        <v>21</v>
      </c>
      <c r="G296" s="30" t="s">
        <v>22</v>
      </c>
      <c r="H296" s="8" t="s">
        <v>23</v>
      </c>
      <c r="I296" s="8" t="s">
        <v>24</v>
      </c>
      <c r="J296" s="9" t="s">
        <v>72</v>
      </c>
      <c r="K296" s="9" t="s">
        <v>984</v>
      </c>
      <c r="L296" s="6" t="s">
        <v>985</v>
      </c>
      <c r="M296" s="6" t="s">
        <v>28</v>
      </c>
      <c r="N296" s="14" t="s">
        <v>61</v>
      </c>
      <c r="O296" s="14" t="s">
        <v>36</v>
      </c>
      <c r="P296" s="14" t="s">
        <v>62</v>
      </c>
      <c r="Q296" s="11"/>
      <c r="R296" s="12"/>
      <c r="S296" s="55">
        <f>IFERROR(SMALL(T$4:T296,COUNT(T$4:T296))-SMALL(T$4:T296,COUNT(T$4:T295)),"")</f>
        <v>0</v>
      </c>
      <c r="T296" s="3" t="str">
        <f t="shared" si="9"/>
        <v/>
      </c>
    </row>
    <row r="297" spans="1:20" ht="20" customHeight="1">
      <c r="A297" s="3">
        <v>44405</v>
      </c>
      <c r="B297" s="4">
        <f t="shared" si="8"/>
        <v>2021</v>
      </c>
      <c r="C297" s="4" t="e">
        <f>CHOOSE(IF(#REF!="",13,MONTH(#REF!)),"Janvier","Février","Mars","Avril","Mai","Juin","Juillet","Août","Septembre","Octobre","Novembre","Décembre","")</f>
        <v>#REF!</v>
      </c>
      <c r="D297" s="5">
        <v>0.77777777777777779</v>
      </c>
      <c r="E297" s="29" t="s">
        <v>986</v>
      </c>
      <c r="F297" s="7" t="s">
        <v>21</v>
      </c>
      <c r="G297" s="30" t="s">
        <v>22</v>
      </c>
      <c r="H297" s="8" t="s">
        <v>23</v>
      </c>
      <c r="I297" s="8" t="s">
        <v>24</v>
      </c>
      <c r="J297" s="9" t="s">
        <v>25</v>
      </c>
      <c r="K297" s="9" t="s">
        <v>987</v>
      </c>
      <c r="L297" s="18" t="s">
        <v>988</v>
      </c>
      <c r="M297" s="6" t="s">
        <v>160</v>
      </c>
      <c r="N297" s="14" t="s">
        <v>96</v>
      </c>
      <c r="O297" s="14" t="s">
        <v>36</v>
      </c>
      <c r="P297" s="14" t="s">
        <v>53</v>
      </c>
      <c r="Q297" s="11"/>
      <c r="R297" s="12"/>
      <c r="S297" s="55">
        <f>IFERROR(SMALL(T$4:T297,COUNT(T$4:T297))-SMALL(T$4:T297,COUNT(T$4:T296)),"")</f>
        <v>0</v>
      </c>
      <c r="T297" s="3" t="str">
        <f t="shared" si="9"/>
        <v/>
      </c>
    </row>
    <row r="298" spans="1:20" ht="20" customHeight="1">
      <c r="A298" s="3">
        <v>44406</v>
      </c>
      <c r="B298" s="4">
        <f t="shared" si="8"/>
        <v>2021</v>
      </c>
      <c r="C298" s="4" t="e">
        <f>CHOOSE(IF(#REF!="",13,MONTH(#REF!)),"Janvier","Février","Mars","Avril","Mai","Juin","Juillet","Août","Septembre","Octobre","Novembre","Décembre","")</f>
        <v>#REF!</v>
      </c>
      <c r="D298" s="34">
        <v>0.20138888888888887</v>
      </c>
      <c r="E298" s="35" t="s">
        <v>989</v>
      </c>
      <c r="F298" s="7" t="s">
        <v>88</v>
      </c>
      <c r="G298" s="30" t="s">
        <v>394</v>
      </c>
      <c r="H298" s="8" t="s">
        <v>23</v>
      </c>
      <c r="I298" s="8" t="s">
        <v>395</v>
      </c>
      <c r="J298" s="9" t="s">
        <v>25</v>
      </c>
      <c r="K298" s="9" t="s">
        <v>990</v>
      </c>
      <c r="L298" s="10" t="s">
        <v>991</v>
      </c>
      <c r="M298" s="6" t="s">
        <v>91</v>
      </c>
      <c r="N298" s="10" t="s">
        <v>120</v>
      </c>
      <c r="O298" s="10" t="s">
        <v>36</v>
      </c>
      <c r="P298" s="10" t="s">
        <v>43</v>
      </c>
      <c r="Q298" s="36">
        <v>8</v>
      </c>
      <c r="R298" s="12"/>
      <c r="S298" s="55">
        <f>IFERROR(SMALL(T$4:T298,COUNT(T$4:T298))-SMALL(T$4:T298,COUNT(T$4:T297)),"")</f>
        <v>7</v>
      </c>
      <c r="T298" s="3">
        <f t="shared" si="9"/>
        <v>44406</v>
      </c>
    </row>
    <row r="299" spans="1:20" ht="20" customHeight="1">
      <c r="A299" s="15">
        <v>44431</v>
      </c>
      <c r="B299" s="16">
        <f t="shared" si="8"/>
        <v>2021</v>
      </c>
      <c r="C299" s="16" t="e">
        <f>CHOOSE(IF(#REF!="",13,MONTH(#REF!)),"Janvier","Février","Mars","Avril","Mai","Juin","Juillet","Août","Septembre","Octobre","Novembre","Décembre","")</f>
        <v>#REF!</v>
      </c>
      <c r="D299" s="17">
        <v>0.81041666666666667</v>
      </c>
      <c r="E299" s="27" t="s">
        <v>992</v>
      </c>
      <c r="F299" s="7" t="s">
        <v>21</v>
      </c>
      <c r="G299" s="28" t="s">
        <v>22</v>
      </c>
      <c r="H299" s="19" t="s">
        <v>23</v>
      </c>
      <c r="I299" s="19" t="s">
        <v>24</v>
      </c>
      <c r="J299" s="20" t="s">
        <v>25</v>
      </c>
      <c r="K299" s="20" t="s">
        <v>993</v>
      </c>
      <c r="L299" s="10" t="s">
        <v>994</v>
      </c>
      <c r="M299" s="18" t="s">
        <v>28</v>
      </c>
      <c r="N299" s="14" t="s">
        <v>66</v>
      </c>
      <c r="O299" s="14" t="s">
        <v>36</v>
      </c>
      <c r="P299" s="14" t="s">
        <v>53</v>
      </c>
      <c r="Q299" s="21"/>
      <c r="R299" s="12"/>
      <c r="S299" s="55">
        <f>IFERROR(SMALL(T$4:T299,COUNT(T$4:T299))-SMALL(T$4:T299,COUNT(T$4:T298)),"")</f>
        <v>0</v>
      </c>
      <c r="T299" s="3" t="str">
        <f t="shared" si="9"/>
        <v/>
      </c>
    </row>
    <row r="300" spans="1:20" ht="20" customHeight="1">
      <c r="A300" s="22">
        <v>44432</v>
      </c>
      <c r="B300" s="23">
        <f t="shared" si="8"/>
        <v>2021</v>
      </c>
      <c r="C300" s="23" t="e">
        <f>CHOOSE(IF(#REF!="",13,MONTH(#REF!)),"Janvier","Février","Mars","Avril","Mai","Juin","Juillet","Août","Septembre","Octobre","Novembre","Décembre","")</f>
        <v>#REF!</v>
      </c>
      <c r="D300" s="24">
        <v>0.57638888888888895</v>
      </c>
      <c r="E300" s="10" t="s">
        <v>995</v>
      </c>
      <c r="F300" s="7" t="s">
        <v>21</v>
      </c>
      <c r="G300" s="7" t="s">
        <v>22</v>
      </c>
      <c r="H300" s="7" t="s">
        <v>23</v>
      </c>
      <c r="I300" s="7" t="s">
        <v>24</v>
      </c>
      <c r="J300" s="25" t="s">
        <v>25</v>
      </c>
      <c r="K300" s="25" t="s">
        <v>996</v>
      </c>
      <c r="L300" s="10" t="s">
        <v>997</v>
      </c>
      <c r="M300" s="10" t="s">
        <v>172</v>
      </c>
      <c r="N300" s="14" t="s">
        <v>389</v>
      </c>
      <c r="O300" s="14" t="s">
        <v>36</v>
      </c>
      <c r="P300" s="14" t="s">
        <v>221</v>
      </c>
      <c r="Q300" s="26"/>
      <c r="R300" s="12"/>
      <c r="S300" s="55">
        <f>IFERROR(SMALL(T$4:T300,COUNT(T$4:T300))-SMALL(T$4:T300,COUNT(T$4:T299)),"")</f>
        <v>0</v>
      </c>
      <c r="T300" s="3" t="str">
        <f t="shared" si="9"/>
        <v/>
      </c>
    </row>
    <row r="301" spans="1:20" ht="20" customHeight="1">
      <c r="A301" s="15">
        <v>44433</v>
      </c>
      <c r="B301" s="16">
        <f t="shared" si="8"/>
        <v>2021</v>
      </c>
      <c r="C301" s="16" t="e">
        <f>CHOOSE(IF(#REF!="",13,MONTH(#REF!)),"Janvier","Février","Mars","Avril","Mai","Juin","Juillet","Août","Septembre","Octobre","Novembre","Décembre","")</f>
        <v>#REF!</v>
      </c>
      <c r="D301" s="17">
        <v>0.56597222222222221</v>
      </c>
      <c r="E301" s="27" t="s">
        <v>998</v>
      </c>
      <c r="F301" s="7" t="s">
        <v>21</v>
      </c>
      <c r="G301" s="28" t="s">
        <v>22</v>
      </c>
      <c r="H301" s="19" t="s">
        <v>23</v>
      </c>
      <c r="I301" s="19" t="s">
        <v>24</v>
      </c>
      <c r="J301" s="20" t="s">
        <v>68</v>
      </c>
      <c r="K301" s="20" t="s">
        <v>999</v>
      </c>
      <c r="L301" s="18" t="s">
        <v>1000</v>
      </c>
      <c r="M301" s="18" t="s">
        <v>28</v>
      </c>
      <c r="N301" s="14" t="s">
        <v>52</v>
      </c>
      <c r="O301" s="14" t="s">
        <v>36</v>
      </c>
      <c r="P301" s="14" t="s">
        <v>53</v>
      </c>
      <c r="Q301" s="21"/>
      <c r="R301" s="12"/>
      <c r="S301" s="55">
        <f>IFERROR(SMALL(T$4:T301,COUNT(T$4:T301))-SMALL(T$4:T301,COUNT(T$4:T300)),"")</f>
        <v>0</v>
      </c>
      <c r="T301" s="3" t="str">
        <f t="shared" si="9"/>
        <v/>
      </c>
    </row>
    <row r="302" spans="1:20" ht="20" customHeight="1">
      <c r="A302" s="15">
        <v>44438</v>
      </c>
      <c r="B302" s="16">
        <f t="shared" si="8"/>
        <v>2021</v>
      </c>
      <c r="C302" s="16" t="e">
        <f>CHOOSE(IF(#REF!="",13,MONTH(#REF!)),"Janvier","Février","Mars","Avril","Mai","Juin","Juillet","Août","Septembre","Octobre","Novembre","Décembre","")</f>
        <v>#REF!</v>
      </c>
      <c r="D302" s="17">
        <v>0.48055555555555557</v>
      </c>
      <c r="E302" s="27" t="s">
        <v>1001</v>
      </c>
      <c r="F302" s="7" t="s">
        <v>21</v>
      </c>
      <c r="G302" s="28" t="s">
        <v>22</v>
      </c>
      <c r="H302" s="19" t="s">
        <v>23</v>
      </c>
      <c r="I302" s="19" t="s">
        <v>45</v>
      </c>
      <c r="J302" s="20" t="s">
        <v>25</v>
      </c>
      <c r="K302" s="20" t="s">
        <v>1002</v>
      </c>
      <c r="L302" s="18" t="s">
        <v>1003</v>
      </c>
      <c r="M302" s="18" t="s">
        <v>28</v>
      </c>
      <c r="N302" s="14" t="s">
        <v>66</v>
      </c>
      <c r="O302" s="14" t="s">
        <v>36</v>
      </c>
      <c r="P302" s="14" t="s">
        <v>62</v>
      </c>
      <c r="Q302" s="21"/>
      <c r="R302" s="12"/>
      <c r="S302" s="55">
        <f>IFERROR(SMALL(T$4:T302,COUNT(T$4:T302))-SMALL(T$4:T302,COUNT(T$4:T301)),"")</f>
        <v>0</v>
      </c>
      <c r="T302" s="3" t="str">
        <f t="shared" si="9"/>
        <v/>
      </c>
    </row>
    <row r="303" spans="1:20" ht="20" customHeight="1">
      <c r="A303" s="15">
        <v>44438</v>
      </c>
      <c r="B303" s="16">
        <f t="shared" si="8"/>
        <v>2021</v>
      </c>
      <c r="C303" s="16" t="e">
        <f>CHOOSE(IF(#REF!="",13,MONTH(#REF!)),"Janvier","Février","Mars","Avril","Mai","Juin","Juillet","Août","Septembre","Octobre","Novembre","Décembre","")</f>
        <v>#REF!</v>
      </c>
      <c r="D303" s="17">
        <v>0.89374999999999993</v>
      </c>
      <c r="E303" s="27" t="s">
        <v>1004</v>
      </c>
      <c r="F303" s="7" t="s">
        <v>21</v>
      </c>
      <c r="G303" s="28" t="s">
        <v>394</v>
      </c>
      <c r="H303" s="19" t="s">
        <v>23</v>
      </c>
      <c r="I303" s="19" t="s">
        <v>395</v>
      </c>
      <c r="J303" s="20" t="s">
        <v>25</v>
      </c>
      <c r="K303" s="20" t="s">
        <v>1005</v>
      </c>
      <c r="L303" s="18" t="s">
        <v>1006</v>
      </c>
      <c r="M303" s="18" t="s">
        <v>91</v>
      </c>
      <c r="N303" s="14" t="s">
        <v>389</v>
      </c>
      <c r="O303" s="14" t="s">
        <v>36</v>
      </c>
      <c r="P303" s="14" t="s">
        <v>62</v>
      </c>
      <c r="Q303" s="21"/>
      <c r="R303" s="12"/>
      <c r="S303" s="55">
        <f>IFERROR(SMALL(T$4:T303,COUNT(T$4:T303))-SMALL(T$4:T303,COUNT(T$4:T302)),"")</f>
        <v>0</v>
      </c>
      <c r="T303" s="3" t="str">
        <f t="shared" si="9"/>
        <v/>
      </c>
    </row>
    <row r="304" spans="1:20" ht="20" customHeight="1">
      <c r="A304" s="3">
        <v>44438</v>
      </c>
      <c r="B304" s="4">
        <f t="shared" si="8"/>
        <v>2021</v>
      </c>
      <c r="C304" s="4" t="e">
        <f>CHOOSE(IF(#REF!="",13,MONTH(#REF!)),"Janvier","Février","Mars","Avril","Mai","Juin","Juillet","Août","Septembre","Octobre","Novembre","Décembre","")</f>
        <v>#REF!</v>
      </c>
      <c r="D304" s="34">
        <v>0.89374999999999993</v>
      </c>
      <c r="E304" s="35" t="s">
        <v>1007</v>
      </c>
      <c r="F304" s="7" t="s">
        <v>88</v>
      </c>
      <c r="G304" s="30" t="s">
        <v>394</v>
      </c>
      <c r="H304" s="19" t="s">
        <v>23</v>
      </c>
      <c r="I304" s="19" t="s">
        <v>395</v>
      </c>
      <c r="J304" s="9" t="s">
        <v>25</v>
      </c>
      <c r="K304" s="9" t="s">
        <v>1008</v>
      </c>
      <c r="L304" s="18" t="s">
        <v>1009</v>
      </c>
      <c r="M304" s="6" t="s">
        <v>760</v>
      </c>
      <c r="N304" s="10" t="s">
        <v>306</v>
      </c>
      <c r="O304" s="10" t="s">
        <v>652</v>
      </c>
      <c r="P304" s="10" t="s">
        <v>62</v>
      </c>
      <c r="Q304" s="36">
        <v>39</v>
      </c>
      <c r="R304" s="12"/>
      <c r="S304" s="55">
        <f>IFERROR(SMALL(T$4:T304,COUNT(T$4:T304))-SMALL(T$4:T304,COUNT(T$4:T303)),"")</f>
        <v>32</v>
      </c>
      <c r="T304" s="3">
        <f t="shared" si="9"/>
        <v>44438</v>
      </c>
    </row>
    <row r="305" spans="1:20" ht="20" customHeight="1">
      <c r="A305" s="3">
        <v>44440</v>
      </c>
      <c r="B305" s="4">
        <f t="shared" si="8"/>
        <v>2021</v>
      </c>
      <c r="C305" s="4" t="e">
        <f>CHOOSE(IF(#REF!="",13,MONTH(#REF!)),"Janvier","Février","Mars","Avril","Mai","Juin","Juillet","Août","Septembre","Octobre","Novembre","Décembre","")</f>
        <v>#REF!</v>
      </c>
      <c r="D305" s="5">
        <v>0.11458333333333333</v>
      </c>
      <c r="E305" s="29" t="s">
        <v>1010</v>
      </c>
      <c r="F305" s="7" t="s">
        <v>21</v>
      </c>
      <c r="G305" s="30" t="s">
        <v>394</v>
      </c>
      <c r="H305" s="19" t="s">
        <v>23</v>
      </c>
      <c r="I305" s="19" t="s">
        <v>395</v>
      </c>
      <c r="J305" s="20" t="s">
        <v>25</v>
      </c>
      <c r="K305" s="9" t="s">
        <v>1011</v>
      </c>
      <c r="L305" s="6" t="s">
        <v>1012</v>
      </c>
      <c r="M305" s="6" t="s">
        <v>91</v>
      </c>
      <c r="N305" s="14" t="s">
        <v>120</v>
      </c>
      <c r="O305" s="14" t="s">
        <v>36</v>
      </c>
      <c r="P305" s="14" t="s">
        <v>195</v>
      </c>
      <c r="Q305" s="11"/>
      <c r="R305" s="12"/>
      <c r="S305" s="55">
        <f>IFERROR(SMALL(T$4:T305,COUNT(T$4:T305))-SMALL(T$4:T305,COUNT(T$4:T304)),"")</f>
        <v>0</v>
      </c>
      <c r="T305" s="3" t="str">
        <f t="shared" si="9"/>
        <v/>
      </c>
    </row>
    <row r="306" spans="1:20" ht="20" customHeight="1">
      <c r="A306" s="3">
        <v>44440</v>
      </c>
      <c r="B306" s="4">
        <f t="shared" si="8"/>
        <v>2021</v>
      </c>
      <c r="C306" s="4" t="e">
        <f>CHOOSE(IF(#REF!="",13,MONTH(#REF!)),"Janvier","Février","Mars","Avril","Mai","Juin","Juillet","Août","Septembre","Octobre","Novembre","Décembre","")</f>
        <v>#REF!</v>
      </c>
      <c r="D306" s="34">
        <v>0.98125000000000007</v>
      </c>
      <c r="E306" s="35" t="s">
        <v>1013</v>
      </c>
      <c r="F306" s="7" t="s">
        <v>88</v>
      </c>
      <c r="G306" s="30" t="s">
        <v>394</v>
      </c>
      <c r="H306" s="19" t="s">
        <v>23</v>
      </c>
      <c r="I306" s="8" t="s">
        <v>395</v>
      </c>
      <c r="J306" s="20" t="s">
        <v>25</v>
      </c>
      <c r="K306" s="9" t="s">
        <v>1014</v>
      </c>
      <c r="L306" s="6" t="s">
        <v>1015</v>
      </c>
      <c r="M306" s="40" t="s">
        <v>91</v>
      </c>
      <c r="N306" s="10" t="s">
        <v>120</v>
      </c>
      <c r="O306" s="10" t="s">
        <v>36</v>
      </c>
      <c r="P306" s="10" t="s">
        <v>195</v>
      </c>
      <c r="Q306" s="36">
        <v>69</v>
      </c>
      <c r="R306" s="12"/>
      <c r="S306" s="55">
        <f>IFERROR(SMALL(T$4:T306,COUNT(T$4:T306))-SMALL(T$4:T306,COUNT(T$4:T305)),"")</f>
        <v>2</v>
      </c>
      <c r="T306" s="3">
        <f t="shared" si="9"/>
        <v>44440</v>
      </c>
    </row>
    <row r="307" spans="1:20" ht="20" customHeight="1">
      <c r="A307" s="3">
        <v>44441</v>
      </c>
      <c r="B307" s="4">
        <f t="shared" si="8"/>
        <v>2021</v>
      </c>
      <c r="C307" s="4" t="e">
        <f>CHOOSE(IF(#REF!="",13,MONTH(#REF!)),"Janvier","Février","Mars","Avril","Mai","Juin","Juillet","Août","Septembre","Octobre","Novembre","Décembre","")</f>
        <v>#REF!</v>
      </c>
      <c r="D307" s="5">
        <v>0.30972222222222223</v>
      </c>
      <c r="E307" s="29" t="s">
        <v>1016</v>
      </c>
      <c r="F307" s="7" t="s">
        <v>21</v>
      </c>
      <c r="G307" s="30" t="s">
        <v>22</v>
      </c>
      <c r="H307" s="19" t="s">
        <v>23</v>
      </c>
      <c r="I307" s="8" t="s">
        <v>45</v>
      </c>
      <c r="J307" s="9" t="s">
        <v>25</v>
      </c>
      <c r="K307" s="9" t="s">
        <v>1017</v>
      </c>
      <c r="L307" s="6" t="s">
        <v>1018</v>
      </c>
      <c r="M307" s="40" t="s">
        <v>91</v>
      </c>
      <c r="N307" s="14" t="s">
        <v>120</v>
      </c>
      <c r="O307" s="14" t="s">
        <v>36</v>
      </c>
      <c r="P307" s="14" t="s">
        <v>43</v>
      </c>
      <c r="Q307" s="11"/>
      <c r="R307" s="12"/>
      <c r="S307" s="55">
        <f>IFERROR(SMALL(T$4:T307,COUNT(T$4:T307))-SMALL(T$4:T307,COUNT(T$4:T306)),"")</f>
        <v>0</v>
      </c>
      <c r="T307" s="3" t="str">
        <f t="shared" si="9"/>
        <v/>
      </c>
    </row>
    <row r="308" spans="1:20" ht="20" customHeight="1">
      <c r="A308" s="3">
        <v>44441</v>
      </c>
      <c r="B308" s="4">
        <f t="shared" si="8"/>
        <v>2021</v>
      </c>
      <c r="C308" s="4" t="e">
        <f>CHOOSE(IF(#REF!="",13,MONTH(#REF!)),"Janvier","Février","Mars","Avril","Mai","Juin","Juillet","Août","Septembre","Octobre","Novembre","Décembre","")</f>
        <v>#REF!</v>
      </c>
      <c r="D308" s="5">
        <v>0.40625</v>
      </c>
      <c r="E308" s="29" t="s">
        <v>1019</v>
      </c>
      <c r="F308" s="7" t="s">
        <v>21</v>
      </c>
      <c r="G308" s="30" t="s">
        <v>22</v>
      </c>
      <c r="H308" s="19" t="s">
        <v>23</v>
      </c>
      <c r="I308" s="19" t="s">
        <v>45</v>
      </c>
      <c r="J308" s="20" t="s">
        <v>25</v>
      </c>
      <c r="K308" s="9" t="s">
        <v>1020</v>
      </c>
      <c r="L308" s="6" t="s">
        <v>1021</v>
      </c>
      <c r="M308" s="6" t="s">
        <v>28</v>
      </c>
      <c r="N308" s="14" t="s">
        <v>66</v>
      </c>
      <c r="O308" s="14" t="s">
        <v>36</v>
      </c>
      <c r="P308" s="14" t="s">
        <v>62</v>
      </c>
      <c r="Q308" s="11"/>
      <c r="R308" s="12"/>
      <c r="S308" s="55">
        <f>IFERROR(SMALL(T$4:T308,COUNT(T$4:T308))-SMALL(T$4:T308,COUNT(T$4:T307)),"")</f>
        <v>0</v>
      </c>
      <c r="T308" s="3" t="str">
        <f t="shared" si="9"/>
        <v/>
      </c>
    </row>
    <row r="309" spans="1:20" ht="20" customHeight="1">
      <c r="A309" s="3">
        <v>44441</v>
      </c>
      <c r="B309" s="4">
        <f t="shared" si="8"/>
        <v>2021</v>
      </c>
      <c r="C309" s="4" t="e">
        <f>CHOOSE(IF(#REF!="",13,MONTH(#REF!)),"Janvier","Février","Mars","Avril","Mai","Juin","Juillet","Août","Septembre","Octobre","Novembre","Décembre","")</f>
        <v>#REF!</v>
      </c>
      <c r="D309" s="37">
        <v>0.25</v>
      </c>
      <c r="E309" s="38" t="s">
        <v>1022</v>
      </c>
      <c r="F309" s="7" t="s">
        <v>77</v>
      </c>
      <c r="G309" s="30" t="s">
        <v>22</v>
      </c>
      <c r="H309" s="19" t="s">
        <v>23</v>
      </c>
      <c r="I309" s="19" t="s">
        <v>45</v>
      </c>
      <c r="J309" s="20" t="s">
        <v>25</v>
      </c>
      <c r="K309" s="9" t="s">
        <v>1023</v>
      </c>
      <c r="L309" s="6" t="s">
        <v>1024</v>
      </c>
      <c r="M309" s="40" t="s">
        <v>91</v>
      </c>
      <c r="N309" s="10" t="s">
        <v>120</v>
      </c>
      <c r="O309" s="10" t="s">
        <v>102</v>
      </c>
      <c r="P309" s="10" t="s">
        <v>43</v>
      </c>
      <c r="Q309" s="31">
        <v>0</v>
      </c>
      <c r="R309" s="32"/>
      <c r="S309" s="55">
        <f>IFERROR(SMALL(T$4:T309,COUNT(T$4:T309))-SMALL(T$4:T309,COUNT(T$4:T308)),"")</f>
        <v>1</v>
      </c>
      <c r="T309" s="3">
        <f t="shared" si="9"/>
        <v>44441</v>
      </c>
    </row>
    <row r="310" spans="1:20" ht="20" customHeight="1">
      <c r="A310" s="3">
        <v>44444</v>
      </c>
      <c r="B310" s="4">
        <f t="shared" si="8"/>
        <v>2021</v>
      </c>
      <c r="C310" s="4" t="e">
        <f>CHOOSE(IF(#REF!="",13,MONTH(#REF!)),"Janvier","Février","Mars","Avril","Mai","Juin","Juillet","Août","Septembre","Octobre","Novembre","Décembre","")</f>
        <v>#REF!</v>
      </c>
      <c r="D310" s="5">
        <v>0.70000000000000007</v>
      </c>
      <c r="E310" s="29" t="s">
        <v>1025</v>
      </c>
      <c r="F310" s="7" t="s">
        <v>21</v>
      </c>
      <c r="G310" s="30" t="s">
        <v>33</v>
      </c>
      <c r="H310" s="19" t="s">
        <v>23</v>
      </c>
      <c r="I310" s="19" t="s">
        <v>24</v>
      </c>
      <c r="J310" s="20" t="s">
        <v>25</v>
      </c>
      <c r="K310" s="9" t="s">
        <v>1026</v>
      </c>
      <c r="L310" s="6" t="s">
        <v>1027</v>
      </c>
      <c r="M310" s="40" t="s">
        <v>91</v>
      </c>
      <c r="N310" s="14" t="s">
        <v>150</v>
      </c>
      <c r="O310" s="14" t="s">
        <v>205</v>
      </c>
      <c r="P310" s="14" t="s">
        <v>31</v>
      </c>
      <c r="Q310" s="11"/>
      <c r="R310" s="12"/>
      <c r="S310" s="55">
        <f>IFERROR(SMALL(T$4:T310,COUNT(T$4:T310))-SMALL(T$4:T310,COUNT(T$4:T309)),"")</f>
        <v>0</v>
      </c>
      <c r="T310" s="3" t="str">
        <f t="shared" si="9"/>
        <v/>
      </c>
    </row>
    <row r="311" spans="1:20" ht="20" customHeight="1">
      <c r="A311" s="3">
        <v>44446</v>
      </c>
      <c r="B311" s="4">
        <f t="shared" si="8"/>
        <v>2021</v>
      </c>
      <c r="C311" s="4" t="e">
        <f>CHOOSE(IF(#REF!="",13,MONTH(#REF!)),"Janvier","Février","Mars","Avril","Mai","Juin","Juillet","Août","Septembre","Octobre","Novembre","Décembre","")</f>
        <v>#REF!</v>
      </c>
      <c r="D311" s="5">
        <v>0.26597222222222222</v>
      </c>
      <c r="E311" s="29" t="s">
        <v>1028</v>
      </c>
      <c r="F311" s="7" t="s">
        <v>21</v>
      </c>
      <c r="G311" s="30" t="s">
        <v>22</v>
      </c>
      <c r="H311" s="19" t="s">
        <v>23</v>
      </c>
      <c r="I311" s="19" t="s">
        <v>45</v>
      </c>
      <c r="J311" s="20" t="s">
        <v>25</v>
      </c>
      <c r="K311" s="9" t="s">
        <v>1029</v>
      </c>
      <c r="L311" s="6" t="s">
        <v>1030</v>
      </c>
      <c r="M311" s="40" t="s">
        <v>28</v>
      </c>
      <c r="N311" s="14" t="s">
        <v>66</v>
      </c>
      <c r="O311" s="14" t="s">
        <v>36</v>
      </c>
      <c r="P311" s="14" t="s">
        <v>53</v>
      </c>
      <c r="Q311" s="11"/>
      <c r="R311" s="12"/>
      <c r="S311" s="55">
        <f>IFERROR(SMALL(T$4:T311,COUNT(T$4:T311))-SMALL(T$4:T311,COUNT(T$4:T310)),"")</f>
        <v>0</v>
      </c>
      <c r="T311" s="3" t="str">
        <f t="shared" si="9"/>
        <v/>
      </c>
    </row>
    <row r="312" spans="1:20" ht="20" customHeight="1">
      <c r="A312" s="3">
        <v>44447</v>
      </c>
      <c r="B312" s="4">
        <f t="shared" si="8"/>
        <v>2021</v>
      </c>
      <c r="C312" s="4" t="e">
        <f>CHOOSE(IF(#REF!="",13,MONTH(#REF!)),"Janvier","Février","Mars","Avril","Mai","Juin","Juillet","Août","Septembre","Octobre","Novembre","Décembre","")</f>
        <v>#REF!</v>
      </c>
      <c r="D312" s="5">
        <v>0</v>
      </c>
      <c r="E312" s="29" t="s">
        <v>1031</v>
      </c>
      <c r="F312" s="7" t="s">
        <v>21</v>
      </c>
      <c r="G312" s="30" t="s">
        <v>394</v>
      </c>
      <c r="H312" s="19" t="s">
        <v>399</v>
      </c>
      <c r="I312" s="19" t="s">
        <v>395</v>
      </c>
      <c r="J312" s="9" t="s">
        <v>25</v>
      </c>
      <c r="K312" s="9" t="s">
        <v>1032</v>
      </c>
      <c r="L312" s="6" t="s">
        <v>1033</v>
      </c>
      <c r="M312" s="40" t="s">
        <v>28</v>
      </c>
      <c r="N312" s="14" t="s">
        <v>329</v>
      </c>
      <c r="O312" s="14" t="s">
        <v>36</v>
      </c>
      <c r="P312" s="14" t="s">
        <v>62</v>
      </c>
      <c r="Q312" s="11"/>
      <c r="R312" s="12"/>
      <c r="S312" s="55">
        <f>IFERROR(SMALL(T$4:T312,COUNT(T$4:T312))-SMALL(T$4:T312,COUNT(T$4:T311)),"")</f>
        <v>0</v>
      </c>
      <c r="T312" s="3" t="str">
        <f t="shared" si="9"/>
        <v/>
      </c>
    </row>
    <row r="313" spans="1:20" ht="20" customHeight="1">
      <c r="A313" s="3">
        <v>44447</v>
      </c>
      <c r="B313" s="4">
        <f t="shared" si="8"/>
        <v>2021</v>
      </c>
      <c r="C313" s="4" t="e">
        <f>CHOOSE(IF(#REF!="",13,MONTH(#REF!)),"Janvier","Février","Mars","Avril","Mai","Juin","Juillet","Août","Septembre","Octobre","Novembre","Décembre","")</f>
        <v>#REF!</v>
      </c>
      <c r="D313" s="5">
        <v>0.13402777777777777</v>
      </c>
      <c r="E313" s="29" t="s">
        <v>1034</v>
      </c>
      <c r="F313" s="7" t="s">
        <v>21</v>
      </c>
      <c r="G313" s="30" t="s">
        <v>394</v>
      </c>
      <c r="H313" s="19" t="s">
        <v>23</v>
      </c>
      <c r="I313" s="8" t="s">
        <v>395</v>
      </c>
      <c r="J313" s="20" t="s">
        <v>25</v>
      </c>
      <c r="K313" s="9" t="s">
        <v>1035</v>
      </c>
      <c r="L313" s="6" t="s">
        <v>1036</v>
      </c>
      <c r="M313" s="40" t="s">
        <v>91</v>
      </c>
      <c r="N313" s="14" t="s">
        <v>120</v>
      </c>
      <c r="O313" s="14" t="s">
        <v>36</v>
      </c>
      <c r="P313" s="14" t="s">
        <v>195</v>
      </c>
      <c r="Q313" s="11"/>
      <c r="R313" s="12"/>
      <c r="S313" s="55">
        <f>IFERROR(SMALL(T$4:T313,COUNT(T$4:T313))-SMALL(T$4:T313,COUNT(T$4:T312)),"")</f>
        <v>0</v>
      </c>
      <c r="T313" s="3" t="str">
        <f t="shared" si="9"/>
        <v/>
      </c>
    </row>
    <row r="314" spans="1:20" ht="20" customHeight="1">
      <c r="A314" s="3">
        <v>44448</v>
      </c>
      <c r="B314" s="4">
        <f t="shared" si="8"/>
        <v>2021</v>
      </c>
      <c r="C314" s="4" t="e">
        <f>CHOOSE(IF(#REF!="",13,MONTH(#REF!)),"Janvier","Février","Mars","Avril","Mai","Juin","Juillet","Août","Septembre","Octobre","Novembre","Décembre","")</f>
        <v>#REF!</v>
      </c>
      <c r="D314" s="34">
        <v>0.13541666666666666</v>
      </c>
      <c r="E314" s="35" t="s">
        <v>1037</v>
      </c>
      <c r="F314" s="7" t="s">
        <v>88</v>
      </c>
      <c r="G314" s="30" t="s">
        <v>394</v>
      </c>
      <c r="H314" s="19" t="s">
        <v>23</v>
      </c>
      <c r="I314" s="8" t="s">
        <v>395</v>
      </c>
      <c r="J314" s="20" t="s">
        <v>25</v>
      </c>
      <c r="K314" s="9" t="s">
        <v>1038</v>
      </c>
      <c r="L314" s="6" t="s">
        <v>1039</v>
      </c>
      <c r="M314" s="40" t="s">
        <v>91</v>
      </c>
      <c r="N314" s="10" t="s">
        <v>120</v>
      </c>
      <c r="O314" s="10" t="s">
        <v>36</v>
      </c>
      <c r="P314" s="10" t="s">
        <v>195</v>
      </c>
      <c r="Q314" s="36">
        <v>210</v>
      </c>
      <c r="R314" s="12"/>
      <c r="S314" s="55">
        <f>IFERROR(SMALL(T$4:T314,COUNT(T$4:T314))-SMALL(T$4:T314,COUNT(T$4:T313)),"")</f>
        <v>7</v>
      </c>
      <c r="T314" s="3">
        <f t="shared" si="9"/>
        <v>44448</v>
      </c>
    </row>
    <row r="315" spans="1:20" ht="20" customHeight="1">
      <c r="A315" s="3">
        <v>44449</v>
      </c>
      <c r="B315" s="4">
        <f t="shared" si="8"/>
        <v>2021</v>
      </c>
      <c r="C315" s="4" t="e">
        <f>CHOOSE(IF(#REF!="",13,MONTH(#REF!)),"Janvier","Février","Mars","Avril","Mai","Juin","Juillet","Août","Septembre","Octobre","Novembre","Décembre","")</f>
        <v>#REF!</v>
      </c>
      <c r="D315" s="5">
        <v>2.2916666666666669E-2</v>
      </c>
      <c r="E315" s="29" t="s">
        <v>1040</v>
      </c>
      <c r="F315" s="7" t="s">
        <v>21</v>
      </c>
      <c r="G315" s="30" t="s">
        <v>394</v>
      </c>
      <c r="H315" s="19" t="s">
        <v>399</v>
      </c>
      <c r="I315" s="19" t="s">
        <v>395</v>
      </c>
      <c r="J315" s="20" t="s">
        <v>25</v>
      </c>
      <c r="K315" s="9" t="s">
        <v>1041</v>
      </c>
      <c r="L315" s="6" t="s">
        <v>1042</v>
      </c>
      <c r="M315" s="6" t="s">
        <v>28</v>
      </c>
      <c r="N315" s="14" t="s">
        <v>66</v>
      </c>
      <c r="O315" s="14" t="s">
        <v>36</v>
      </c>
      <c r="P315" s="14" t="s">
        <v>31</v>
      </c>
      <c r="Q315" s="11"/>
      <c r="R315" s="12"/>
      <c r="S315" s="55">
        <f>IFERROR(SMALL(T$4:T315,COUNT(T$4:T315))-SMALL(T$4:T315,COUNT(T$4:T314)),"")</f>
        <v>0</v>
      </c>
      <c r="T315" s="3" t="str">
        <f t="shared" si="9"/>
        <v/>
      </c>
    </row>
    <row r="316" spans="1:20" ht="20" customHeight="1">
      <c r="A316" s="3">
        <v>44449</v>
      </c>
      <c r="B316" s="4">
        <f t="shared" si="8"/>
        <v>2021</v>
      </c>
      <c r="C316" s="4" t="e">
        <f>CHOOSE(IF(#REF!="",13,MONTH(#REF!)),"Janvier","Février","Mars","Avril","Mai","Juin","Juillet","Août","Septembre","Octobre","Novembre","Décembre","")</f>
        <v>#REF!</v>
      </c>
      <c r="D316" s="5">
        <v>0.85069444444444453</v>
      </c>
      <c r="E316" s="29" t="s">
        <v>1043</v>
      </c>
      <c r="F316" s="7" t="s">
        <v>21</v>
      </c>
      <c r="G316" s="30" t="s">
        <v>33</v>
      </c>
      <c r="H316" s="19" t="s">
        <v>399</v>
      </c>
      <c r="I316" s="19" t="s">
        <v>24</v>
      </c>
      <c r="J316" s="20" t="s">
        <v>72</v>
      </c>
      <c r="K316" s="9" t="s">
        <v>1044</v>
      </c>
      <c r="L316" s="6" t="s">
        <v>1045</v>
      </c>
      <c r="M316" s="40" t="s">
        <v>28</v>
      </c>
      <c r="N316" s="14" t="s">
        <v>325</v>
      </c>
      <c r="O316" s="14" t="s">
        <v>36</v>
      </c>
      <c r="P316" s="14" t="s">
        <v>31</v>
      </c>
      <c r="Q316" s="11"/>
      <c r="R316" s="12"/>
      <c r="S316" s="55">
        <f>IFERROR(SMALL(T$4:T316,COUNT(T$4:T316))-SMALL(T$4:T316,COUNT(T$4:T315)),"")</f>
        <v>0</v>
      </c>
      <c r="T316" s="3" t="str">
        <f t="shared" si="9"/>
        <v/>
      </c>
    </row>
    <row r="317" spans="1:20" ht="20" customHeight="1">
      <c r="A317" s="3">
        <v>44455</v>
      </c>
      <c r="B317" s="4">
        <f t="shared" si="8"/>
        <v>2021</v>
      </c>
      <c r="C317" s="4" t="e">
        <f>CHOOSE(IF(#REF!="",13,MONTH(#REF!)),"Janvier","Février","Mars","Avril","Mai","Juin","Juillet","Août","Septembre","Octobre","Novembre","Décembre","")</f>
        <v>#REF!</v>
      </c>
      <c r="D317" s="5">
        <v>5.5555555555555552E-2</v>
      </c>
      <c r="E317" s="29" t="s">
        <v>1046</v>
      </c>
      <c r="F317" s="7" t="s">
        <v>21</v>
      </c>
      <c r="G317" s="30" t="s">
        <v>394</v>
      </c>
      <c r="H317" s="19" t="s">
        <v>23</v>
      </c>
      <c r="I317" s="19" t="s">
        <v>395</v>
      </c>
      <c r="J317" s="20" t="s">
        <v>25</v>
      </c>
      <c r="K317" s="9" t="s">
        <v>1047</v>
      </c>
      <c r="L317" s="6" t="s">
        <v>1048</v>
      </c>
      <c r="M317" s="6" t="s">
        <v>91</v>
      </c>
      <c r="N317" s="14" t="s">
        <v>120</v>
      </c>
      <c r="O317" s="14" t="s">
        <v>36</v>
      </c>
      <c r="P317" s="14" t="s">
        <v>195</v>
      </c>
      <c r="Q317" s="11"/>
      <c r="R317" s="12"/>
      <c r="S317" s="55">
        <f>IFERROR(SMALL(T$4:T317,COUNT(T$4:T317))-SMALL(T$4:T317,COUNT(T$4:T316)),"")</f>
        <v>0</v>
      </c>
      <c r="T317" s="3" t="str">
        <f t="shared" si="9"/>
        <v/>
      </c>
    </row>
    <row r="318" spans="1:20" ht="20" customHeight="1">
      <c r="A318" s="3">
        <v>44455</v>
      </c>
      <c r="B318" s="4">
        <f t="shared" si="8"/>
        <v>2021</v>
      </c>
      <c r="C318" s="4" t="e">
        <f>CHOOSE(IF(#REF!="",13,MONTH(#REF!)),"Janvier","Février","Mars","Avril","Mai","Juin","Juillet","Août","Septembre","Octobre","Novembre","Décembre","")</f>
        <v>#REF!</v>
      </c>
      <c r="D318" s="5">
        <v>0.23819444444444446</v>
      </c>
      <c r="E318" s="29" t="s">
        <v>1049</v>
      </c>
      <c r="F318" s="7" t="s">
        <v>21</v>
      </c>
      <c r="G318" s="30" t="s">
        <v>22</v>
      </c>
      <c r="H318" s="19" t="s">
        <v>399</v>
      </c>
      <c r="I318" s="19" t="s">
        <v>45</v>
      </c>
      <c r="J318" s="20" t="s">
        <v>72</v>
      </c>
      <c r="K318" s="9" t="s">
        <v>1050</v>
      </c>
      <c r="L318" s="6" t="s">
        <v>1051</v>
      </c>
      <c r="M318" s="6" t="s">
        <v>28</v>
      </c>
      <c r="N318" s="14" t="s">
        <v>106</v>
      </c>
      <c r="O318" s="14" t="s">
        <v>36</v>
      </c>
      <c r="P318" s="14" t="s">
        <v>31</v>
      </c>
      <c r="Q318" s="11"/>
      <c r="R318" s="12"/>
      <c r="S318" s="55">
        <f>IFERROR(SMALL(T$4:T318,COUNT(T$4:T318))-SMALL(T$4:T318,COUNT(T$4:T317)),"")</f>
        <v>0</v>
      </c>
      <c r="T318" s="3" t="str">
        <f t="shared" si="9"/>
        <v/>
      </c>
    </row>
    <row r="319" spans="1:20" ht="20" customHeight="1">
      <c r="A319" s="3">
        <v>44455</v>
      </c>
      <c r="B319" s="4">
        <f t="shared" si="8"/>
        <v>2021</v>
      </c>
      <c r="C319" s="4" t="e">
        <f>CHOOSE(IF(#REF!="",13,MONTH(#REF!)),"Janvier","Février","Mars","Avril","Mai","Juin","Juillet","Août","Septembre","Octobre","Novembre","Décembre","")</f>
        <v>#REF!</v>
      </c>
      <c r="D319" s="5">
        <v>0.3611111111111111</v>
      </c>
      <c r="E319" s="29" t="s">
        <v>1052</v>
      </c>
      <c r="F319" s="7" t="s">
        <v>21</v>
      </c>
      <c r="G319" s="30" t="s">
        <v>22</v>
      </c>
      <c r="H319" s="19" t="s">
        <v>23</v>
      </c>
      <c r="I319" s="8" t="s">
        <v>45</v>
      </c>
      <c r="J319" s="20" t="s">
        <v>25</v>
      </c>
      <c r="K319" s="9" t="s">
        <v>1053</v>
      </c>
      <c r="L319" s="6" t="s">
        <v>1054</v>
      </c>
      <c r="M319" s="40" t="s">
        <v>28</v>
      </c>
      <c r="N319" s="14" t="s">
        <v>66</v>
      </c>
      <c r="O319" s="14" t="s">
        <v>36</v>
      </c>
      <c r="P319" s="14" t="s">
        <v>221</v>
      </c>
      <c r="Q319" s="11"/>
      <c r="R319" s="12"/>
      <c r="S319" s="55">
        <f>IFERROR(SMALL(T$4:T319,COUNT(T$4:T319))-SMALL(T$4:T319,COUNT(T$4:T318)),"")</f>
        <v>0</v>
      </c>
      <c r="T319" s="3" t="str">
        <f t="shared" si="9"/>
        <v/>
      </c>
    </row>
    <row r="320" spans="1:20" ht="20" customHeight="1">
      <c r="A320" s="3">
        <v>44455</v>
      </c>
      <c r="B320" s="4">
        <f t="shared" si="8"/>
        <v>2021</v>
      </c>
      <c r="C320" s="4" t="e">
        <f>CHOOSE(IF(#REF!="",13,MONTH(#REF!)),"Janvier","Février","Mars","Avril","Mai","Juin","Juillet","Août","Septembre","Octobre","Novembre","Décembre","")</f>
        <v>#REF!</v>
      </c>
      <c r="D320" s="5">
        <v>0.92013888888888884</v>
      </c>
      <c r="E320" s="29" t="s">
        <v>1055</v>
      </c>
      <c r="F320" s="7" t="s">
        <v>21</v>
      </c>
      <c r="G320" s="30" t="s">
        <v>394</v>
      </c>
      <c r="H320" s="19" t="s">
        <v>399</v>
      </c>
      <c r="I320" s="19" t="s">
        <v>395</v>
      </c>
      <c r="J320" s="20" t="s">
        <v>25</v>
      </c>
      <c r="K320" s="9" t="s">
        <v>1056</v>
      </c>
      <c r="L320" s="6" t="s">
        <v>1057</v>
      </c>
      <c r="M320" s="40" t="s">
        <v>28</v>
      </c>
      <c r="N320" s="14" t="s">
        <v>306</v>
      </c>
      <c r="O320" s="14" t="s">
        <v>36</v>
      </c>
      <c r="P320" s="14" t="s">
        <v>62</v>
      </c>
      <c r="Q320" s="11"/>
      <c r="R320" s="12"/>
      <c r="S320" s="55">
        <f>IFERROR(SMALL(T$4:T320,COUNT(T$4:T320))-SMALL(T$4:T320,COUNT(T$4:T319)),"")</f>
        <v>0</v>
      </c>
      <c r="T320" s="3" t="str">
        <f t="shared" si="9"/>
        <v/>
      </c>
    </row>
    <row r="321" spans="1:20" ht="20" customHeight="1">
      <c r="A321" s="3">
        <v>44455</v>
      </c>
      <c r="B321" s="4">
        <f t="shared" si="8"/>
        <v>2021</v>
      </c>
      <c r="C321" s="4" t="e">
        <f>CHOOSE(IF(#REF!="",13,MONTH(#REF!)),"Janvier","Février","Mars","Avril","Mai","Juin","Juillet","Août","Septembre","Octobre","Novembre","Décembre","")</f>
        <v>#REF!</v>
      </c>
      <c r="D321" s="34">
        <v>5.5555555555555552E-2</v>
      </c>
      <c r="E321" s="35" t="s">
        <v>1058</v>
      </c>
      <c r="F321" s="7" t="s">
        <v>88</v>
      </c>
      <c r="G321" s="30" t="s">
        <v>394</v>
      </c>
      <c r="H321" s="19" t="s">
        <v>23</v>
      </c>
      <c r="I321" s="19" t="s">
        <v>395</v>
      </c>
      <c r="J321" s="20" t="s">
        <v>25</v>
      </c>
      <c r="K321" s="9" t="s">
        <v>1059</v>
      </c>
      <c r="L321" s="6" t="s">
        <v>1060</v>
      </c>
      <c r="M321" s="40" t="s">
        <v>91</v>
      </c>
      <c r="N321" s="10" t="s">
        <v>120</v>
      </c>
      <c r="O321" s="10" t="s">
        <v>36</v>
      </c>
      <c r="P321" s="10" t="s">
        <v>195</v>
      </c>
      <c r="Q321" s="36">
        <v>137</v>
      </c>
      <c r="R321" s="12"/>
      <c r="S321" s="55">
        <f>IFERROR(SMALL(T$4:T321,COUNT(T$4:T321))-SMALL(T$4:T321,COUNT(T$4:T320)),"")</f>
        <v>7</v>
      </c>
      <c r="T321" s="3">
        <f t="shared" si="9"/>
        <v>44455</v>
      </c>
    </row>
    <row r="322" spans="1:20" ht="20" customHeight="1">
      <c r="A322" s="3">
        <v>44455</v>
      </c>
      <c r="B322" s="4">
        <f t="shared" si="8"/>
        <v>2021</v>
      </c>
      <c r="C322" s="4" t="e">
        <f>CHOOSE(IF(#REF!="",13,MONTH(#REF!)),"Janvier","Février","Mars","Avril","Mai","Juin","Juillet","Août","Septembre","Octobre","Novembre","Décembre","")</f>
        <v>#REF!</v>
      </c>
      <c r="D322" s="34">
        <v>0.91666666666666663</v>
      </c>
      <c r="E322" s="35" t="s">
        <v>1061</v>
      </c>
      <c r="F322" s="7" t="s">
        <v>88</v>
      </c>
      <c r="G322" s="30" t="s">
        <v>394</v>
      </c>
      <c r="H322" s="19" t="s">
        <v>399</v>
      </c>
      <c r="I322" s="8" t="s">
        <v>395</v>
      </c>
      <c r="J322" s="20" t="s">
        <v>25</v>
      </c>
      <c r="K322" s="9" t="s">
        <v>1062</v>
      </c>
      <c r="L322" s="6" t="s">
        <v>1063</v>
      </c>
      <c r="M322" s="40" t="s">
        <v>28</v>
      </c>
      <c r="N322" s="10" t="s">
        <v>306</v>
      </c>
      <c r="O322" s="10" t="s">
        <v>36</v>
      </c>
      <c r="P322" s="10" t="s">
        <v>31</v>
      </c>
      <c r="Q322" s="36">
        <v>1</v>
      </c>
      <c r="R322" s="12"/>
      <c r="S322" s="55">
        <f>IFERROR(SMALL(T$4:T322,COUNT(T$4:T322))-SMALL(T$4:T322,COUNT(T$4:T321)),"")</f>
        <v>0</v>
      </c>
      <c r="T322" s="3">
        <f t="shared" si="9"/>
        <v>44455</v>
      </c>
    </row>
    <row r="323" spans="1:20" ht="20" customHeight="1">
      <c r="A323" s="3">
        <v>44462</v>
      </c>
      <c r="B323" s="4">
        <f t="shared" si="8"/>
        <v>2021</v>
      </c>
      <c r="C323" s="4" t="e">
        <f>CHOOSE(IF(#REF!="",13,MONTH(#REF!)),"Janvier","Février","Mars","Avril","Mai","Juin","Juillet","Août","Septembre","Octobre","Novembre","Décembre","")</f>
        <v>#REF!</v>
      </c>
      <c r="D323" s="5">
        <v>0.13125000000000001</v>
      </c>
      <c r="E323" s="29" t="s">
        <v>1064</v>
      </c>
      <c r="F323" s="7" t="s">
        <v>21</v>
      </c>
      <c r="G323" s="30" t="s">
        <v>394</v>
      </c>
      <c r="H323" s="19" t="s">
        <v>399</v>
      </c>
      <c r="I323" s="8" t="s">
        <v>395</v>
      </c>
      <c r="J323" s="9" t="s">
        <v>25</v>
      </c>
      <c r="K323" s="9" t="s">
        <v>1065</v>
      </c>
      <c r="L323" s="6" t="s">
        <v>1066</v>
      </c>
      <c r="M323" s="6" t="s">
        <v>28</v>
      </c>
      <c r="N323" s="14" t="s">
        <v>584</v>
      </c>
      <c r="O323" s="14" t="s">
        <v>36</v>
      </c>
      <c r="P323" s="14" t="s">
        <v>62</v>
      </c>
      <c r="Q323" s="11"/>
      <c r="R323" s="12"/>
      <c r="S323" s="55">
        <f>IFERROR(SMALL(T$4:T323,COUNT(T$4:T323))-SMALL(T$4:T323,COUNT(T$4:T322)),"")</f>
        <v>0</v>
      </c>
      <c r="T323" s="3" t="str">
        <f t="shared" si="9"/>
        <v/>
      </c>
    </row>
    <row r="324" spans="1:20" ht="20" customHeight="1">
      <c r="A324" s="3">
        <v>44462</v>
      </c>
      <c r="B324" s="4">
        <f t="shared" ref="B324:B387" si="10">IF(A324="","",YEAR(A324))</f>
        <v>2021</v>
      </c>
      <c r="C324" s="4" t="e">
        <f>CHOOSE(IF(#REF!="",13,MONTH(#REF!)),"Janvier","Février","Mars","Avril","Mai","Juin","Juillet","Août","Septembre","Octobre","Novembre","Décembre","")</f>
        <v>#REF!</v>
      </c>
      <c r="D324" s="34">
        <v>0.13125000000000001</v>
      </c>
      <c r="E324" s="35" t="s">
        <v>1067</v>
      </c>
      <c r="F324" s="7" t="s">
        <v>88</v>
      </c>
      <c r="G324" s="30" t="s">
        <v>394</v>
      </c>
      <c r="H324" s="19" t="s">
        <v>399</v>
      </c>
      <c r="I324" s="19" t="s">
        <v>395</v>
      </c>
      <c r="J324" s="9" t="s">
        <v>25</v>
      </c>
      <c r="K324" s="9" t="s">
        <v>1068</v>
      </c>
      <c r="L324" s="6" t="s">
        <v>1069</v>
      </c>
      <c r="M324" s="6" t="s">
        <v>28</v>
      </c>
      <c r="N324" s="10" t="s">
        <v>167</v>
      </c>
      <c r="O324" s="10" t="s">
        <v>36</v>
      </c>
      <c r="P324" s="10" t="s">
        <v>195</v>
      </c>
      <c r="Q324" s="36">
        <v>8</v>
      </c>
      <c r="R324" s="12"/>
      <c r="S324" s="55">
        <f>IFERROR(SMALL(T$4:T324,COUNT(T$4:T324))-SMALL(T$4:T324,COUNT(T$4:T323)),"")</f>
        <v>7</v>
      </c>
      <c r="T324" s="3">
        <f t="shared" si="9"/>
        <v>44462</v>
      </c>
    </row>
    <row r="325" spans="1:20" ht="20" customHeight="1">
      <c r="A325" s="3">
        <v>44463</v>
      </c>
      <c r="B325" s="4">
        <f t="shared" si="10"/>
        <v>2021</v>
      </c>
      <c r="C325" s="4" t="e">
        <f>CHOOSE(IF(#REF!="",13,MONTH(#REF!)),"Janvier","Février","Mars","Avril","Mai","Juin","Juillet","Août","Septembre","Octobre","Novembre","Décembre","")</f>
        <v>#REF!</v>
      </c>
      <c r="D325" s="39"/>
      <c r="E325" s="35" t="s">
        <v>1070</v>
      </c>
      <c r="F325" s="7" t="s">
        <v>88</v>
      </c>
      <c r="G325" s="30" t="s">
        <v>394</v>
      </c>
      <c r="H325" s="19" t="s">
        <v>23</v>
      </c>
      <c r="I325" s="8" t="s">
        <v>395</v>
      </c>
      <c r="J325" s="20" t="s">
        <v>25</v>
      </c>
      <c r="K325" s="9" t="s">
        <v>1071</v>
      </c>
      <c r="L325" s="6" t="s">
        <v>1072</v>
      </c>
      <c r="M325" s="6" t="s">
        <v>1073</v>
      </c>
      <c r="N325" s="10" t="s">
        <v>101</v>
      </c>
      <c r="O325" s="10" t="s">
        <v>102</v>
      </c>
      <c r="P325" s="10" t="s">
        <v>43</v>
      </c>
      <c r="Q325" s="36">
        <v>1</v>
      </c>
      <c r="R325" s="12"/>
      <c r="S325" s="55">
        <f>IFERROR(SMALL(T$4:T325,COUNT(T$4:T325))-SMALL(T$4:T325,COUNT(T$4:T324)),"")</f>
        <v>1</v>
      </c>
      <c r="T325" s="3">
        <f t="shared" ref="T325:T388" si="11">IF(ISERROR(FIND("AT",F325)),"",A325)</f>
        <v>44463</v>
      </c>
    </row>
    <row r="326" spans="1:20" ht="20" customHeight="1">
      <c r="A326" s="3">
        <v>44464</v>
      </c>
      <c r="B326" s="4">
        <f t="shared" si="10"/>
        <v>2021</v>
      </c>
      <c r="C326" s="4" t="e">
        <f>CHOOSE(IF(#REF!="",13,MONTH(#REF!)),"Janvier","Février","Mars","Avril","Mai","Juin","Juillet","Août","Septembre","Octobre","Novembre","Décembre","")</f>
        <v>#REF!</v>
      </c>
      <c r="D326" s="5">
        <v>2.4305555555555556E-2</v>
      </c>
      <c r="E326" s="29" t="s">
        <v>1074</v>
      </c>
      <c r="F326" s="7" t="s">
        <v>21</v>
      </c>
      <c r="G326" s="30" t="s">
        <v>394</v>
      </c>
      <c r="H326" s="19" t="s">
        <v>23</v>
      </c>
      <c r="I326" s="8" t="s">
        <v>395</v>
      </c>
      <c r="J326" s="20" t="s">
        <v>25</v>
      </c>
      <c r="K326" s="9" t="s">
        <v>1075</v>
      </c>
      <c r="L326" s="6" t="s">
        <v>1076</v>
      </c>
      <c r="M326" s="40" t="s">
        <v>760</v>
      </c>
      <c r="N326" s="14" t="s">
        <v>306</v>
      </c>
      <c r="O326" s="14" t="s">
        <v>36</v>
      </c>
      <c r="P326" s="14" t="s">
        <v>62</v>
      </c>
      <c r="Q326" s="11"/>
      <c r="R326" s="12"/>
      <c r="S326" s="55">
        <f>IFERROR(SMALL(T$4:T326,COUNT(T$4:T326))-SMALL(T$4:T326,COUNT(T$4:T325)),"")</f>
        <v>0</v>
      </c>
      <c r="T326" s="3" t="str">
        <f t="shared" si="11"/>
        <v/>
      </c>
    </row>
    <row r="327" spans="1:20" ht="20" customHeight="1">
      <c r="A327" s="3">
        <v>44464</v>
      </c>
      <c r="B327" s="4">
        <f t="shared" si="10"/>
        <v>2021</v>
      </c>
      <c r="C327" s="4" t="e">
        <f>CHOOSE(IF(#REF!="",13,MONTH(#REF!)),"Janvier","Février","Mars","Avril","Mai","Juin","Juillet","Août","Septembre","Octobre","Novembre","Décembre","")</f>
        <v>#REF!</v>
      </c>
      <c r="D327" s="34">
        <v>2.4305555555555556E-2</v>
      </c>
      <c r="E327" s="35" t="s">
        <v>1077</v>
      </c>
      <c r="F327" s="7" t="s">
        <v>88</v>
      </c>
      <c r="G327" s="30" t="s">
        <v>394</v>
      </c>
      <c r="H327" s="19" t="s">
        <v>23</v>
      </c>
      <c r="I327" s="19" t="s">
        <v>395</v>
      </c>
      <c r="J327" s="20" t="s">
        <v>25</v>
      </c>
      <c r="K327" s="9" t="s">
        <v>1078</v>
      </c>
      <c r="L327" s="6" t="s">
        <v>1079</v>
      </c>
      <c r="M327" s="40" t="s">
        <v>760</v>
      </c>
      <c r="N327" s="10" t="s">
        <v>306</v>
      </c>
      <c r="O327" s="10" t="s">
        <v>173</v>
      </c>
      <c r="P327" s="10" t="s">
        <v>195</v>
      </c>
      <c r="Q327" s="36">
        <v>23</v>
      </c>
      <c r="R327" s="12"/>
      <c r="S327" s="55">
        <f>IFERROR(SMALL(T$4:T327,COUNT(T$4:T327))-SMALL(T$4:T327,COUNT(T$4:T326)),"")</f>
        <v>1</v>
      </c>
      <c r="T327" s="3">
        <f t="shared" si="11"/>
        <v>44464</v>
      </c>
    </row>
    <row r="328" spans="1:20" ht="20" customHeight="1">
      <c r="A328" s="3">
        <v>44466</v>
      </c>
      <c r="B328" s="4">
        <f t="shared" si="10"/>
        <v>2021</v>
      </c>
      <c r="C328" s="4" t="e">
        <f>CHOOSE(IF(#REF!="",13,MONTH(#REF!)),"Janvier","Février","Mars","Avril","Mai","Juin","Juillet","Août","Septembre","Octobre","Novembre","Décembre","")</f>
        <v>#REF!</v>
      </c>
      <c r="D328" s="5">
        <v>0.27430555555555552</v>
      </c>
      <c r="E328" s="29" t="s">
        <v>1080</v>
      </c>
      <c r="F328" s="7" t="s">
        <v>21</v>
      </c>
      <c r="G328" s="30" t="s">
        <v>22</v>
      </c>
      <c r="H328" s="19" t="s">
        <v>23</v>
      </c>
      <c r="I328" s="8" t="s">
        <v>45</v>
      </c>
      <c r="J328" s="20" t="s">
        <v>25</v>
      </c>
      <c r="K328" s="9" t="s">
        <v>1081</v>
      </c>
      <c r="L328" s="6" t="s">
        <v>1082</v>
      </c>
      <c r="M328" s="6" t="s">
        <v>91</v>
      </c>
      <c r="N328" s="14" t="s">
        <v>120</v>
      </c>
      <c r="O328" s="14" t="s">
        <v>36</v>
      </c>
      <c r="P328" s="14" t="s">
        <v>195</v>
      </c>
      <c r="Q328" s="11"/>
      <c r="R328" s="12"/>
      <c r="S328" s="55">
        <f>IFERROR(SMALL(T$4:T328,COUNT(T$4:T328))-SMALL(T$4:T328,COUNT(T$4:T327)),"")</f>
        <v>0</v>
      </c>
      <c r="T328" s="3" t="str">
        <f t="shared" si="11"/>
        <v/>
      </c>
    </row>
    <row r="329" spans="1:20" ht="20" customHeight="1">
      <c r="A329" s="3">
        <v>44466</v>
      </c>
      <c r="B329" s="4">
        <f t="shared" si="10"/>
        <v>2021</v>
      </c>
      <c r="C329" s="4" t="e">
        <f>CHOOSE(IF(#REF!="",13,MONTH(#REF!)),"Janvier","Février","Mars","Avril","Mai","Juin","Juillet","Août","Septembre","Octobre","Novembre","Décembre","")</f>
        <v>#REF!</v>
      </c>
      <c r="D329" s="5">
        <v>0.76041666666666663</v>
      </c>
      <c r="E329" s="29" t="s">
        <v>1083</v>
      </c>
      <c r="F329" s="7" t="s">
        <v>21</v>
      </c>
      <c r="G329" s="30" t="s">
        <v>33</v>
      </c>
      <c r="H329" s="19" t="s">
        <v>399</v>
      </c>
      <c r="I329" s="19" t="s">
        <v>24</v>
      </c>
      <c r="J329" s="20" t="s">
        <v>25</v>
      </c>
      <c r="K329" s="9" t="s">
        <v>1084</v>
      </c>
      <c r="L329" s="6" t="s">
        <v>1085</v>
      </c>
      <c r="M329" s="40" t="s">
        <v>28</v>
      </c>
      <c r="N329" s="14" t="s">
        <v>325</v>
      </c>
      <c r="O329" s="14" t="s">
        <v>36</v>
      </c>
      <c r="P329" s="14" t="s">
        <v>62</v>
      </c>
      <c r="Q329" s="11"/>
      <c r="R329" s="12"/>
      <c r="S329" s="55">
        <f>IFERROR(SMALL(T$4:T329,COUNT(T$4:T329))-SMALL(T$4:T329,COUNT(T$4:T328)),"")</f>
        <v>0</v>
      </c>
      <c r="T329" s="3" t="str">
        <f t="shared" si="11"/>
        <v/>
      </c>
    </row>
    <row r="330" spans="1:20" ht="20" customHeight="1">
      <c r="A330" s="3">
        <v>44466</v>
      </c>
      <c r="B330" s="4">
        <f t="shared" si="10"/>
        <v>2021</v>
      </c>
      <c r="C330" s="4" t="e">
        <f>CHOOSE(IF(#REF!="",13,MONTH(#REF!)),"Janvier","Février","Mars","Avril","Mai","Juin","Juillet","Août","Septembre","Octobre","Novembre","Décembre","")</f>
        <v>#REF!</v>
      </c>
      <c r="D330" s="34">
        <v>0.27430555555555552</v>
      </c>
      <c r="E330" s="35" t="s">
        <v>1086</v>
      </c>
      <c r="F330" s="7" t="s">
        <v>88</v>
      </c>
      <c r="G330" s="30" t="s">
        <v>22</v>
      </c>
      <c r="H330" s="19" t="s">
        <v>23</v>
      </c>
      <c r="I330" s="8" t="s">
        <v>45</v>
      </c>
      <c r="J330" s="20" t="s">
        <v>25</v>
      </c>
      <c r="K330" s="9" t="s">
        <v>1087</v>
      </c>
      <c r="L330" s="6" t="s">
        <v>1088</v>
      </c>
      <c r="M330" s="40" t="s">
        <v>91</v>
      </c>
      <c r="N330" s="10" t="s">
        <v>120</v>
      </c>
      <c r="O330" s="10" t="s">
        <v>36</v>
      </c>
      <c r="P330" s="10" t="s">
        <v>195</v>
      </c>
      <c r="Q330" s="36">
        <v>11</v>
      </c>
      <c r="R330" s="12"/>
      <c r="S330" s="55">
        <f>IFERROR(SMALL(T$4:T330,COUNT(T$4:T330))-SMALL(T$4:T330,COUNT(T$4:T329)),"")</f>
        <v>2</v>
      </c>
      <c r="T330" s="3">
        <f t="shared" si="11"/>
        <v>44466</v>
      </c>
    </row>
    <row r="331" spans="1:20" ht="20" customHeight="1">
      <c r="A331" s="3">
        <v>44467</v>
      </c>
      <c r="B331" s="4">
        <f t="shared" si="10"/>
        <v>2021</v>
      </c>
      <c r="C331" s="4" t="e">
        <f>CHOOSE(IF(#REF!="",13,MONTH(#REF!)),"Janvier","Février","Mars","Avril","Mai","Juin","Juillet","Août","Septembre","Octobre","Novembre","Décembre","")</f>
        <v>#REF!</v>
      </c>
      <c r="D331" s="5">
        <v>0.85416666666666663</v>
      </c>
      <c r="E331" s="29" t="s">
        <v>1089</v>
      </c>
      <c r="F331" s="7" t="s">
        <v>21</v>
      </c>
      <c r="G331" s="30" t="s">
        <v>33</v>
      </c>
      <c r="H331" s="19" t="s">
        <v>23</v>
      </c>
      <c r="I331" s="19" t="s">
        <v>24</v>
      </c>
      <c r="J331" s="20" t="s">
        <v>25</v>
      </c>
      <c r="K331" s="9" t="s">
        <v>1090</v>
      </c>
      <c r="L331" s="6" t="s">
        <v>1091</v>
      </c>
      <c r="M331" s="6" t="s">
        <v>91</v>
      </c>
      <c r="N331" s="14" t="s">
        <v>120</v>
      </c>
      <c r="O331" s="14" t="s">
        <v>36</v>
      </c>
      <c r="P331" s="14" t="s">
        <v>62</v>
      </c>
      <c r="Q331" s="11"/>
      <c r="R331" s="12"/>
      <c r="S331" s="55">
        <f>IFERROR(SMALL(T$4:T331,COUNT(T$4:T331))-SMALL(T$4:T331,COUNT(T$4:T330)),"")</f>
        <v>0</v>
      </c>
      <c r="T331" s="3" t="str">
        <f t="shared" si="11"/>
        <v/>
      </c>
    </row>
    <row r="332" spans="1:20" ht="20" customHeight="1">
      <c r="A332" s="3">
        <v>44467</v>
      </c>
      <c r="B332" s="4">
        <f t="shared" si="10"/>
        <v>2021</v>
      </c>
      <c r="C332" s="4" t="e">
        <f>CHOOSE(IF(#REF!="",13,MONTH(#REF!)),"Janvier","Février","Mars","Avril","Mai","Juin","Juillet","Août","Septembre","Octobre","Novembre","Décembre","")</f>
        <v>#REF!</v>
      </c>
      <c r="D332" s="5">
        <v>0.93055555555555547</v>
      </c>
      <c r="E332" s="29" t="s">
        <v>1092</v>
      </c>
      <c r="F332" s="7" t="s">
        <v>21</v>
      </c>
      <c r="G332" s="30" t="s">
        <v>394</v>
      </c>
      <c r="H332" s="19" t="s">
        <v>23</v>
      </c>
      <c r="I332" s="19" t="s">
        <v>395</v>
      </c>
      <c r="J332" s="9" t="s">
        <v>25</v>
      </c>
      <c r="K332" s="9" t="s">
        <v>1093</v>
      </c>
      <c r="L332" s="6" t="s">
        <v>1094</v>
      </c>
      <c r="M332" s="6" t="s">
        <v>116</v>
      </c>
      <c r="N332" s="14" t="s">
        <v>66</v>
      </c>
      <c r="O332" s="14" t="s">
        <v>36</v>
      </c>
      <c r="P332" s="14" t="s">
        <v>62</v>
      </c>
      <c r="Q332" s="11"/>
      <c r="R332" s="12"/>
      <c r="S332" s="55">
        <f>IFERROR(SMALL(T$4:T332,COUNT(T$4:T332))-SMALL(T$4:T332,COUNT(T$4:T331)),"")</f>
        <v>0</v>
      </c>
      <c r="T332" s="3" t="str">
        <f t="shared" si="11"/>
        <v/>
      </c>
    </row>
    <row r="333" spans="1:20" ht="20" customHeight="1">
      <c r="A333" s="3">
        <v>44467</v>
      </c>
      <c r="B333" s="4">
        <f t="shared" si="10"/>
        <v>2021</v>
      </c>
      <c r="C333" s="4" t="e">
        <f>CHOOSE(IF(#REF!="",13,MONTH(#REF!)),"Janvier","Février","Mars","Avril","Mai","Juin","Juillet","Août","Septembre","Octobre","Novembre","Décembre","")</f>
        <v>#REF!</v>
      </c>
      <c r="D333" s="34">
        <v>0.79166666666666663</v>
      </c>
      <c r="E333" s="35" t="s">
        <v>1095</v>
      </c>
      <c r="F333" s="7" t="s">
        <v>88</v>
      </c>
      <c r="G333" s="30" t="s">
        <v>33</v>
      </c>
      <c r="H333" s="19" t="s">
        <v>23</v>
      </c>
      <c r="I333" s="8" t="s">
        <v>24</v>
      </c>
      <c r="J333" s="20" t="s">
        <v>25</v>
      </c>
      <c r="K333" s="9" t="s">
        <v>1096</v>
      </c>
      <c r="L333" s="6" t="s">
        <v>1097</v>
      </c>
      <c r="M333" s="40" t="s">
        <v>91</v>
      </c>
      <c r="N333" s="10" t="s">
        <v>120</v>
      </c>
      <c r="O333" s="10" t="s">
        <v>30</v>
      </c>
      <c r="P333" s="10" t="s">
        <v>43</v>
      </c>
      <c r="Q333" s="36">
        <v>8</v>
      </c>
      <c r="R333" s="12"/>
      <c r="S333" s="55">
        <f>IFERROR(SMALL(T$4:T333,COUNT(T$4:T333))-SMALL(T$4:T333,COUNT(T$4:T332)),"")</f>
        <v>1</v>
      </c>
      <c r="T333" s="3">
        <f t="shared" si="11"/>
        <v>44467</v>
      </c>
    </row>
    <row r="334" spans="1:20" ht="20" customHeight="1">
      <c r="A334" s="3">
        <v>44475</v>
      </c>
      <c r="B334" s="4">
        <f t="shared" si="10"/>
        <v>2021</v>
      </c>
      <c r="C334" s="4" t="e">
        <f>CHOOSE(IF(#REF!="",13,MONTH(#REF!)),"Janvier","Février","Mars","Avril","Mai","Juin","Juillet","Août","Septembre","Octobre","Novembre","Décembre","")</f>
        <v>#REF!</v>
      </c>
      <c r="D334" s="5">
        <v>0.18263888888888891</v>
      </c>
      <c r="E334" s="29" t="s">
        <v>1098</v>
      </c>
      <c r="F334" s="7" t="s">
        <v>21</v>
      </c>
      <c r="G334" s="30" t="s">
        <v>394</v>
      </c>
      <c r="H334" s="19" t="s">
        <v>23</v>
      </c>
      <c r="I334" s="8" t="s">
        <v>395</v>
      </c>
      <c r="J334" s="20" t="s">
        <v>25</v>
      </c>
      <c r="K334" s="9" t="s">
        <v>1099</v>
      </c>
      <c r="L334" s="6" t="s">
        <v>1100</v>
      </c>
      <c r="M334" s="40" t="s">
        <v>91</v>
      </c>
      <c r="N334" s="14" t="s">
        <v>329</v>
      </c>
      <c r="O334" s="14" t="s">
        <v>36</v>
      </c>
      <c r="P334" s="14" t="s">
        <v>62</v>
      </c>
      <c r="Q334" s="11"/>
      <c r="R334" s="12"/>
      <c r="S334" s="55">
        <f>IFERROR(SMALL(T$4:T334,COUNT(T$4:T334))-SMALL(T$4:T334,COUNT(T$4:T333)),"")</f>
        <v>0</v>
      </c>
      <c r="T334" s="3" t="str">
        <f t="shared" si="11"/>
        <v/>
      </c>
    </row>
    <row r="335" spans="1:20" ht="20" customHeight="1">
      <c r="A335" s="3">
        <v>44475</v>
      </c>
      <c r="B335" s="4">
        <f t="shared" si="10"/>
        <v>2021</v>
      </c>
      <c r="C335" s="4" t="e">
        <f>CHOOSE(IF(#REF!="",13,MONTH(#REF!)),"Janvier","Février","Mars","Avril","Mai","Juin","Juillet","Août","Septembre","Octobre","Novembre","Décembre","")</f>
        <v>#REF!</v>
      </c>
      <c r="D335" s="5">
        <v>0.58333333333333337</v>
      </c>
      <c r="E335" s="29" t="s">
        <v>1101</v>
      </c>
      <c r="F335" s="7" t="s">
        <v>21</v>
      </c>
      <c r="G335" s="30" t="s">
        <v>22</v>
      </c>
      <c r="H335" s="19" t="s">
        <v>23</v>
      </c>
      <c r="I335" s="8" t="s">
        <v>24</v>
      </c>
      <c r="J335" s="20" t="s">
        <v>25</v>
      </c>
      <c r="K335" s="9" t="s">
        <v>1102</v>
      </c>
      <c r="L335" s="6" t="s">
        <v>1103</v>
      </c>
      <c r="M335" s="40" t="s">
        <v>160</v>
      </c>
      <c r="N335" s="14" t="s">
        <v>96</v>
      </c>
      <c r="O335" s="14" t="s">
        <v>36</v>
      </c>
      <c r="P335" s="14" t="s">
        <v>708</v>
      </c>
      <c r="Q335" s="11"/>
      <c r="R335" s="12"/>
      <c r="S335" s="55">
        <f>IFERROR(SMALL(T$4:T335,COUNT(T$4:T335))-SMALL(T$4:T335,COUNT(T$4:T334)),"")</f>
        <v>0</v>
      </c>
      <c r="T335" s="3" t="str">
        <f t="shared" si="11"/>
        <v/>
      </c>
    </row>
    <row r="336" spans="1:20" ht="20" customHeight="1">
      <c r="A336" s="15">
        <v>44480</v>
      </c>
      <c r="B336" s="16">
        <f t="shared" si="10"/>
        <v>2021</v>
      </c>
      <c r="C336" s="16" t="e">
        <f>CHOOSE(IF(#REF!="",13,MONTH(#REF!)),"Janvier","Février","Mars","Avril","Mai","Juin","Juillet","Août","Septembre","Octobre","Novembre","Décembre","")</f>
        <v>#REF!</v>
      </c>
      <c r="D336" s="17">
        <v>0.41666666666666669</v>
      </c>
      <c r="E336" s="27" t="s">
        <v>1104</v>
      </c>
      <c r="F336" s="7" t="s">
        <v>21</v>
      </c>
      <c r="G336" s="28" t="s">
        <v>38</v>
      </c>
      <c r="H336" s="19" t="s">
        <v>23</v>
      </c>
      <c r="I336" s="19" t="s">
        <v>45</v>
      </c>
      <c r="J336" s="20" t="s">
        <v>25</v>
      </c>
      <c r="K336" s="20" t="s">
        <v>1105</v>
      </c>
      <c r="L336" s="18" t="s">
        <v>1106</v>
      </c>
      <c r="M336" s="40" t="s">
        <v>160</v>
      </c>
      <c r="N336" s="14" t="s">
        <v>96</v>
      </c>
      <c r="O336" s="14" t="s">
        <v>36</v>
      </c>
      <c r="P336" s="14" t="s">
        <v>708</v>
      </c>
      <c r="Q336" s="21"/>
      <c r="R336" s="12"/>
      <c r="S336" s="55">
        <f>IFERROR(SMALL(T$4:T336,COUNT(T$4:T336))-SMALL(T$4:T336,COUNT(T$4:T335)),"")</f>
        <v>0</v>
      </c>
      <c r="T336" s="3" t="str">
        <f t="shared" si="11"/>
        <v/>
      </c>
    </row>
    <row r="337" spans="1:20" ht="20" customHeight="1">
      <c r="A337" s="15">
        <v>44480</v>
      </c>
      <c r="B337" s="16">
        <f t="shared" si="10"/>
        <v>2021</v>
      </c>
      <c r="C337" s="16" t="e">
        <f>CHOOSE(IF(#REF!="",13,MONTH(#REF!)),"Janvier","Février","Mars","Avril","Mai","Juin","Juillet","Août","Septembre","Octobre","Novembre","Décembre","")</f>
        <v>#REF!</v>
      </c>
      <c r="D337" s="17">
        <v>0.875</v>
      </c>
      <c r="E337" s="27" t="s">
        <v>1107</v>
      </c>
      <c r="F337" s="7" t="s">
        <v>21</v>
      </c>
      <c r="G337" s="28" t="s">
        <v>33</v>
      </c>
      <c r="H337" s="19" t="s">
        <v>23</v>
      </c>
      <c r="I337" s="8" t="s">
        <v>24</v>
      </c>
      <c r="J337" s="20" t="s">
        <v>25</v>
      </c>
      <c r="K337" s="20" t="s">
        <v>1108</v>
      </c>
      <c r="L337" s="18" t="s">
        <v>1109</v>
      </c>
      <c r="M337" s="6" t="s">
        <v>91</v>
      </c>
      <c r="N337" s="14" t="s">
        <v>150</v>
      </c>
      <c r="O337" s="14" t="s">
        <v>36</v>
      </c>
      <c r="P337" s="14" t="s">
        <v>195</v>
      </c>
      <c r="Q337" s="21"/>
      <c r="R337" s="12"/>
      <c r="S337" s="55">
        <f>IFERROR(SMALL(T$4:T337,COUNT(T$4:T337))-SMALL(T$4:T337,COUNT(T$4:T336)),"")</f>
        <v>0</v>
      </c>
      <c r="T337" s="3" t="str">
        <f t="shared" si="11"/>
        <v/>
      </c>
    </row>
    <row r="338" spans="1:20" ht="20" customHeight="1">
      <c r="A338" s="15">
        <v>44480</v>
      </c>
      <c r="B338" s="16">
        <f t="shared" si="10"/>
        <v>2021</v>
      </c>
      <c r="C338" s="16" t="e">
        <f>CHOOSE(IF(#REF!="",13,MONTH(#REF!)),"Janvier","Février","Mars","Avril","Mai","Juin","Juillet","Août","Septembre","Octobre","Novembre","Décembre","")</f>
        <v>#REF!</v>
      </c>
      <c r="D338" s="41">
        <v>0.625</v>
      </c>
      <c r="E338" s="42" t="s">
        <v>1110</v>
      </c>
      <c r="F338" s="7" t="s">
        <v>88</v>
      </c>
      <c r="G338" s="28" t="s">
        <v>33</v>
      </c>
      <c r="H338" s="19" t="s">
        <v>23</v>
      </c>
      <c r="I338" s="19" t="s">
        <v>24</v>
      </c>
      <c r="J338" s="20" t="s">
        <v>25</v>
      </c>
      <c r="K338" s="43" t="s">
        <v>1111</v>
      </c>
      <c r="L338" s="10" t="s">
        <v>1112</v>
      </c>
      <c r="M338" s="40" t="s">
        <v>91</v>
      </c>
      <c r="N338" s="10" t="s">
        <v>150</v>
      </c>
      <c r="O338" s="10" t="s">
        <v>36</v>
      </c>
      <c r="P338" s="10" t="s">
        <v>195</v>
      </c>
      <c r="Q338" s="44">
        <v>86</v>
      </c>
      <c r="R338" s="12"/>
      <c r="S338" s="55">
        <f>IFERROR(SMALL(T$4:T338,COUNT(T$4:T338))-SMALL(T$4:T338,COUNT(T$4:T337)),"")</f>
        <v>13</v>
      </c>
      <c r="T338" s="3">
        <f t="shared" si="11"/>
        <v>44480</v>
      </c>
    </row>
    <row r="339" spans="1:20" ht="20" customHeight="1">
      <c r="A339" s="3">
        <v>44482</v>
      </c>
      <c r="B339" s="23">
        <f t="shared" si="10"/>
        <v>2021</v>
      </c>
      <c r="C339" s="23" t="e">
        <f>CHOOSE(IF(#REF!="",13,MONTH(#REF!)),"Janvier","Février","Mars","Avril","Mai","Juin","Juillet","Août","Septembre","Octobre","Novembre","Décembre","")</f>
        <v>#REF!</v>
      </c>
      <c r="D339" s="24">
        <v>5.8333333333333327E-2</v>
      </c>
      <c r="E339" s="10" t="s">
        <v>1113</v>
      </c>
      <c r="F339" s="7" t="s">
        <v>21</v>
      </c>
      <c r="G339" s="30" t="s">
        <v>394</v>
      </c>
      <c r="H339" s="8" t="s">
        <v>23</v>
      </c>
      <c r="I339" s="8" t="s">
        <v>395</v>
      </c>
      <c r="J339" s="9" t="s">
        <v>25</v>
      </c>
      <c r="K339" s="9" t="s">
        <v>1114</v>
      </c>
      <c r="L339" s="6" t="s">
        <v>1115</v>
      </c>
      <c r="M339" s="40" t="s">
        <v>28</v>
      </c>
      <c r="N339" s="14" t="s">
        <v>918</v>
      </c>
      <c r="O339" s="14" t="s">
        <v>36</v>
      </c>
      <c r="P339" s="14" t="s">
        <v>62</v>
      </c>
      <c r="Q339" s="26"/>
      <c r="R339" s="12"/>
      <c r="S339" s="55">
        <f>IFERROR(SMALL(T$4:T339,COUNT(T$4:T339))-SMALL(T$4:T339,COUNT(T$4:T338)),"")</f>
        <v>0</v>
      </c>
      <c r="T339" s="3" t="str">
        <f t="shared" si="11"/>
        <v/>
      </c>
    </row>
    <row r="340" spans="1:20" ht="20" customHeight="1">
      <c r="A340" s="3">
        <v>44483</v>
      </c>
      <c r="B340" s="23">
        <f t="shared" si="10"/>
        <v>2021</v>
      </c>
      <c r="C340" s="23" t="e">
        <f>CHOOSE(IF(#REF!="",13,MONTH(#REF!)),"Janvier","Février","Mars","Avril","Mai","Juin","Juillet","Août","Septembre","Octobre","Novembre","Décembre","")</f>
        <v>#REF!</v>
      </c>
      <c r="D340" s="24">
        <v>6.25E-2</v>
      </c>
      <c r="E340" s="10" t="s">
        <v>1116</v>
      </c>
      <c r="F340" s="7" t="s">
        <v>21</v>
      </c>
      <c r="G340" s="28" t="s">
        <v>394</v>
      </c>
      <c r="H340" s="8" t="s">
        <v>23</v>
      </c>
      <c r="I340" s="8" t="s">
        <v>395</v>
      </c>
      <c r="J340" s="9" t="s">
        <v>25</v>
      </c>
      <c r="K340" s="9" t="s">
        <v>1117</v>
      </c>
      <c r="L340" s="6" t="s">
        <v>1118</v>
      </c>
      <c r="M340" s="6" t="s">
        <v>60</v>
      </c>
      <c r="N340" s="14" t="s">
        <v>644</v>
      </c>
      <c r="O340" s="14" t="s">
        <v>36</v>
      </c>
      <c r="P340" s="14" t="s">
        <v>195</v>
      </c>
      <c r="Q340" s="26"/>
      <c r="R340" s="12"/>
      <c r="S340" s="55">
        <f>IFERROR(SMALL(T$4:T340,COUNT(T$4:T340))-SMALL(T$4:T340,COUNT(T$4:T339)),"")</f>
        <v>0</v>
      </c>
      <c r="T340" s="3" t="str">
        <f t="shared" si="11"/>
        <v/>
      </c>
    </row>
    <row r="341" spans="1:20" ht="20" customHeight="1">
      <c r="A341" s="3">
        <v>44483</v>
      </c>
      <c r="B341" s="23">
        <f t="shared" si="10"/>
        <v>2021</v>
      </c>
      <c r="C341" s="23" t="e">
        <f>CHOOSE(IF(#REF!="",13,MONTH(#REF!)),"Janvier","Février","Mars","Avril","Mai","Juin","Juillet","Août","Septembre","Octobre","Novembre","Décembre","")</f>
        <v>#REF!</v>
      </c>
      <c r="D341" s="45">
        <v>6.25E-2</v>
      </c>
      <c r="E341" s="46" t="s">
        <v>1119</v>
      </c>
      <c r="F341" s="7" t="s">
        <v>88</v>
      </c>
      <c r="G341" s="30" t="s">
        <v>394</v>
      </c>
      <c r="H341" s="8" t="s">
        <v>23</v>
      </c>
      <c r="I341" s="8" t="s">
        <v>395</v>
      </c>
      <c r="J341" s="9" t="s">
        <v>25</v>
      </c>
      <c r="K341" s="9" t="s">
        <v>1120</v>
      </c>
      <c r="L341" s="6" t="s">
        <v>1121</v>
      </c>
      <c r="M341" s="40" t="s">
        <v>91</v>
      </c>
      <c r="N341" s="10" t="s">
        <v>644</v>
      </c>
      <c r="O341" s="10" t="s">
        <v>36</v>
      </c>
      <c r="P341" s="10" t="s">
        <v>62</v>
      </c>
      <c r="Q341" s="47">
        <v>8</v>
      </c>
      <c r="R341" s="12"/>
      <c r="S341" s="55">
        <f>IFERROR(SMALL(T$4:T341,COUNT(T$4:T341))-SMALL(T$4:T341,COUNT(T$4:T340)),"")</f>
        <v>3</v>
      </c>
      <c r="T341" s="3">
        <f t="shared" si="11"/>
        <v>44483</v>
      </c>
    </row>
    <row r="342" spans="1:20" ht="20" customHeight="1">
      <c r="A342" s="3">
        <v>44484</v>
      </c>
      <c r="B342" s="23">
        <f t="shared" si="10"/>
        <v>2021</v>
      </c>
      <c r="C342" s="23" t="e">
        <f>CHOOSE(IF(#REF!="",13,MONTH(#REF!)),"Janvier","Février","Mars","Avril","Mai","Juin","Juillet","Août","Septembre","Octobre","Novembre","Décembre","")</f>
        <v>#REF!</v>
      </c>
      <c r="D342" s="24">
        <v>0.49305555555555558</v>
      </c>
      <c r="E342" s="10" t="s">
        <v>1122</v>
      </c>
      <c r="F342" s="7" t="s">
        <v>21</v>
      </c>
      <c r="G342" s="30" t="s">
        <v>22</v>
      </c>
      <c r="H342" s="8" t="s">
        <v>23</v>
      </c>
      <c r="I342" s="8" t="s">
        <v>45</v>
      </c>
      <c r="J342" s="9" t="s">
        <v>25</v>
      </c>
      <c r="K342" s="9" t="s">
        <v>1123</v>
      </c>
      <c r="L342" s="6" t="s">
        <v>1124</v>
      </c>
      <c r="M342" s="6" t="s">
        <v>60</v>
      </c>
      <c r="N342" s="14" t="s">
        <v>420</v>
      </c>
      <c r="O342" s="14" t="s">
        <v>934</v>
      </c>
      <c r="P342" s="14" t="s">
        <v>1125</v>
      </c>
      <c r="Q342" s="26"/>
      <c r="R342" s="12"/>
      <c r="S342" s="55">
        <f>IFERROR(SMALL(T$4:T342,COUNT(T$4:T342))-SMALL(T$4:T342,COUNT(T$4:T341)),"")</f>
        <v>0</v>
      </c>
      <c r="T342" s="3" t="str">
        <f t="shared" si="11"/>
        <v/>
      </c>
    </row>
    <row r="343" spans="1:20" ht="20" customHeight="1">
      <c r="A343" s="3">
        <v>44484</v>
      </c>
      <c r="B343" s="23">
        <f t="shared" si="10"/>
        <v>2021</v>
      </c>
      <c r="C343" s="23" t="e">
        <f>CHOOSE(IF(#REF!="",13,MONTH(#REF!)),"Janvier","Février","Mars","Avril","Mai","Juin","Juillet","Août","Septembre","Octobre","Novembre","Décembre","")</f>
        <v>#REF!</v>
      </c>
      <c r="D343" s="45">
        <v>0.49305555555555558</v>
      </c>
      <c r="E343" s="46" t="s">
        <v>1126</v>
      </c>
      <c r="F343" s="7" t="s">
        <v>88</v>
      </c>
      <c r="G343" s="28" t="s">
        <v>22</v>
      </c>
      <c r="H343" s="8" t="s">
        <v>23</v>
      </c>
      <c r="I343" s="8" t="s">
        <v>45</v>
      </c>
      <c r="J343" s="9" t="s">
        <v>25</v>
      </c>
      <c r="K343" s="9" t="s">
        <v>1127</v>
      </c>
      <c r="L343" s="6" t="s">
        <v>1128</v>
      </c>
      <c r="M343" s="6" t="s">
        <v>91</v>
      </c>
      <c r="N343" s="10" t="s">
        <v>420</v>
      </c>
      <c r="O343" s="10" t="s">
        <v>173</v>
      </c>
      <c r="P343" s="10" t="s">
        <v>62</v>
      </c>
      <c r="Q343" s="47">
        <v>5</v>
      </c>
      <c r="R343" s="12"/>
      <c r="S343" s="55">
        <f>IFERROR(SMALL(T$4:T343,COUNT(T$4:T343))-SMALL(T$4:T343,COUNT(T$4:T342)),"")</f>
        <v>1</v>
      </c>
      <c r="T343" s="3">
        <f t="shared" si="11"/>
        <v>44484</v>
      </c>
    </row>
    <row r="344" spans="1:20" ht="20" customHeight="1">
      <c r="A344" s="3">
        <v>44487</v>
      </c>
      <c r="B344" s="23">
        <f t="shared" si="10"/>
        <v>2021</v>
      </c>
      <c r="C344" s="23" t="e">
        <f>CHOOSE(IF(#REF!="",13,MONTH(#REF!)),"Janvier","Février","Mars","Avril","Mai","Juin","Juillet","Août","Septembre","Octobre","Novembre","Décembre","")</f>
        <v>#REF!</v>
      </c>
      <c r="D344" s="24">
        <v>0.80555555555555547</v>
      </c>
      <c r="E344" s="10" t="s">
        <v>1129</v>
      </c>
      <c r="F344" s="7" t="s">
        <v>21</v>
      </c>
      <c r="G344" s="28" t="s">
        <v>22</v>
      </c>
      <c r="H344" s="8" t="s">
        <v>23</v>
      </c>
      <c r="I344" s="8" t="s">
        <v>24</v>
      </c>
      <c r="J344" s="9" t="s">
        <v>147</v>
      </c>
      <c r="K344" s="9" t="s">
        <v>1130</v>
      </c>
      <c r="L344" s="6" t="s">
        <v>1131</v>
      </c>
      <c r="M344" s="40" t="s">
        <v>28</v>
      </c>
      <c r="N344" s="14" t="s">
        <v>66</v>
      </c>
      <c r="O344" s="14" t="s">
        <v>36</v>
      </c>
      <c r="P344" s="14" t="s">
        <v>62</v>
      </c>
      <c r="Q344" s="26"/>
      <c r="R344" s="12"/>
      <c r="S344" s="55">
        <f>IFERROR(SMALL(T$4:T344,COUNT(T$4:T344))-SMALL(T$4:T344,COUNT(T$4:T343)),"")</f>
        <v>0</v>
      </c>
      <c r="T344" s="3" t="str">
        <f t="shared" si="11"/>
        <v/>
      </c>
    </row>
    <row r="345" spans="1:20" ht="20" customHeight="1">
      <c r="A345" s="3">
        <v>44490</v>
      </c>
      <c r="B345" s="23">
        <f t="shared" si="10"/>
        <v>2021</v>
      </c>
      <c r="C345" s="23" t="e">
        <f>CHOOSE(IF(#REF!="",13,MONTH(#REF!)),"Janvier","Février","Mars","Avril","Mai","Juin","Juillet","Août","Septembre","Octobre","Novembre","Décembre","")</f>
        <v>#REF!</v>
      </c>
      <c r="D345" s="24">
        <v>0.60069444444444442</v>
      </c>
      <c r="E345" s="10" t="s">
        <v>1132</v>
      </c>
      <c r="F345" s="7" t="s">
        <v>21</v>
      </c>
      <c r="G345" s="30" t="s">
        <v>22</v>
      </c>
      <c r="H345" s="8" t="s">
        <v>23</v>
      </c>
      <c r="I345" s="8" t="s">
        <v>24</v>
      </c>
      <c r="J345" s="9" t="s">
        <v>25</v>
      </c>
      <c r="K345" s="9" t="s">
        <v>1133</v>
      </c>
      <c r="L345" s="6" t="s">
        <v>1134</v>
      </c>
      <c r="M345" s="6" t="s">
        <v>28</v>
      </c>
      <c r="N345" s="14" t="s">
        <v>446</v>
      </c>
      <c r="O345" s="14" t="s">
        <v>36</v>
      </c>
      <c r="P345" s="14" t="s">
        <v>195</v>
      </c>
      <c r="Q345" s="26"/>
      <c r="R345" s="12"/>
      <c r="S345" s="55">
        <f>IFERROR(SMALL(T$4:T345,COUNT(T$4:T345))-SMALL(T$4:T345,COUNT(T$4:T344)),"")</f>
        <v>0</v>
      </c>
      <c r="T345" s="3" t="str">
        <f t="shared" si="11"/>
        <v/>
      </c>
    </row>
    <row r="346" spans="1:20" ht="20" customHeight="1">
      <c r="A346" s="3">
        <v>44490</v>
      </c>
      <c r="B346" s="23">
        <f t="shared" si="10"/>
        <v>2021</v>
      </c>
      <c r="C346" s="23" t="e">
        <f>CHOOSE(IF(#REF!="",13,MONTH(#REF!)),"Janvier","Février","Mars","Avril","Mai","Juin","Juillet","Août","Septembre","Octobre","Novembre","Décembre","")</f>
        <v>#REF!</v>
      </c>
      <c r="D346" s="45">
        <v>0.60069444444444442</v>
      </c>
      <c r="E346" s="46" t="s">
        <v>1135</v>
      </c>
      <c r="F346" s="7" t="s">
        <v>88</v>
      </c>
      <c r="G346" s="30" t="s">
        <v>22</v>
      </c>
      <c r="H346" s="8" t="s">
        <v>23</v>
      </c>
      <c r="I346" s="8" t="s">
        <v>24</v>
      </c>
      <c r="J346" s="9" t="s">
        <v>25</v>
      </c>
      <c r="K346" s="9" t="s">
        <v>1136</v>
      </c>
      <c r="L346" s="6" t="s">
        <v>1137</v>
      </c>
      <c r="M346" s="40" t="s">
        <v>28</v>
      </c>
      <c r="N346" s="10" t="s">
        <v>75</v>
      </c>
      <c r="O346" s="10" t="s">
        <v>36</v>
      </c>
      <c r="P346" s="10" t="s">
        <v>195</v>
      </c>
      <c r="Q346" s="47">
        <v>17</v>
      </c>
      <c r="R346" s="12"/>
      <c r="S346" s="55">
        <f>IFERROR(SMALL(T$4:T346,COUNT(T$4:T346))-SMALL(T$4:T346,COUNT(T$4:T345)),"")</f>
        <v>6</v>
      </c>
      <c r="T346" s="3">
        <f t="shared" si="11"/>
        <v>44490</v>
      </c>
    </row>
    <row r="347" spans="1:20" ht="20" customHeight="1">
      <c r="A347" s="3">
        <v>44494</v>
      </c>
      <c r="B347" s="23">
        <f t="shared" si="10"/>
        <v>2021</v>
      </c>
      <c r="C347" s="23" t="e">
        <f>CHOOSE(IF(#REF!="",13,MONTH(#REF!)),"Janvier","Février","Mars","Avril","Mai","Juin","Juillet","Août","Septembre","Octobre","Novembre","Décembre","")</f>
        <v>#REF!</v>
      </c>
      <c r="D347" s="24">
        <v>0.92083333333333339</v>
      </c>
      <c r="E347" s="10" t="s">
        <v>1138</v>
      </c>
      <c r="F347" s="7" t="s">
        <v>21</v>
      </c>
      <c r="G347" s="30" t="s">
        <v>394</v>
      </c>
      <c r="H347" s="8" t="s">
        <v>399</v>
      </c>
      <c r="I347" s="8" t="s">
        <v>395</v>
      </c>
      <c r="J347" s="9" t="s">
        <v>25</v>
      </c>
      <c r="K347" s="9" t="s">
        <v>1139</v>
      </c>
      <c r="L347" s="6" t="s">
        <v>1140</v>
      </c>
      <c r="M347" s="6" t="s">
        <v>160</v>
      </c>
      <c r="N347" s="14" t="s">
        <v>96</v>
      </c>
      <c r="O347" s="14" t="s">
        <v>36</v>
      </c>
      <c r="P347" s="14" t="s">
        <v>53</v>
      </c>
      <c r="Q347" s="26"/>
      <c r="R347" s="12"/>
      <c r="S347" s="55">
        <f>IFERROR(SMALL(T$4:T347,COUNT(T$4:T347))-SMALL(T$4:T347,COUNT(T$4:T346)),"")</f>
        <v>0</v>
      </c>
      <c r="T347" s="3" t="str">
        <f t="shared" si="11"/>
        <v/>
      </c>
    </row>
    <row r="348" spans="1:20" ht="20" customHeight="1">
      <c r="A348" s="3">
        <v>44496</v>
      </c>
      <c r="B348" s="23">
        <f t="shared" si="10"/>
        <v>2021</v>
      </c>
      <c r="C348" s="23" t="e">
        <f>CHOOSE(IF(#REF!="",13,MONTH(#REF!)),"Janvier","Février","Mars","Avril","Mai","Juin","Juillet","Août","Septembre","Octobre","Novembre","Décembre","")</f>
        <v>#REF!</v>
      </c>
      <c r="D348" s="24">
        <v>0.36319444444444443</v>
      </c>
      <c r="E348" s="10" t="s">
        <v>1141</v>
      </c>
      <c r="F348" s="7" t="s">
        <v>21</v>
      </c>
      <c r="G348" s="30" t="s">
        <v>38</v>
      </c>
      <c r="H348" s="8" t="s">
        <v>23</v>
      </c>
      <c r="I348" s="8" t="s">
        <v>39</v>
      </c>
      <c r="J348" s="9" t="s">
        <v>25</v>
      </c>
      <c r="K348" s="9" t="s">
        <v>1142</v>
      </c>
      <c r="L348" s="6" t="s">
        <v>1143</v>
      </c>
      <c r="M348" s="6" t="s">
        <v>28</v>
      </c>
      <c r="N348" s="14" t="s">
        <v>42</v>
      </c>
      <c r="O348" s="14" t="s">
        <v>36</v>
      </c>
      <c r="P348" s="14" t="s">
        <v>53</v>
      </c>
      <c r="Q348" s="26"/>
      <c r="R348" s="12"/>
      <c r="S348" s="55">
        <f>IFERROR(SMALL(T$4:T348,COUNT(T$4:T348))-SMALL(T$4:T348,COUNT(T$4:T347)),"")</f>
        <v>0</v>
      </c>
      <c r="T348" s="3" t="str">
        <f t="shared" si="11"/>
        <v/>
      </c>
    </row>
    <row r="349" spans="1:20" ht="20" customHeight="1">
      <c r="A349" s="3">
        <v>44504</v>
      </c>
      <c r="B349" s="23">
        <f t="shared" si="10"/>
        <v>2021</v>
      </c>
      <c r="C349" s="23" t="e">
        <f>CHOOSE(IF(#REF!="",13,MONTH(#REF!)),"Janvier","Février","Mars","Avril","Mai","Juin","Juillet","Août","Septembre","Octobre","Novembre","Décembre","")</f>
        <v>#REF!</v>
      </c>
      <c r="D349" s="24">
        <v>0.26874999999999999</v>
      </c>
      <c r="E349" s="10" t="s">
        <v>1144</v>
      </c>
      <c r="F349" s="7" t="s">
        <v>21</v>
      </c>
      <c r="G349" s="30" t="s">
        <v>22</v>
      </c>
      <c r="H349" s="8" t="s">
        <v>23</v>
      </c>
      <c r="I349" s="8" t="s">
        <v>45</v>
      </c>
      <c r="J349" s="9" t="s">
        <v>25</v>
      </c>
      <c r="K349" s="9" t="s">
        <v>1145</v>
      </c>
      <c r="L349" s="6" t="s">
        <v>1146</v>
      </c>
      <c r="M349" s="6" t="s">
        <v>91</v>
      </c>
      <c r="N349" s="14" t="s">
        <v>420</v>
      </c>
      <c r="O349" s="14" t="s">
        <v>36</v>
      </c>
      <c r="P349" s="14" t="s">
        <v>43</v>
      </c>
      <c r="Q349" s="26"/>
      <c r="R349" s="12"/>
      <c r="S349" s="55">
        <f>IFERROR(SMALL(T$4:T349,COUNT(T$4:T349))-SMALL(T$4:T349,COUNT(T$4:T348)),"")</f>
        <v>0</v>
      </c>
      <c r="T349" s="3" t="str">
        <f t="shared" si="11"/>
        <v/>
      </c>
    </row>
    <row r="350" spans="1:20" ht="20" customHeight="1">
      <c r="A350" s="3">
        <v>44505</v>
      </c>
      <c r="B350" s="23">
        <f t="shared" si="10"/>
        <v>2021</v>
      </c>
      <c r="C350" s="23" t="e">
        <f>CHOOSE(IF(#REF!="",13,MONTH(#REF!)),"Janvier","Février","Mars","Avril","Mai","Juin","Juillet","Août","Septembre","Octobre","Novembre","Décembre","")</f>
        <v>#REF!</v>
      </c>
      <c r="D350" s="24">
        <v>0.49513888888888885</v>
      </c>
      <c r="E350" s="10" t="s">
        <v>1147</v>
      </c>
      <c r="F350" s="7" t="s">
        <v>21</v>
      </c>
      <c r="G350" s="30" t="s">
        <v>33</v>
      </c>
      <c r="H350" s="8" t="s">
        <v>399</v>
      </c>
      <c r="I350" s="8" t="s">
        <v>45</v>
      </c>
      <c r="J350" s="9" t="s">
        <v>25</v>
      </c>
      <c r="K350" s="9" t="s">
        <v>1148</v>
      </c>
      <c r="L350" s="6" t="s">
        <v>1149</v>
      </c>
      <c r="M350" s="6" t="s">
        <v>28</v>
      </c>
      <c r="N350" s="14" t="s">
        <v>306</v>
      </c>
      <c r="O350" s="14" t="s">
        <v>36</v>
      </c>
      <c r="P350" s="14" t="s">
        <v>62</v>
      </c>
      <c r="Q350" s="26"/>
      <c r="R350" s="12"/>
      <c r="S350" s="55">
        <f>IFERROR(SMALL(T$4:T350,COUNT(T$4:T350))-SMALL(T$4:T350,COUNT(T$4:T349)),"")</f>
        <v>0</v>
      </c>
      <c r="T350" s="3" t="str">
        <f t="shared" si="11"/>
        <v/>
      </c>
    </row>
    <row r="351" spans="1:20" ht="20" customHeight="1">
      <c r="A351" s="3">
        <v>44505</v>
      </c>
      <c r="B351" s="23">
        <f t="shared" si="10"/>
        <v>2021</v>
      </c>
      <c r="C351" s="23" t="e">
        <f>CHOOSE(IF(#REF!="",13,MONTH(#REF!)),"Janvier","Février","Mars","Avril","Mai","Juin","Juillet","Août","Septembre","Octobre","Novembre","Décembre","")</f>
        <v>#REF!</v>
      </c>
      <c r="D351" s="48">
        <v>0.50694444444444442</v>
      </c>
      <c r="E351" s="49" t="s">
        <v>1150</v>
      </c>
      <c r="F351" s="7" t="s">
        <v>77</v>
      </c>
      <c r="G351" s="30" t="s">
        <v>33</v>
      </c>
      <c r="H351" s="8" t="s">
        <v>399</v>
      </c>
      <c r="I351" s="8" t="s">
        <v>45</v>
      </c>
      <c r="J351" s="9" t="s">
        <v>25</v>
      </c>
      <c r="K351" s="9" t="s">
        <v>1151</v>
      </c>
      <c r="L351" s="6" t="s">
        <v>1152</v>
      </c>
      <c r="M351" s="6" t="s">
        <v>28</v>
      </c>
      <c r="N351" s="10" t="s">
        <v>306</v>
      </c>
      <c r="O351" s="10" t="s">
        <v>36</v>
      </c>
      <c r="P351" s="10" t="s">
        <v>31</v>
      </c>
      <c r="Q351" s="50">
        <v>0</v>
      </c>
      <c r="R351" s="32"/>
      <c r="S351" s="55">
        <f>IFERROR(SMALL(T$4:T351,COUNT(T$4:T351))-SMALL(T$4:T351,COUNT(T$4:T350)),"")</f>
        <v>15</v>
      </c>
      <c r="T351" s="3">
        <f t="shared" si="11"/>
        <v>44505</v>
      </c>
    </row>
    <row r="352" spans="1:20" ht="20" customHeight="1">
      <c r="A352" s="3">
        <v>44512</v>
      </c>
      <c r="B352" s="23">
        <f t="shared" si="10"/>
        <v>2021</v>
      </c>
      <c r="C352" s="23" t="e">
        <f>CHOOSE(IF(#REF!="",13,MONTH(#REF!)),"Janvier","Février","Mars","Avril","Mai","Juin","Juillet","Août","Septembre","Octobre","Novembre","Décembre","")</f>
        <v>#REF!</v>
      </c>
      <c r="D352" s="24">
        <v>0.70833333333333337</v>
      </c>
      <c r="E352" s="10" t="s">
        <v>1153</v>
      </c>
      <c r="F352" s="7" t="s">
        <v>21</v>
      </c>
      <c r="G352" s="30" t="s">
        <v>33</v>
      </c>
      <c r="H352" s="8" t="s">
        <v>23</v>
      </c>
      <c r="I352" s="8" t="s">
        <v>24</v>
      </c>
      <c r="J352" s="9" t="s">
        <v>25</v>
      </c>
      <c r="K352" s="9" t="s">
        <v>1154</v>
      </c>
      <c r="L352" s="6" t="s">
        <v>1155</v>
      </c>
      <c r="M352" s="40" t="s">
        <v>91</v>
      </c>
      <c r="N352" s="14" t="s">
        <v>150</v>
      </c>
      <c r="O352" s="14" t="s">
        <v>36</v>
      </c>
      <c r="P352" s="14" t="s">
        <v>43</v>
      </c>
      <c r="Q352" s="26"/>
      <c r="R352" s="12"/>
      <c r="S352" s="55">
        <f>IFERROR(SMALL(T$4:T352,COUNT(T$4:T352))-SMALL(T$4:T352,COUNT(T$4:T351)),"")</f>
        <v>0</v>
      </c>
      <c r="T352" s="3" t="str">
        <f t="shared" si="11"/>
        <v/>
      </c>
    </row>
    <row r="353" spans="1:20" ht="20" customHeight="1">
      <c r="A353" s="3">
        <v>44512</v>
      </c>
      <c r="B353" s="23">
        <f t="shared" si="10"/>
        <v>2021</v>
      </c>
      <c r="C353" s="23" t="e">
        <f>CHOOSE(IF(#REF!="",13,MONTH(#REF!)),"Janvier","Février","Mars","Avril","Mai","Juin","Juillet","Août","Septembre","Octobre","Novembre","Décembre","")</f>
        <v>#REF!</v>
      </c>
      <c r="D353" s="45">
        <v>0.70833333333333337</v>
      </c>
      <c r="E353" s="46" t="s">
        <v>1156</v>
      </c>
      <c r="F353" s="7" t="s">
        <v>88</v>
      </c>
      <c r="G353" s="30" t="s">
        <v>33</v>
      </c>
      <c r="H353" s="8" t="s">
        <v>23</v>
      </c>
      <c r="I353" s="8" t="s">
        <v>24</v>
      </c>
      <c r="J353" s="9" t="s">
        <v>25</v>
      </c>
      <c r="K353" s="9" t="s">
        <v>1157</v>
      </c>
      <c r="L353" s="6" t="s">
        <v>1158</v>
      </c>
      <c r="M353" s="6" t="s">
        <v>91</v>
      </c>
      <c r="N353" s="10" t="s">
        <v>150</v>
      </c>
      <c r="O353" s="10" t="s">
        <v>36</v>
      </c>
      <c r="P353" s="10" t="s">
        <v>43</v>
      </c>
      <c r="Q353" s="47">
        <v>37</v>
      </c>
      <c r="R353" s="12"/>
      <c r="S353" s="55">
        <f>IFERROR(SMALL(T$4:T353,COUNT(T$4:T353))-SMALL(T$4:T353,COUNT(T$4:T352)),"")</f>
        <v>7</v>
      </c>
      <c r="T353" s="3">
        <f t="shared" si="11"/>
        <v>44512</v>
      </c>
    </row>
    <row r="354" spans="1:20" ht="20" customHeight="1">
      <c r="A354" s="3">
        <v>44516</v>
      </c>
      <c r="B354" s="23">
        <f t="shared" si="10"/>
        <v>2021</v>
      </c>
      <c r="C354" s="23" t="e">
        <f>CHOOSE(IF(#REF!="",13,MONTH(#REF!)),"Janvier","Février","Mars","Avril","Mai","Juin","Juillet","Août","Septembre","Octobre","Novembre","Décembre","")</f>
        <v>#REF!</v>
      </c>
      <c r="D354" s="24">
        <v>0.40625</v>
      </c>
      <c r="E354" s="10" t="s">
        <v>1159</v>
      </c>
      <c r="F354" s="7" t="s">
        <v>21</v>
      </c>
      <c r="G354" s="30" t="s">
        <v>33</v>
      </c>
      <c r="H354" s="8" t="s">
        <v>399</v>
      </c>
      <c r="I354" s="8" t="s">
        <v>45</v>
      </c>
      <c r="J354" s="9" t="s">
        <v>25</v>
      </c>
      <c r="K354" s="9" t="s">
        <v>1160</v>
      </c>
      <c r="L354" s="6" t="s">
        <v>1161</v>
      </c>
      <c r="M354" s="6" t="s">
        <v>28</v>
      </c>
      <c r="N354" s="14" t="s">
        <v>52</v>
      </c>
      <c r="O354" s="14" t="s">
        <v>36</v>
      </c>
      <c r="P354" s="14" t="s">
        <v>62</v>
      </c>
      <c r="Q354" s="26"/>
      <c r="R354" s="12"/>
      <c r="S354" s="55">
        <f>IFERROR(SMALL(T$4:T354,COUNT(T$4:T354))-SMALL(T$4:T354,COUNT(T$4:T353)),"")</f>
        <v>0</v>
      </c>
      <c r="T354" s="3" t="str">
        <f t="shared" si="11"/>
        <v/>
      </c>
    </row>
    <row r="355" spans="1:20" ht="20" customHeight="1">
      <c r="A355" s="3">
        <v>44523</v>
      </c>
      <c r="B355" s="23">
        <f t="shared" si="10"/>
        <v>2021</v>
      </c>
      <c r="C355" s="23" t="e">
        <f>CHOOSE(IF(#REF!="",13,MONTH(#REF!)),"Janvier","Février","Mars","Avril","Mai","Juin","Juillet","Août","Septembre","Octobre","Novembre","Décembre","")</f>
        <v>#REF!</v>
      </c>
      <c r="D355" s="24">
        <v>0.70833333333333337</v>
      </c>
      <c r="E355" s="10" t="s">
        <v>1162</v>
      </c>
      <c r="F355" s="7" t="s">
        <v>21</v>
      </c>
      <c r="G355" s="30" t="s">
        <v>33</v>
      </c>
      <c r="H355" s="8" t="s">
        <v>23</v>
      </c>
      <c r="I355" s="8" t="s">
        <v>24</v>
      </c>
      <c r="J355" s="9" t="s">
        <v>25</v>
      </c>
      <c r="K355" s="9" t="s">
        <v>1163</v>
      </c>
      <c r="L355" s="6" t="s">
        <v>1164</v>
      </c>
      <c r="M355" s="6" t="s">
        <v>28</v>
      </c>
      <c r="N355" s="14" t="s">
        <v>389</v>
      </c>
      <c r="O355" s="14" t="s">
        <v>36</v>
      </c>
      <c r="P355" s="14" t="s">
        <v>62</v>
      </c>
      <c r="Q355" s="26"/>
      <c r="R355" s="12"/>
      <c r="S355" s="55">
        <f>IFERROR(SMALL(T$4:T355,COUNT(T$4:T355))-SMALL(T$4:T355,COUNT(T$4:T354)),"")</f>
        <v>0</v>
      </c>
      <c r="T355" s="3" t="str">
        <f t="shared" si="11"/>
        <v/>
      </c>
    </row>
    <row r="356" spans="1:20" ht="20" customHeight="1">
      <c r="A356" s="3">
        <v>44523</v>
      </c>
      <c r="B356" s="23">
        <f t="shared" si="10"/>
        <v>2021</v>
      </c>
      <c r="C356" s="23" t="e">
        <f>CHOOSE(IF(#REF!="",13,MONTH(#REF!)),"Janvier","Février","Mars","Avril","Mai","Juin","Juillet","Août","Septembre","Octobre","Novembre","Décembre","")</f>
        <v>#REF!</v>
      </c>
      <c r="D356" s="45">
        <v>0.71875</v>
      </c>
      <c r="E356" s="46" t="s">
        <v>1165</v>
      </c>
      <c r="F356" s="7" t="s">
        <v>88</v>
      </c>
      <c r="G356" s="28" t="s">
        <v>33</v>
      </c>
      <c r="H356" s="8" t="s">
        <v>23</v>
      </c>
      <c r="I356" s="8" t="s">
        <v>24</v>
      </c>
      <c r="J356" s="9" t="s">
        <v>25</v>
      </c>
      <c r="K356" s="9" t="s">
        <v>1166</v>
      </c>
      <c r="L356" s="6" t="s">
        <v>1167</v>
      </c>
      <c r="M356" s="40" t="s">
        <v>28</v>
      </c>
      <c r="N356" s="10" t="s">
        <v>389</v>
      </c>
      <c r="O356" s="10" t="s">
        <v>36</v>
      </c>
      <c r="P356" s="10" t="s">
        <v>195</v>
      </c>
      <c r="Q356" s="47">
        <v>7</v>
      </c>
      <c r="R356" s="12"/>
      <c r="S356" s="55">
        <f>IFERROR(SMALL(T$4:T356,COUNT(T$4:T356))-SMALL(T$4:T356,COUNT(T$4:T355)),"")</f>
        <v>11</v>
      </c>
      <c r="T356" s="3">
        <f t="shared" si="11"/>
        <v>44523</v>
      </c>
    </row>
    <row r="357" spans="1:20" ht="20" customHeight="1">
      <c r="A357" s="3">
        <v>44524</v>
      </c>
      <c r="B357" s="23">
        <f t="shared" si="10"/>
        <v>2021</v>
      </c>
      <c r="C357" s="23" t="e">
        <f>CHOOSE(IF(#REF!="",13,MONTH(#REF!)),"Janvier","Février","Mars","Avril","Mai","Juin","Juillet","Août","Septembre","Octobre","Novembre","Décembre","")</f>
        <v>#REF!</v>
      </c>
      <c r="D357" s="24">
        <v>0.58333333333333337</v>
      </c>
      <c r="E357" s="10" t="s">
        <v>1168</v>
      </c>
      <c r="F357" s="7" t="s">
        <v>21</v>
      </c>
      <c r="G357" s="30" t="s">
        <v>33</v>
      </c>
      <c r="H357" s="8" t="s">
        <v>23</v>
      </c>
      <c r="I357" s="8" t="s">
        <v>24</v>
      </c>
      <c r="J357" s="9" t="s">
        <v>25</v>
      </c>
      <c r="K357" s="9" t="s">
        <v>1169</v>
      </c>
      <c r="L357" s="6" t="s">
        <v>1170</v>
      </c>
      <c r="M357" s="6" t="s">
        <v>760</v>
      </c>
      <c r="N357" s="14" t="s">
        <v>306</v>
      </c>
      <c r="O357" s="14" t="s">
        <v>36</v>
      </c>
      <c r="P357" s="14" t="s">
        <v>195</v>
      </c>
      <c r="Q357" s="26"/>
      <c r="R357" s="12"/>
      <c r="S357" s="55">
        <f>IFERROR(SMALL(T$4:T357,COUNT(T$4:T357))-SMALL(T$4:T357,COUNT(T$4:T356)),"")</f>
        <v>0</v>
      </c>
      <c r="T357" s="3" t="str">
        <f t="shared" si="11"/>
        <v/>
      </c>
    </row>
    <row r="358" spans="1:20" ht="20" customHeight="1">
      <c r="A358" s="3">
        <v>44524</v>
      </c>
      <c r="B358" s="23">
        <f t="shared" si="10"/>
        <v>2021</v>
      </c>
      <c r="C358" s="23" t="e">
        <f>CHOOSE(IF(#REF!="",13,MONTH(#REF!)),"Janvier","Février","Mars","Avril","Mai","Juin","Juillet","Août","Septembre","Octobre","Novembre","Décembre","")</f>
        <v>#REF!</v>
      </c>
      <c r="D358" s="45">
        <v>0.56597222222222221</v>
      </c>
      <c r="E358" s="46" t="s">
        <v>1171</v>
      </c>
      <c r="F358" s="7" t="s">
        <v>88</v>
      </c>
      <c r="G358" s="30" t="s">
        <v>33</v>
      </c>
      <c r="H358" s="8" t="s">
        <v>23</v>
      </c>
      <c r="I358" s="8" t="s">
        <v>24</v>
      </c>
      <c r="J358" s="9" t="s">
        <v>25</v>
      </c>
      <c r="K358" s="9" t="s">
        <v>1172</v>
      </c>
      <c r="L358" s="6" t="s">
        <v>1173</v>
      </c>
      <c r="M358" s="6" t="s">
        <v>760</v>
      </c>
      <c r="N358" s="10" t="s">
        <v>306</v>
      </c>
      <c r="O358" s="10" t="s">
        <v>173</v>
      </c>
      <c r="P358" s="10" t="s">
        <v>195</v>
      </c>
      <c r="Q358" s="47">
        <v>44</v>
      </c>
      <c r="R358" s="12"/>
      <c r="S358" s="55">
        <f>IFERROR(SMALL(T$4:T358,COUNT(T$4:T358))-SMALL(T$4:T358,COUNT(T$4:T357)),"")</f>
        <v>1</v>
      </c>
      <c r="T358" s="3">
        <f t="shared" si="11"/>
        <v>44524</v>
      </c>
    </row>
    <row r="359" spans="1:20" ht="20" customHeight="1">
      <c r="A359" s="3">
        <v>44525</v>
      </c>
      <c r="B359" s="23">
        <f t="shared" si="10"/>
        <v>2021</v>
      </c>
      <c r="C359" s="23" t="e">
        <f>CHOOSE(IF(#REF!="",13,MONTH(#REF!)),"Janvier","Février","Mars","Avril","Mai","Juin","Juillet","Août","Septembre","Octobre","Novembre","Décembre","")</f>
        <v>#REF!</v>
      </c>
      <c r="D359" s="24">
        <v>1.1111111111111112E-2</v>
      </c>
      <c r="E359" s="10" t="s">
        <v>1174</v>
      </c>
      <c r="F359" s="7" t="s">
        <v>21</v>
      </c>
      <c r="G359" s="30" t="s">
        <v>394</v>
      </c>
      <c r="H359" s="8" t="s">
        <v>23</v>
      </c>
      <c r="I359" s="8" t="s">
        <v>395</v>
      </c>
      <c r="J359" s="9" t="s">
        <v>25</v>
      </c>
      <c r="K359" s="9" t="s">
        <v>1175</v>
      </c>
      <c r="L359" s="6" t="s">
        <v>1176</v>
      </c>
      <c r="M359" s="6" t="s">
        <v>60</v>
      </c>
      <c r="N359" s="14" t="s">
        <v>325</v>
      </c>
      <c r="O359" s="14" t="s">
        <v>934</v>
      </c>
      <c r="P359" s="14" t="s">
        <v>1125</v>
      </c>
      <c r="Q359" s="26"/>
      <c r="R359" s="12"/>
      <c r="S359" s="55">
        <f>IFERROR(SMALL(T$4:T359,COUNT(T$4:T359))-SMALL(T$4:T359,COUNT(T$4:T358)),"")</f>
        <v>0</v>
      </c>
      <c r="T359" s="3" t="str">
        <f t="shared" si="11"/>
        <v/>
      </c>
    </row>
    <row r="360" spans="1:20" ht="20" customHeight="1">
      <c r="A360" s="3">
        <v>44525</v>
      </c>
      <c r="B360" s="23">
        <f t="shared" si="10"/>
        <v>2021</v>
      </c>
      <c r="C360" s="23" t="e">
        <f>CHOOSE(IF(#REF!="",13,MONTH(#REF!)),"Janvier","Février","Mars","Avril","Mai","Juin","Juillet","Août","Septembre","Octobre","Novembre","Décembre","")</f>
        <v>#REF!</v>
      </c>
      <c r="D360" s="45">
        <v>1.1111111111111112E-2</v>
      </c>
      <c r="E360" s="46" t="s">
        <v>1177</v>
      </c>
      <c r="F360" s="7" t="s">
        <v>88</v>
      </c>
      <c r="G360" s="30" t="s">
        <v>394</v>
      </c>
      <c r="H360" s="8" t="s">
        <v>23</v>
      </c>
      <c r="I360" s="8" t="s">
        <v>24</v>
      </c>
      <c r="J360" s="9" t="s">
        <v>25</v>
      </c>
      <c r="K360" s="9" t="s">
        <v>1178</v>
      </c>
      <c r="L360" s="6" t="s">
        <v>1179</v>
      </c>
      <c r="M360" s="6" t="s">
        <v>60</v>
      </c>
      <c r="N360" s="10" t="s">
        <v>325</v>
      </c>
      <c r="O360" s="10" t="s">
        <v>652</v>
      </c>
      <c r="P360" s="10" t="s">
        <v>1125</v>
      </c>
      <c r="Q360" s="47">
        <v>8</v>
      </c>
      <c r="R360" s="12"/>
      <c r="S360" s="55">
        <f>IFERROR(SMALL(T$4:T360,COUNT(T$4:T360))-SMALL(T$4:T360,COUNT(T$4:T359)),"")</f>
        <v>1</v>
      </c>
      <c r="T360" s="3">
        <f t="shared" si="11"/>
        <v>44525</v>
      </c>
    </row>
    <row r="361" spans="1:20" ht="20" customHeight="1">
      <c r="A361" s="3">
        <v>44526</v>
      </c>
      <c r="B361" s="23">
        <f t="shared" si="10"/>
        <v>2021</v>
      </c>
      <c r="C361" s="23" t="e">
        <f>CHOOSE(IF(#REF!="",13,MONTH(#REF!)),"Janvier","Février","Mars","Avril","Mai","Juin","Juillet","Août","Septembre","Octobre","Novembre","Décembre","")</f>
        <v>#REF!</v>
      </c>
      <c r="D361" s="24">
        <v>0.67708333333333337</v>
      </c>
      <c r="E361" s="10" t="s">
        <v>1180</v>
      </c>
      <c r="F361" s="7" t="s">
        <v>21</v>
      </c>
      <c r="G361" s="30" t="s">
        <v>38</v>
      </c>
      <c r="H361" s="8" t="s">
        <v>23</v>
      </c>
      <c r="I361" s="8" t="s">
        <v>39</v>
      </c>
      <c r="J361" s="9" t="s">
        <v>25</v>
      </c>
      <c r="K361" s="9" t="s">
        <v>1181</v>
      </c>
      <c r="L361" s="6" t="s">
        <v>1182</v>
      </c>
      <c r="M361" s="6" t="s">
        <v>257</v>
      </c>
      <c r="N361" s="14" t="s">
        <v>61</v>
      </c>
      <c r="O361" s="14" t="s">
        <v>36</v>
      </c>
      <c r="P361" s="14" t="s">
        <v>62</v>
      </c>
      <c r="Q361" s="26"/>
      <c r="R361" s="12"/>
      <c r="S361" s="55">
        <f>IFERROR(SMALL(T$4:T361,COUNT(T$4:T361))-SMALL(T$4:T361,COUNT(T$4:T360)),"")</f>
        <v>0</v>
      </c>
      <c r="T361" s="3" t="str">
        <f t="shared" si="11"/>
        <v/>
      </c>
    </row>
    <row r="362" spans="1:20" ht="20" customHeight="1">
      <c r="A362" s="3">
        <v>44526</v>
      </c>
      <c r="B362" s="23">
        <f t="shared" si="10"/>
        <v>2021</v>
      </c>
      <c r="C362" s="23" t="e">
        <f>CHOOSE(IF(#REF!="",13,MONTH(#REF!)),"Janvier","Février","Mars","Avril","Mai","Juin","Juillet","Août","Septembre","Octobre","Novembre","Décembre","")</f>
        <v>#REF!</v>
      </c>
      <c r="D362" s="45">
        <v>0.67708333333333337</v>
      </c>
      <c r="E362" s="46" t="s">
        <v>1183</v>
      </c>
      <c r="F362" s="7" t="s">
        <v>88</v>
      </c>
      <c r="G362" s="30" t="s">
        <v>38</v>
      </c>
      <c r="H362" s="8" t="s">
        <v>23</v>
      </c>
      <c r="I362" s="8" t="s">
        <v>39</v>
      </c>
      <c r="J362" s="9" t="s">
        <v>25</v>
      </c>
      <c r="K362" s="9" t="s">
        <v>1184</v>
      </c>
      <c r="L362" s="6" t="s">
        <v>1185</v>
      </c>
      <c r="M362" s="40" t="s">
        <v>257</v>
      </c>
      <c r="N362" s="10" t="s">
        <v>61</v>
      </c>
      <c r="O362" s="10" t="s">
        <v>173</v>
      </c>
      <c r="P362" s="10" t="s">
        <v>62</v>
      </c>
      <c r="Q362" s="47">
        <v>5</v>
      </c>
      <c r="R362" s="12"/>
      <c r="S362" s="55">
        <f>IFERROR(SMALL(T$4:T362,COUNT(T$4:T362))-SMALL(T$4:T362,COUNT(T$4:T361)),"")</f>
        <v>1</v>
      </c>
      <c r="T362" s="3">
        <f t="shared" si="11"/>
        <v>44526</v>
      </c>
    </row>
    <row r="363" spans="1:20" ht="20" customHeight="1">
      <c r="A363" s="3">
        <v>44529</v>
      </c>
      <c r="B363" s="23">
        <f t="shared" si="10"/>
        <v>2021</v>
      </c>
      <c r="C363" s="23" t="e">
        <f>CHOOSE(IF(#REF!="",13,MONTH(#REF!)),"Janvier","Février","Mars","Avril","Mai","Juin","Juillet","Août","Septembre","Octobre","Novembre","Décembre","")</f>
        <v>#REF!</v>
      </c>
      <c r="D363" s="24">
        <v>0.64583333333333337</v>
      </c>
      <c r="E363" s="10" t="s">
        <v>1186</v>
      </c>
      <c r="F363" s="7" t="s">
        <v>21</v>
      </c>
      <c r="G363" s="28" t="s">
        <v>22</v>
      </c>
      <c r="H363" s="8" t="s">
        <v>23</v>
      </c>
      <c r="I363" s="8" t="s">
        <v>24</v>
      </c>
      <c r="J363" s="9" t="s">
        <v>25</v>
      </c>
      <c r="K363" s="9" t="s">
        <v>1187</v>
      </c>
      <c r="L363" s="6" t="s">
        <v>1188</v>
      </c>
      <c r="M363" s="6" t="s">
        <v>760</v>
      </c>
      <c r="N363" s="14" t="s">
        <v>42</v>
      </c>
      <c r="O363" s="14" t="s">
        <v>36</v>
      </c>
      <c r="P363" s="14" t="s">
        <v>43</v>
      </c>
      <c r="Q363" s="26"/>
      <c r="R363" s="12"/>
      <c r="S363" s="55">
        <f>IFERROR(SMALL(T$4:T363,COUNT(T$4:T363))-SMALL(T$4:T363,COUNT(T$4:T362)),"")</f>
        <v>0</v>
      </c>
      <c r="T363" s="3" t="str">
        <f t="shared" si="11"/>
        <v/>
      </c>
    </row>
    <row r="364" spans="1:20" ht="20" customHeight="1">
      <c r="A364" s="3">
        <v>44529</v>
      </c>
      <c r="B364" s="23">
        <f t="shared" si="10"/>
        <v>2021</v>
      </c>
      <c r="C364" s="23" t="e">
        <f>CHOOSE(IF(#REF!="",13,MONTH(#REF!)),"Janvier","Février","Mars","Avril","Mai","Juin","Juillet","Août","Septembre","Octobre","Novembre","Décembre","")</f>
        <v>#REF!</v>
      </c>
      <c r="D364" s="45">
        <v>0.63888888888888895</v>
      </c>
      <c r="E364" s="46" t="s">
        <v>1189</v>
      </c>
      <c r="F364" s="7" t="s">
        <v>88</v>
      </c>
      <c r="G364" s="30" t="s">
        <v>394</v>
      </c>
      <c r="H364" s="8" t="s">
        <v>23</v>
      </c>
      <c r="I364" s="8" t="s">
        <v>24</v>
      </c>
      <c r="J364" s="9" t="s">
        <v>25</v>
      </c>
      <c r="K364" s="9" t="s">
        <v>1190</v>
      </c>
      <c r="L364" s="6" t="s">
        <v>1191</v>
      </c>
      <c r="M364" s="6" t="s">
        <v>91</v>
      </c>
      <c r="N364" s="10" t="s">
        <v>42</v>
      </c>
      <c r="O364" s="10" t="s">
        <v>36</v>
      </c>
      <c r="P364" s="10" t="s">
        <v>43</v>
      </c>
      <c r="Q364" s="47">
        <v>113</v>
      </c>
      <c r="R364" s="12"/>
      <c r="S364" s="55">
        <f>IFERROR(SMALL(T$4:T364,COUNT(T$4:T364))-SMALL(T$4:T364,COUNT(T$4:T363)),"")</f>
        <v>3</v>
      </c>
      <c r="T364" s="3">
        <f t="shared" si="11"/>
        <v>44529</v>
      </c>
    </row>
    <row r="365" spans="1:20" ht="20" customHeight="1">
      <c r="A365" s="3">
        <v>44532</v>
      </c>
      <c r="B365" s="23">
        <f t="shared" si="10"/>
        <v>2021</v>
      </c>
      <c r="C365" s="23" t="e">
        <f>CHOOSE(IF(#REF!="",13,MONTH(#REF!)),"Janvier","Février","Mars","Avril","Mai","Juin","Juillet","Août","Septembre","Octobre","Novembre","Décembre","")</f>
        <v>#REF!</v>
      </c>
      <c r="D365" s="24">
        <v>0.49652777777777773</v>
      </c>
      <c r="E365" s="10" t="s">
        <v>1192</v>
      </c>
      <c r="F365" s="7" t="s">
        <v>21</v>
      </c>
      <c r="G365" s="30" t="s">
        <v>33</v>
      </c>
      <c r="H365" s="8" t="s">
        <v>23</v>
      </c>
      <c r="I365" s="8" t="s">
        <v>45</v>
      </c>
      <c r="J365" s="9" t="s">
        <v>25</v>
      </c>
      <c r="K365" s="9" t="s">
        <v>1193</v>
      </c>
      <c r="L365" s="6" t="s">
        <v>1194</v>
      </c>
      <c r="M365" s="40" t="s">
        <v>91</v>
      </c>
      <c r="N365" s="14" t="s">
        <v>106</v>
      </c>
      <c r="O365" s="14" t="s">
        <v>36</v>
      </c>
      <c r="P365" s="14" t="s">
        <v>195</v>
      </c>
      <c r="Q365" s="26"/>
      <c r="R365" s="12"/>
      <c r="S365" s="55">
        <f>IFERROR(SMALL(T$4:T365,COUNT(T$4:T365))-SMALL(T$4:T365,COUNT(T$4:T364)),"")</f>
        <v>0</v>
      </c>
      <c r="T365" s="3" t="str">
        <f t="shared" si="11"/>
        <v/>
      </c>
    </row>
    <row r="366" spans="1:20" ht="20" customHeight="1">
      <c r="A366" s="3">
        <v>44543</v>
      </c>
      <c r="B366" s="23">
        <f t="shared" si="10"/>
        <v>2021</v>
      </c>
      <c r="C366" s="23" t="e">
        <f>CHOOSE(IF(#REF!="",13,MONTH(#REF!)),"Janvier","Février","Mars","Avril","Mai","Juin","Juillet","Août","Septembre","Octobre","Novembre","Décembre","")</f>
        <v>#REF!</v>
      </c>
      <c r="D366" s="24">
        <v>0.39583333333333331</v>
      </c>
      <c r="E366" s="10" t="s">
        <v>1195</v>
      </c>
      <c r="F366" s="7" t="s">
        <v>21</v>
      </c>
      <c r="G366" s="30" t="s">
        <v>33</v>
      </c>
      <c r="H366" s="8" t="s">
        <v>23</v>
      </c>
      <c r="I366" s="8" t="s">
        <v>45</v>
      </c>
      <c r="J366" s="9" t="s">
        <v>25</v>
      </c>
      <c r="K366" s="9" t="s">
        <v>1196</v>
      </c>
      <c r="L366" s="6" t="s">
        <v>1197</v>
      </c>
      <c r="M366" s="6" t="s">
        <v>28</v>
      </c>
      <c r="N366" s="14" t="s">
        <v>52</v>
      </c>
      <c r="O366" s="14" t="s">
        <v>36</v>
      </c>
      <c r="P366" s="14" t="s">
        <v>53</v>
      </c>
      <c r="Q366" s="26"/>
      <c r="R366" s="12"/>
      <c r="S366" s="55">
        <f>IFERROR(SMALL(T$4:T366,COUNT(T$4:T366))-SMALL(T$4:T366,COUNT(T$4:T365)),"")</f>
        <v>0</v>
      </c>
      <c r="T366" s="3" t="str">
        <f t="shared" si="11"/>
        <v/>
      </c>
    </row>
    <row r="367" spans="1:20" ht="20" customHeight="1">
      <c r="A367" s="3">
        <v>44544</v>
      </c>
      <c r="B367" s="23">
        <f t="shared" si="10"/>
        <v>2021</v>
      </c>
      <c r="C367" s="23" t="e">
        <f>CHOOSE(IF(#REF!="",13,MONTH(#REF!)),"Janvier","Février","Mars","Avril","Mai","Juin","Juillet","Août","Septembre","Octobre","Novembre","Décembre","")</f>
        <v>#REF!</v>
      </c>
      <c r="D367" s="24">
        <v>0.875</v>
      </c>
      <c r="E367" s="10" t="s">
        <v>1198</v>
      </c>
      <c r="F367" s="7" t="s">
        <v>21</v>
      </c>
      <c r="G367" s="30" t="s">
        <v>22</v>
      </c>
      <c r="H367" s="8" t="s">
        <v>399</v>
      </c>
      <c r="I367" s="8" t="s">
        <v>24</v>
      </c>
      <c r="J367" s="9" t="s">
        <v>68</v>
      </c>
      <c r="K367" s="9" t="s">
        <v>1199</v>
      </c>
      <c r="L367" s="6" t="s">
        <v>1200</v>
      </c>
      <c r="M367" s="6" t="s">
        <v>28</v>
      </c>
      <c r="N367" s="14" t="s">
        <v>106</v>
      </c>
      <c r="O367" s="14" t="s">
        <v>36</v>
      </c>
      <c r="P367" s="14" t="s">
        <v>53</v>
      </c>
      <c r="Q367" s="26"/>
      <c r="R367" s="12"/>
      <c r="S367" s="55">
        <f>IFERROR(SMALL(T$4:T367,COUNT(T$4:T367))-SMALL(T$4:T367,COUNT(T$4:T366)),"")</f>
        <v>0</v>
      </c>
      <c r="T367" s="3" t="str">
        <f t="shared" si="11"/>
        <v/>
      </c>
    </row>
    <row r="368" spans="1:20" ht="20" customHeight="1">
      <c r="A368" s="3">
        <v>44544</v>
      </c>
      <c r="B368" s="23">
        <f t="shared" si="10"/>
        <v>2021</v>
      </c>
      <c r="C368" s="23" t="e">
        <f>CHOOSE(IF(#REF!="",13,MONTH(#REF!)),"Janvier","Février","Mars","Avril","Mai","Juin","Juillet","Août","Septembre","Octobre","Novembre","Décembre","")</f>
        <v>#REF!</v>
      </c>
      <c r="D368" s="24">
        <v>0.4826388888888889</v>
      </c>
      <c r="E368" s="10" t="s">
        <v>1201</v>
      </c>
      <c r="F368" s="7" t="s">
        <v>21</v>
      </c>
      <c r="G368" s="30" t="s">
        <v>33</v>
      </c>
      <c r="H368" s="8" t="s">
        <v>23</v>
      </c>
      <c r="I368" s="8" t="s">
        <v>45</v>
      </c>
      <c r="J368" s="9" t="s">
        <v>25</v>
      </c>
      <c r="K368" s="9" t="s">
        <v>1202</v>
      </c>
      <c r="L368" s="6" t="s">
        <v>1203</v>
      </c>
      <c r="M368" s="6" t="s">
        <v>28</v>
      </c>
      <c r="N368" s="10" t="s">
        <v>284</v>
      </c>
      <c r="O368" s="14" t="s">
        <v>36</v>
      </c>
      <c r="P368" s="14" t="s">
        <v>221</v>
      </c>
      <c r="Q368" s="26"/>
      <c r="R368" s="12"/>
      <c r="S368" s="55">
        <f>IFERROR(SMALL(T$4:T368,COUNT(T$4:T368))-SMALL(T$4:T368,COUNT(T$4:T367)),"")</f>
        <v>0</v>
      </c>
      <c r="T368" s="3" t="str">
        <f t="shared" si="11"/>
        <v/>
      </c>
    </row>
    <row r="369" spans="1:20" ht="20" customHeight="1">
      <c r="A369" s="3">
        <v>44565</v>
      </c>
      <c r="B369" s="23">
        <f t="shared" si="10"/>
        <v>2022</v>
      </c>
      <c r="C369" s="23" t="e">
        <f>CHOOSE(IF(#REF!="",13,MONTH(#REF!)),"Janvier","Février","Mars","Avril","Mai","Juin","Juillet","Août","Septembre","Octobre","Novembre","Décembre","")</f>
        <v>#REF!</v>
      </c>
      <c r="D369" s="24">
        <v>0.49305555555555558</v>
      </c>
      <c r="E369" s="10" t="s">
        <v>1204</v>
      </c>
      <c r="F369" s="7" t="s">
        <v>21</v>
      </c>
      <c r="G369" s="28" t="s">
        <v>38</v>
      </c>
      <c r="H369" s="8" t="s">
        <v>23</v>
      </c>
      <c r="I369" s="8" t="s">
        <v>39</v>
      </c>
      <c r="J369" s="9" t="s">
        <v>25</v>
      </c>
      <c r="K369" s="9" t="s">
        <v>1205</v>
      </c>
      <c r="L369" s="6" t="s">
        <v>1206</v>
      </c>
      <c r="M369" s="6" t="s">
        <v>160</v>
      </c>
      <c r="N369" s="10" t="s">
        <v>96</v>
      </c>
      <c r="O369" s="10" t="s">
        <v>30</v>
      </c>
      <c r="P369" s="10" t="s">
        <v>209</v>
      </c>
      <c r="Q369" s="26"/>
      <c r="R369" s="12"/>
      <c r="S369" s="55">
        <f>IFERROR(SMALL(T$4:T369,COUNT(T$4:T369))-SMALL(T$4:T369,COUNT(T$4:T368)),"")</f>
        <v>0</v>
      </c>
      <c r="T369" s="3" t="str">
        <f t="shared" si="11"/>
        <v/>
      </c>
    </row>
    <row r="370" spans="1:20" ht="20" customHeight="1">
      <c r="A370" s="3">
        <v>44571</v>
      </c>
      <c r="B370" s="23">
        <f t="shared" si="10"/>
        <v>2022</v>
      </c>
      <c r="C370" s="23" t="e">
        <f>CHOOSE(IF(#REF!="",13,MONTH(#REF!)),"Janvier","Février","Mars","Avril","Mai","Juin","Juillet","Août","Septembre","Octobre","Novembre","Décembre","")</f>
        <v>#REF!</v>
      </c>
      <c r="D370" s="24">
        <v>0.27083333333333331</v>
      </c>
      <c r="E370" s="10" t="s">
        <v>1207</v>
      </c>
      <c r="F370" s="7" t="s">
        <v>21</v>
      </c>
      <c r="G370" s="30" t="s">
        <v>22</v>
      </c>
      <c r="H370" s="8" t="s">
        <v>23</v>
      </c>
      <c r="I370" s="8" t="s">
        <v>45</v>
      </c>
      <c r="J370" s="9" t="s">
        <v>68</v>
      </c>
      <c r="K370" s="9" t="s">
        <v>1208</v>
      </c>
      <c r="L370" s="6" t="s">
        <v>1209</v>
      </c>
      <c r="M370" s="6" t="s">
        <v>160</v>
      </c>
      <c r="N370" s="10" t="s">
        <v>96</v>
      </c>
      <c r="O370" s="10" t="s">
        <v>30</v>
      </c>
      <c r="P370" s="10" t="s">
        <v>62</v>
      </c>
      <c r="Q370" s="26"/>
      <c r="R370" s="12"/>
      <c r="S370" s="55">
        <f>IFERROR(SMALL(T$4:T370,COUNT(T$4:T370))-SMALL(T$4:T370,COUNT(T$4:T369)),"")</f>
        <v>0</v>
      </c>
      <c r="T370" s="3" t="str">
        <f t="shared" si="11"/>
        <v/>
      </c>
    </row>
    <row r="371" spans="1:20" ht="20" customHeight="1">
      <c r="A371" s="3">
        <v>44571</v>
      </c>
      <c r="B371" s="23">
        <f t="shared" si="10"/>
        <v>2022</v>
      </c>
      <c r="C371" s="23" t="e">
        <f>CHOOSE(IF(#REF!="",13,MONTH(#REF!)),"Janvier","Février","Mars","Avril","Mai","Juin","Juillet","Août","Septembre","Octobre","Novembre","Décembre","")</f>
        <v>#REF!</v>
      </c>
      <c r="D371" s="24">
        <v>0.88888888888888884</v>
      </c>
      <c r="E371" s="10" t="s">
        <v>1210</v>
      </c>
      <c r="F371" s="7" t="s">
        <v>21</v>
      </c>
      <c r="G371" s="30" t="s">
        <v>394</v>
      </c>
      <c r="H371" s="8" t="s">
        <v>23</v>
      </c>
      <c r="I371" s="8" t="s">
        <v>395</v>
      </c>
      <c r="J371" s="9" t="s">
        <v>72</v>
      </c>
      <c r="K371" s="9" t="s">
        <v>1211</v>
      </c>
      <c r="L371" s="6" t="s">
        <v>1212</v>
      </c>
      <c r="M371" s="6" t="s">
        <v>28</v>
      </c>
      <c r="N371" s="10" t="s">
        <v>92</v>
      </c>
      <c r="O371" s="10" t="s">
        <v>36</v>
      </c>
      <c r="P371" s="10" t="s">
        <v>53</v>
      </c>
      <c r="Q371" s="26"/>
      <c r="R371" s="12"/>
      <c r="S371" s="55">
        <f>IFERROR(SMALL(T$4:T371,COUNT(T$4:T371))-SMALL(T$4:T371,COUNT(T$4:T370)),"")</f>
        <v>0</v>
      </c>
      <c r="T371" s="3" t="str">
        <f t="shared" si="11"/>
        <v/>
      </c>
    </row>
    <row r="372" spans="1:20" ht="20" customHeight="1">
      <c r="A372" s="3">
        <v>44574</v>
      </c>
      <c r="B372" s="23">
        <f t="shared" si="10"/>
        <v>2022</v>
      </c>
      <c r="C372" s="23" t="e">
        <f>CHOOSE(IF(#REF!="",13,MONTH(#REF!)),"Janvier","Février","Mars","Avril","Mai","Juin","Juillet","Août","Septembre","Octobre","Novembre","Décembre","")</f>
        <v>#REF!</v>
      </c>
      <c r="D372" s="24">
        <v>0.44097222222222227</v>
      </c>
      <c r="E372" s="10" t="s">
        <v>1213</v>
      </c>
      <c r="F372" s="13" t="s">
        <v>88</v>
      </c>
      <c r="G372" s="30" t="s">
        <v>33</v>
      </c>
      <c r="H372" s="8" t="s">
        <v>399</v>
      </c>
      <c r="I372" s="8" t="s">
        <v>45</v>
      </c>
      <c r="J372" s="9" t="s">
        <v>72</v>
      </c>
      <c r="K372" s="9" t="s">
        <v>1214</v>
      </c>
      <c r="L372" s="6" t="s">
        <v>1215</v>
      </c>
      <c r="M372" s="40" t="s">
        <v>257</v>
      </c>
      <c r="N372" s="14" t="s">
        <v>52</v>
      </c>
      <c r="O372" s="14" t="s">
        <v>205</v>
      </c>
      <c r="P372" s="14" t="s">
        <v>31</v>
      </c>
      <c r="Q372" s="26">
        <v>1</v>
      </c>
      <c r="R372" s="32"/>
      <c r="S372" s="55">
        <f>IFERROR(SMALL(T$4:T372,COUNT(T$4:T372))-SMALL(T$4:T372,COUNT(T$4:T371)),"")</f>
        <v>45</v>
      </c>
      <c r="T372" s="3">
        <f t="shared" si="11"/>
        <v>44574</v>
      </c>
    </row>
    <row r="373" spans="1:20" ht="20" customHeight="1">
      <c r="A373" s="3">
        <v>44574</v>
      </c>
      <c r="B373" s="23">
        <f t="shared" si="10"/>
        <v>2022</v>
      </c>
      <c r="C373" s="23" t="e">
        <f>CHOOSE(IF(#REF!="",13,MONTH(#REF!)),"Janvier","Février","Mars","Avril","Mai","Juin","Juillet","Août","Septembre","Octobre","Novembre","Décembre","")</f>
        <v>#REF!</v>
      </c>
      <c r="D373" s="24">
        <v>0.44097222222222227</v>
      </c>
      <c r="E373" s="10" t="s">
        <v>1216</v>
      </c>
      <c r="F373" s="7" t="s">
        <v>21</v>
      </c>
      <c r="G373" s="30" t="s">
        <v>22</v>
      </c>
      <c r="H373" s="8" t="s">
        <v>23</v>
      </c>
      <c r="I373" s="8" t="s">
        <v>45</v>
      </c>
      <c r="J373" s="9" t="s">
        <v>72</v>
      </c>
      <c r="K373" s="9" t="s">
        <v>1217</v>
      </c>
      <c r="L373" s="6" t="s">
        <v>1218</v>
      </c>
      <c r="M373" s="40" t="s">
        <v>257</v>
      </c>
      <c r="N373" s="14" t="s">
        <v>52</v>
      </c>
      <c r="O373" s="14" t="s">
        <v>205</v>
      </c>
      <c r="P373" s="14" t="s">
        <v>62</v>
      </c>
      <c r="Q373" s="26"/>
      <c r="R373" s="51"/>
      <c r="S373" s="55">
        <f>IFERROR(SMALL(T$4:T373,COUNT(T$4:T373))-SMALL(T$4:T373,COUNT(T$4:T372)),"")</f>
        <v>0</v>
      </c>
      <c r="T373" s="3" t="str">
        <f t="shared" si="11"/>
        <v/>
      </c>
    </row>
    <row r="374" spans="1:20" ht="20" customHeight="1">
      <c r="A374" s="3">
        <v>44575</v>
      </c>
      <c r="B374" s="23">
        <f t="shared" si="10"/>
        <v>2022</v>
      </c>
      <c r="C374" s="23" t="e">
        <f>CHOOSE(IF(#REF!="",13,MONTH(#REF!)),"Janvier","Février","Mars","Avril","Mai","Juin","Juillet","Août","Septembre","Octobre","Novembre","Décembre","")</f>
        <v>#REF!</v>
      </c>
      <c r="D374" s="24">
        <v>0.2590277777777778</v>
      </c>
      <c r="E374" s="10" t="s">
        <v>1219</v>
      </c>
      <c r="F374" s="7" t="s">
        <v>21</v>
      </c>
      <c r="G374" s="30" t="s">
        <v>33</v>
      </c>
      <c r="H374" s="8" t="s">
        <v>399</v>
      </c>
      <c r="I374" s="8" t="s">
        <v>45</v>
      </c>
      <c r="J374" s="9" t="s">
        <v>25</v>
      </c>
      <c r="K374" s="9" t="s">
        <v>1220</v>
      </c>
      <c r="L374" s="6" t="s">
        <v>1221</v>
      </c>
      <c r="M374" s="6" t="s">
        <v>257</v>
      </c>
      <c r="N374" s="14" t="s">
        <v>42</v>
      </c>
      <c r="O374" s="14" t="s">
        <v>36</v>
      </c>
      <c r="P374" s="14" t="s">
        <v>195</v>
      </c>
      <c r="Q374" s="26"/>
      <c r="R374" s="51"/>
      <c r="S374" s="55">
        <f>IFERROR(SMALL(T$4:T374,COUNT(T$4:T374))-SMALL(T$4:T374,COUNT(T$4:T373)),"")</f>
        <v>0</v>
      </c>
      <c r="T374" s="3" t="str">
        <f t="shared" si="11"/>
        <v/>
      </c>
    </row>
    <row r="375" spans="1:20" ht="20" customHeight="1">
      <c r="A375" s="3">
        <v>44578</v>
      </c>
      <c r="B375" s="23">
        <f t="shared" si="10"/>
        <v>2022</v>
      </c>
      <c r="C375" s="23" t="e">
        <f>CHOOSE(IF(#REF!="",13,MONTH(#REF!)),"Janvier","Février","Mars","Avril","Mai","Juin","Juillet","Août","Septembre","Octobre","Novembre","Décembre","")</f>
        <v>#REF!</v>
      </c>
      <c r="D375" s="24">
        <v>0.59027777777777779</v>
      </c>
      <c r="E375" s="10" t="s">
        <v>1222</v>
      </c>
      <c r="F375" s="7" t="s">
        <v>21</v>
      </c>
      <c r="G375" s="30" t="s">
        <v>33</v>
      </c>
      <c r="H375" s="8" t="s">
        <v>23</v>
      </c>
      <c r="I375" s="8" t="s">
        <v>24</v>
      </c>
      <c r="J375" s="9" t="s">
        <v>25</v>
      </c>
      <c r="K375" s="9" t="s">
        <v>1223</v>
      </c>
      <c r="L375" s="6" t="s">
        <v>1224</v>
      </c>
      <c r="M375" s="6" t="s">
        <v>28</v>
      </c>
      <c r="N375" s="14" t="s">
        <v>75</v>
      </c>
      <c r="O375" s="14" t="s">
        <v>173</v>
      </c>
      <c r="P375" s="14" t="s">
        <v>209</v>
      </c>
      <c r="Q375" s="26"/>
      <c r="R375" s="51"/>
      <c r="S375" s="55">
        <f>IFERROR(SMALL(T$4:T375,COUNT(T$4:T375))-SMALL(T$4:T375,COUNT(T$4:T374)),"")</f>
        <v>0</v>
      </c>
      <c r="T375" s="3" t="str">
        <f t="shared" si="11"/>
        <v/>
      </c>
    </row>
    <row r="376" spans="1:20" ht="20" customHeight="1">
      <c r="A376" s="3">
        <v>44581</v>
      </c>
      <c r="B376" s="23">
        <f t="shared" si="10"/>
        <v>2022</v>
      </c>
      <c r="C376" s="23" t="e">
        <f>CHOOSE(IF(#REF!="",13,MONTH(#REF!)),"Janvier","Février","Mars","Avril","Mai","Juin","Juillet","Août","Septembre","Octobre","Novembre","Décembre","")</f>
        <v>#REF!</v>
      </c>
      <c r="D376" s="24">
        <v>0.69861111111111107</v>
      </c>
      <c r="E376" s="10" t="s">
        <v>1225</v>
      </c>
      <c r="F376" s="7" t="s">
        <v>21</v>
      </c>
      <c r="G376" s="28" t="s">
        <v>33</v>
      </c>
      <c r="H376" s="8" t="s">
        <v>399</v>
      </c>
      <c r="I376" s="8" t="s">
        <v>24</v>
      </c>
      <c r="J376" s="9" t="s">
        <v>72</v>
      </c>
      <c r="K376" s="9" t="s">
        <v>1226</v>
      </c>
      <c r="L376" s="6" t="s">
        <v>1227</v>
      </c>
      <c r="M376" s="6" t="s">
        <v>28</v>
      </c>
      <c r="N376" s="14" t="s">
        <v>66</v>
      </c>
      <c r="O376" s="14" t="s">
        <v>36</v>
      </c>
      <c r="P376" s="14" t="s">
        <v>31</v>
      </c>
      <c r="Q376" s="26"/>
      <c r="R376" s="51"/>
      <c r="S376" s="55">
        <f>IFERROR(SMALL(T$4:T376,COUNT(T$4:T376))-SMALL(T$4:T376,COUNT(T$4:T375)),"")</f>
        <v>0</v>
      </c>
      <c r="T376" s="3" t="str">
        <f t="shared" si="11"/>
        <v/>
      </c>
    </row>
    <row r="377" spans="1:20" ht="20" customHeight="1">
      <c r="A377" s="3">
        <v>44586</v>
      </c>
      <c r="B377" s="23">
        <f t="shared" si="10"/>
        <v>2022</v>
      </c>
      <c r="C377" s="23" t="e">
        <f>CHOOSE(IF(#REF!="",13,MONTH(#REF!)),"Janvier","Février","Mars","Avril","Mai","Juin","Juillet","Août","Septembre","Octobre","Novembre","Décembre","")</f>
        <v>#REF!</v>
      </c>
      <c r="D377" s="24">
        <v>0.9375</v>
      </c>
      <c r="E377" s="10" t="s">
        <v>1228</v>
      </c>
      <c r="F377" s="13" t="s">
        <v>88</v>
      </c>
      <c r="G377" s="30" t="s">
        <v>394</v>
      </c>
      <c r="H377" s="8" t="s">
        <v>399</v>
      </c>
      <c r="I377" s="8" t="s">
        <v>45</v>
      </c>
      <c r="J377" s="9" t="s">
        <v>25</v>
      </c>
      <c r="K377" s="9" t="s">
        <v>1229</v>
      </c>
      <c r="L377" s="6" t="s">
        <v>1230</v>
      </c>
      <c r="M377" s="6" t="s">
        <v>91</v>
      </c>
      <c r="N377" s="14" t="s">
        <v>29</v>
      </c>
      <c r="O377" s="14" t="s">
        <v>173</v>
      </c>
      <c r="P377" s="14" t="s">
        <v>43</v>
      </c>
      <c r="Q377" s="26">
        <v>10</v>
      </c>
      <c r="R377" s="32"/>
      <c r="S377" s="55">
        <f>IFERROR(SMALL(T$4:T377,COUNT(T$4:T377))-SMALL(T$4:T377,COUNT(T$4:T376)),"")</f>
        <v>12</v>
      </c>
      <c r="T377" s="3">
        <f t="shared" si="11"/>
        <v>44586</v>
      </c>
    </row>
    <row r="378" spans="1:20" ht="20" customHeight="1">
      <c r="A378" s="3">
        <v>44586</v>
      </c>
      <c r="B378" s="23">
        <f t="shared" si="10"/>
        <v>2022</v>
      </c>
      <c r="C378" s="23" t="e">
        <f>CHOOSE(IF(#REF!="",13,MONTH(#REF!)),"Janvier","Février","Mars","Avril","Mai","Juin","Juillet","Août","Septembre","Octobre","Novembre","Décembre","")</f>
        <v>#REF!</v>
      </c>
      <c r="D378" s="24">
        <v>0.9375</v>
      </c>
      <c r="E378" s="10" t="s">
        <v>1231</v>
      </c>
      <c r="F378" s="7" t="s">
        <v>21</v>
      </c>
      <c r="G378" s="30" t="s">
        <v>394</v>
      </c>
      <c r="H378" s="8" t="s">
        <v>399</v>
      </c>
      <c r="I378" s="8" t="s">
        <v>395</v>
      </c>
      <c r="J378" s="9" t="s">
        <v>25</v>
      </c>
      <c r="K378" s="9" t="s">
        <v>1232</v>
      </c>
      <c r="L378" s="6" t="s">
        <v>1233</v>
      </c>
      <c r="M378" s="6" t="s">
        <v>91</v>
      </c>
      <c r="N378" s="14" t="s">
        <v>644</v>
      </c>
      <c r="O378" s="14" t="s">
        <v>30</v>
      </c>
      <c r="P378" s="14" t="s">
        <v>43</v>
      </c>
      <c r="Q378" s="26"/>
      <c r="R378" s="51"/>
      <c r="S378" s="55">
        <f>IFERROR(SMALL(T$4:T378,COUNT(T$4:T378))-SMALL(T$4:T378,COUNT(T$4:T377)),"")</f>
        <v>0</v>
      </c>
      <c r="T378" s="3" t="str">
        <f t="shared" si="11"/>
        <v/>
      </c>
    </row>
    <row r="379" spans="1:20" ht="20" customHeight="1">
      <c r="A379" s="3">
        <v>44592</v>
      </c>
      <c r="B379" s="23">
        <f t="shared" si="10"/>
        <v>2022</v>
      </c>
      <c r="C379" s="23" t="e">
        <f>CHOOSE(IF(#REF!="",13,MONTH(#REF!)),"Janvier","Février","Mars","Avril","Mai","Juin","Juillet","Août","Septembre","Octobre","Novembre","Décembre","")</f>
        <v>#REF!</v>
      </c>
      <c r="D379" s="24">
        <v>0.41666666666666669</v>
      </c>
      <c r="E379" s="10" t="s">
        <v>1234</v>
      </c>
      <c r="F379" s="7" t="s">
        <v>21</v>
      </c>
      <c r="G379" s="30" t="s">
        <v>38</v>
      </c>
      <c r="H379" s="8" t="s">
        <v>23</v>
      </c>
      <c r="I379" s="8" t="s">
        <v>45</v>
      </c>
      <c r="J379" s="9" t="s">
        <v>25</v>
      </c>
      <c r="K379" s="9" t="s">
        <v>1235</v>
      </c>
      <c r="L379" s="6" t="s">
        <v>1236</v>
      </c>
      <c r="M379" s="6" t="s">
        <v>28</v>
      </c>
      <c r="N379" s="14" t="s">
        <v>325</v>
      </c>
      <c r="O379" s="14" t="s">
        <v>36</v>
      </c>
      <c r="P379" s="14" t="s">
        <v>62</v>
      </c>
      <c r="Q379" s="26"/>
      <c r="R379" s="51"/>
      <c r="S379" s="55">
        <f>IFERROR(SMALL(T$4:T379,COUNT(T$4:T379))-SMALL(T$4:T379,COUNT(T$4:T378)),"")</f>
        <v>0</v>
      </c>
      <c r="T379" s="3" t="str">
        <f t="shared" si="11"/>
        <v/>
      </c>
    </row>
    <row r="380" spans="1:20" ht="20" customHeight="1">
      <c r="A380" s="3">
        <v>44592</v>
      </c>
      <c r="B380" s="23">
        <f t="shared" si="10"/>
        <v>2022</v>
      </c>
      <c r="C380" s="23" t="e">
        <f>CHOOSE(IF(#REF!="",13,MONTH(#REF!)),"Janvier","Février","Mars","Avril","Mai","Juin","Juillet","Août","Septembre","Octobre","Novembre","Décembre","")</f>
        <v>#REF!</v>
      </c>
      <c r="D380" s="24">
        <v>0.90625</v>
      </c>
      <c r="E380" s="10" t="s">
        <v>1237</v>
      </c>
      <c r="F380" s="7" t="s">
        <v>21</v>
      </c>
      <c r="G380" s="28" t="s">
        <v>394</v>
      </c>
      <c r="H380" s="8" t="s">
        <v>23</v>
      </c>
      <c r="I380" s="8" t="s">
        <v>395</v>
      </c>
      <c r="J380" s="9" t="s">
        <v>25</v>
      </c>
      <c r="K380" s="9" t="s">
        <v>1238</v>
      </c>
      <c r="L380" s="6" t="s">
        <v>1239</v>
      </c>
      <c r="M380" s="6" t="s">
        <v>28</v>
      </c>
      <c r="N380" s="14" t="s">
        <v>75</v>
      </c>
      <c r="O380" s="14" t="s">
        <v>36</v>
      </c>
      <c r="P380" s="14" t="s">
        <v>62</v>
      </c>
      <c r="Q380" s="26"/>
      <c r="R380" s="51"/>
      <c r="S380" s="55">
        <f>IFERROR(SMALL(T$4:T380,COUNT(T$4:T380))-SMALL(T$4:T380,COUNT(T$4:T379)),"")</f>
        <v>0</v>
      </c>
      <c r="T380" s="3" t="str">
        <f t="shared" si="11"/>
        <v/>
      </c>
    </row>
    <row r="381" spans="1:20" ht="20" customHeight="1">
      <c r="A381" s="3">
        <v>44593</v>
      </c>
      <c r="B381" s="23">
        <f t="shared" si="10"/>
        <v>2022</v>
      </c>
      <c r="C381" s="23" t="e">
        <f>CHOOSE(IF(#REF!="",13,MONTH(#REF!)),"Janvier","Février","Mars","Avril","Mai","Juin","Juillet","Août","Septembre","Octobre","Novembre","Décembre","")</f>
        <v>#REF!</v>
      </c>
      <c r="D381" s="24">
        <v>0.3125</v>
      </c>
      <c r="E381" s="10" t="s">
        <v>1240</v>
      </c>
      <c r="F381" s="7" t="s">
        <v>21</v>
      </c>
      <c r="G381" s="28" t="s">
        <v>22</v>
      </c>
      <c r="H381" s="8" t="s">
        <v>23</v>
      </c>
      <c r="I381" s="8" t="s">
        <v>45</v>
      </c>
      <c r="J381" s="9" t="s">
        <v>25</v>
      </c>
      <c r="K381" s="9" t="s">
        <v>1241</v>
      </c>
      <c r="L381" s="6" t="s">
        <v>1242</v>
      </c>
      <c r="M381" s="40" t="s">
        <v>28</v>
      </c>
      <c r="N381" s="14" t="s">
        <v>644</v>
      </c>
      <c r="O381" s="14" t="s">
        <v>36</v>
      </c>
      <c r="P381" s="14" t="s">
        <v>62</v>
      </c>
      <c r="Q381" s="26"/>
      <c r="R381" s="51"/>
      <c r="S381" s="55">
        <f>IFERROR(SMALL(T$4:T381,COUNT(T$4:T381))-SMALL(T$4:T381,COUNT(T$4:T380)),"")</f>
        <v>0</v>
      </c>
      <c r="T381" s="3" t="str">
        <f t="shared" si="11"/>
        <v/>
      </c>
    </row>
    <row r="382" spans="1:20" ht="20" customHeight="1">
      <c r="A382" s="3">
        <v>44606</v>
      </c>
      <c r="B382" s="23">
        <f t="shared" si="10"/>
        <v>2022</v>
      </c>
      <c r="C382" s="23" t="e">
        <f>CHOOSE(IF(#REF!="",13,MONTH(#REF!)),"Janvier","Février","Mars","Avril","Mai","Juin","Juillet","Août","Septembre","Octobre","Novembre","Décembre","")</f>
        <v>#REF!</v>
      </c>
      <c r="D382" s="24">
        <v>0.27777777777777779</v>
      </c>
      <c r="E382" s="10" t="s">
        <v>1243</v>
      </c>
      <c r="F382" s="7" t="s">
        <v>21</v>
      </c>
      <c r="G382" s="30" t="s">
        <v>22</v>
      </c>
      <c r="H382" s="8" t="s">
        <v>23</v>
      </c>
      <c r="I382" s="8" t="s">
        <v>45</v>
      </c>
      <c r="J382" s="9" t="s">
        <v>72</v>
      </c>
      <c r="K382" s="9" t="s">
        <v>1244</v>
      </c>
      <c r="L382" s="6" t="s">
        <v>1245</v>
      </c>
      <c r="M382" s="40" t="s">
        <v>28</v>
      </c>
      <c r="N382" s="10" t="s">
        <v>106</v>
      </c>
      <c r="O382" s="14" t="s">
        <v>36</v>
      </c>
      <c r="P382" s="14" t="s">
        <v>62</v>
      </c>
      <c r="Q382" s="26"/>
      <c r="R382" s="12"/>
      <c r="S382" s="55">
        <f>IFERROR(SMALL(T$4:T382,COUNT(T$4:T382))-SMALL(T$4:T382,COUNT(T$4:T381)),"")</f>
        <v>0</v>
      </c>
      <c r="T382" s="3" t="str">
        <f t="shared" si="11"/>
        <v/>
      </c>
    </row>
    <row r="383" spans="1:20" ht="20" customHeight="1">
      <c r="A383" s="3">
        <v>44608</v>
      </c>
      <c r="B383" s="23">
        <f t="shared" si="10"/>
        <v>2022</v>
      </c>
      <c r="C383" s="23" t="e">
        <f>CHOOSE(IF(#REF!="",13,MONTH(#REF!)),"Janvier","Février","Mars","Avril","Mai","Juin","Juillet","Août","Septembre","Octobre","Novembre","Décembre","")</f>
        <v>#REF!</v>
      </c>
      <c r="D383" s="24">
        <v>0.82291666666666663</v>
      </c>
      <c r="E383" s="10" t="s">
        <v>1246</v>
      </c>
      <c r="F383" s="13" t="s">
        <v>77</v>
      </c>
      <c r="G383" s="30" t="s">
        <v>33</v>
      </c>
      <c r="H383" s="8" t="s">
        <v>23</v>
      </c>
      <c r="I383" s="8" t="s">
        <v>45</v>
      </c>
      <c r="J383" s="9" t="s">
        <v>25</v>
      </c>
      <c r="K383" s="9" t="s">
        <v>1247</v>
      </c>
      <c r="L383" s="6" t="s">
        <v>1248</v>
      </c>
      <c r="M383" s="6" t="s">
        <v>28</v>
      </c>
      <c r="N383" s="14" t="s">
        <v>124</v>
      </c>
      <c r="O383" s="14" t="s">
        <v>30</v>
      </c>
      <c r="P383" s="14" t="s">
        <v>195</v>
      </c>
      <c r="Q383" s="26">
        <v>0</v>
      </c>
      <c r="R383" s="32"/>
      <c r="S383" s="55">
        <f>IFERROR(SMALL(T$4:T383,COUNT(T$4:T383))-SMALL(T$4:T383,COUNT(T$4:T382)),"")</f>
        <v>22</v>
      </c>
      <c r="T383" s="3">
        <f t="shared" si="11"/>
        <v>44608</v>
      </c>
    </row>
    <row r="384" spans="1:20" ht="20" customHeight="1">
      <c r="A384" s="3">
        <v>44608</v>
      </c>
      <c r="B384" s="23">
        <f t="shared" si="10"/>
        <v>2022</v>
      </c>
      <c r="C384" s="23" t="e">
        <f>CHOOSE(IF(#REF!="",13,MONTH(#REF!)),"Janvier","Février","Mars","Avril","Mai","Juin","Juillet","Août","Septembre","Octobre","Novembre","Décembre","")</f>
        <v>#REF!</v>
      </c>
      <c r="D384" s="24">
        <v>0.82291666666666663</v>
      </c>
      <c r="E384" s="10" t="s">
        <v>1249</v>
      </c>
      <c r="F384" s="7" t="s">
        <v>21</v>
      </c>
      <c r="G384" s="30" t="s">
        <v>33</v>
      </c>
      <c r="H384" s="8" t="s">
        <v>23</v>
      </c>
      <c r="I384" s="8" t="s">
        <v>24</v>
      </c>
      <c r="J384" s="9" t="s">
        <v>25</v>
      </c>
      <c r="K384" s="9" t="s">
        <v>1250</v>
      </c>
      <c r="L384" s="6" t="s">
        <v>1251</v>
      </c>
      <c r="M384" s="40" t="s">
        <v>28</v>
      </c>
      <c r="N384" s="10" t="s">
        <v>446</v>
      </c>
      <c r="O384" s="10" t="s">
        <v>36</v>
      </c>
      <c r="P384" s="10" t="s">
        <v>195</v>
      </c>
      <c r="Q384" s="26"/>
      <c r="R384" s="12"/>
      <c r="S384" s="55">
        <f>IFERROR(SMALL(T$4:T384,COUNT(T$4:T384))-SMALL(T$4:T384,COUNT(T$4:T383)),"")</f>
        <v>0</v>
      </c>
      <c r="T384" s="3" t="str">
        <f t="shared" si="11"/>
        <v/>
      </c>
    </row>
    <row r="385" spans="1:20" ht="20" customHeight="1">
      <c r="A385" s="3">
        <v>44616</v>
      </c>
      <c r="B385" s="23">
        <f t="shared" si="10"/>
        <v>2022</v>
      </c>
      <c r="C385" s="23" t="e">
        <f>CHOOSE(IF(#REF!="",13,MONTH(#REF!)),"Janvier","Février","Mars","Avril","Mai","Juin","Juillet","Août","Septembre","Octobre","Novembre","Décembre","")</f>
        <v>#REF!</v>
      </c>
      <c r="D385" s="24">
        <v>0.57291666666666663</v>
      </c>
      <c r="E385" s="10" t="s">
        <v>1252</v>
      </c>
      <c r="F385" s="7" t="s">
        <v>21</v>
      </c>
      <c r="G385" s="30" t="s">
        <v>22</v>
      </c>
      <c r="H385" s="8" t="s">
        <v>23</v>
      </c>
      <c r="I385" s="8" t="s">
        <v>24</v>
      </c>
      <c r="J385" s="9" t="s">
        <v>25</v>
      </c>
      <c r="K385" s="9" t="s">
        <v>1253</v>
      </c>
      <c r="L385" s="6" t="s">
        <v>1254</v>
      </c>
      <c r="M385" s="6" t="s">
        <v>28</v>
      </c>
      <c r="N385" s="10" t="s">
        <v>106</v>
      </c>
      <c r="O385" s="10" t="s">
        <v>36</v>
      </c>
      <c r="P385" s="10" t="s">
        <v>195</v>
      </c>
      <c r="Q385" s="26"/>
      <c r="R385" s="12"/>
      <c r="S385" s="55">
        <f>IFERROR(SMALL(T$4:T385,COUNT(T$4:T385))-SMALL(T$4:T385,COUNT(T$4:T384)),"")</f>
        <v>0</v>
      </c>
      <c r="T385" s="3" t="str">
        <f t="shared" si="11"/>
        <v/>
      </c>
    </row>
    <row r="386" spans="1:20" ht="20" customHeight="1">
      <c r="A386" s="3">
        <v>44628</v>
      </c>
      <c r="B386" s="23">
        <f t="shared" si="10"/>
        <v>2022</v>
      </c>
      <c r="C386" s="23" t="e">
        <f>CHOOSE(IF(#REF!="",13,MONTH(#REF!)),"Janvier","Février","Mars","Avril","Mai","Juin","Juillet","Août","Septembre","Octobre","Novembre","Décembre","")</f>
        <v>#REF!</v>
      </c>
      <c r="D386" s="24">
        <v>0.95833333333333337</v>
      </c>
      <c r="E386" s="10" t="s">
        <v>1255</v>
      </c>
      <c r="F386" s="7" t="s">
        <v>21</v>
      </c>
      <c r="G386" s="30" t="s">
        <v>394</v>
      </c>
      <c r="H386" s="8" t="s">
        <v>399</v>
      </c>
      <c r="I386" s="8" t="s">
        <v>395</v>
      </c>
      <c r="J386" s="9" t="s">
        <v>25</v>
      </c>
      <c r="K386" s="9" t="s">
        <v>1256</v>
      </c>
      <c r="L386" s="6" t="s">
        <v>1257</v>
      </c>
      <c r="M386" s="6" t="s">
        <v>91</v>
      </c>
      <c r="N386" s="10" t="s">
        <v>389</v>
      </c>
      <c r="O386" s="10" t="s">
        <v>36</v>
      </c>
      <c r="P386" s="10" t="s">
        <v>195</v>
      </c>
      <c r="Q386" s="26"/>
      <c r="R386" s="12"/>
      <c r="S386" s="55">
        <f>IFERROR(SMALL(T$4:T386,COUNT(T$4:T386))-SMALL(T$4:T386,COUNT(T$4:T385)),"")</f>
        <v>0</v>
      </c>
      <c r="T386" s="3" t="str">
        <f t="shared" si="11"/>
        <v/>
      </c>
    </row>
    <row r="387" spans="1:20" ht="20" customHeight="1">
      <c r="A387" s="3">
        <v>44629</v>
      </c>
      <c r="B387" s="23">
        <f t="shared" si="10"/>
        <v>2022</v>
      </c>
      <c r="C387" s="23" t="e">
        <f>CHOOSE(IF(#REF!="",13,MONTH(#REF!)),"Janvier","Février","Mars","Avril","Mai","Juin","Juillet","Août","Septembre","Octobre","Novembre","Décembre","")</f>
        <v>#REF!</v>
      </c>
      <c r="D387" s="24">
        <v>0.40972222222222227</v>
      </c>
      <c r="E387" s="10" t="s">
        <v>1258</v>
      </c>
      <c r="F387" s="7" t="s">
        <v>21</v>
      </c>
      <c r="G387" s="28" t="s">
        <v>33</v>
      </c>
      <c r="H387" s="8" t="s">
        <v>23</v>
      </c>
      <c r="I387" s="8" t="s">
        <v>45</v>
      </c>
      <c r="J387" s="9" t="s">
        <v>25</v>
      </c>
      <c r="K387" s="9" t="s">
        <v>1259</v>
      </c>
      <c r="L387" s="6" t="s">
        <v>1260</v>
      </c>
      <c r="M387" s="18" t="s">
        <v>116</v>
      </c>
      <c r="N387" s="10" t="s">
        <v>106</v>
      </c>
      <c r="O387" s="14" t="s">
        <v>36</v>
      </c>
      <c r="P387" s="14" t="s">
        <v>62</v>
      </c>
      <c r="Q387" s="26"/>
      <c r="R387" s="12"/>
      <c r="S387" s="55">
        <f>IFERROR(SMALL(T$4:T387,COUNT(T$4:T387))-SMALL(T$4:T387,COUNT(T$4:T386)),"")</f>
        <v>0</v>
      </c>
      <c r="T387" s="3" t="str">
        <f t="shared" si="11"/>
        <v/>
      </c>
    </row>
    <row r="388" spans="1:20" ht="20" customHeight="1">
      <c r="A388" s="15">
        <v>44630</v>
      </c>
      <c r="B388" s="23">
        <f t="shared" ref="B388:B414" si="12">IF(A388="","",YEAR(A388))</f>
        <v>2022</v>
      </c>
      <c r="C388" s="23" t="e">
        <f>CHOOSE(IF(#REF!="",13,MONTH(#REF!)),"Janvier","Février","Mars","Avril","Mai","Juin","Juillet","Août","Septembre","Octobre","Novembre","Décembre","")</f>
        <v>#REF!</v>
      </c>
      <c r="D388" s="24">
        <v>0.75</v>
      </c>
      <c r="E388" s="10" t="s">
        <v>1261</v>
      </c>
      <c r="F388" s="13" t="s">
        <v>88</v>
      </c>
      <c r="G388" s="7" t="s">
        <v>22</v>
      </c>
      <c r="H388" s="28" t="s">
        <v>399</v>
      </c>
      <c r="I388" s="19" t="s">
        <v>24</v>
      </c>
      <c r="J388" s="20" t="s">
        <v>25</v>
      </c>
      <c r="K388" s="20" t="s">
        <v>1262</v>
      </c>
      <c r="L388" s="27" t="s">
        <v>1263</v>
      </c>
      <c r="M388" s="10" t="s">
        <v>91</v>
      </c>
      <c r="N388" s="14" t="s">
        <v>150</v>
      </c>
      <c r="O388" s="14" t="s">
        <v>36</v>
      </c>
      <c r="P388" s="14" t="s">
        <v>31</v>
      </c>
      <c r="Q388" s="26">
        <v>9</v>
      </c>
      <c r="R388" s="32"/>
      <c r="S388" s="55">
        <f>IFERROR(SMALL(T$4:T388,COUNT(T$4:T388))-SMALL(T$4:T388,COUNT(T$4:T387)),"")</f>
        <v>22</v>
      </c>
      <c r="T388" s="3">
        <f t="shared" si="11"/>
        <v>44630</v>
      </c>
    </row>
    <row r="389" spans="1:20" ht="20" customHeight="1">
      <c r="A389" s="3">
        <v>44630</v>
      </c>
      <c r="B389" s="4">
        <f t="shared" si="12"/>
        <v>2022</v>
      </c>
      <c r="C389" s="4" t="e">
        <f>CHOOSE(IF(#REF!="",13,MONTH(#REF!)),"Janvier","Février","Mars","Avril","Mai","Juin","Juillet","Août","Septembre","Octobre","Novembre","Décembre","")</f>
        <v>#REF!</v>
      </c>
      <c r="D389" s="5">
        <v>0.5</v>
      </c>
      <c r="E389" s="29" t="s">
        <v>1264</v>
      </c>
      <c r="F389" s="7" t="s">
        <v>21</v>
      </c>
      <c r="G389" s="30" t="s">
        <v>33</v>
      </c>
      <c r="H389" s="28" t="s">
        <v>399</v>
      </c>
      <c r="I389" s="8" t="s">
        <v>45</v>
      </c>
      <c r="J389" s="9" t="s">
        <v>25</v>
      </c>
      <c r="K389" s="9" t="s">
        <v>1265</v>
      </c>
      <c r="L389" s="6" t="s">
        <v>1266</v>
      </c>
      <c r="M389" s="6" t="s">
        <v>160</v>
      </c>
      <c r="N389" s="10" t="s">
        <v>96</v>
      </c>
      <c r="O389" s="10" t="s">
        <v>30</v>
      </c>
      <c r="P389" s="10" t="s">
        <v>708</v>
      </c>
      <c r="Q389" s="26"/>
      <c r="R389" s="12"/>
      <c r="S389" s="55">
        <f>IFERROR(SMALL(T$4:T389,COUNT(T$4:T389))-SMALL(T$4:T389,COUNT(T$4:T388)),"")</f>
        <v>0</v>
      </c>
      <c r="T389" s="3" t="str">
        <f t="shared" ref="T389:T416" si="13">IF(ISERROR(FIND("AT",F389)),"",A389)</f>
        <v/>
      </c>
    </row>
    <row r="390" spans="1:20" ht="20" customHeight="1">
      <c r="A390" s="3">
        <v>44631</v>
      </c>
      <c r="B390" s="4">
        <f t="shared" si="12"/>
        <v>2022</v>
      </c>
      <c r="C390" s="4" t="e">
        <f>CHOOSE(IF(#REF!="",13,MONTH(#REF!)),"Janvier","Février","Mars","Avril","Mai","Juin","Juillet","Août","Septembre","Octobre","Novembre","Décembre","")</f>
        <v>#REF!</v>
      </c>
      <c r="D390" s="5">
        <v>0.5</v>
      </c>
      <c r="E390" s="29" t="s">
        <v>1267</v>
      </c>
      <c r="F390" s="7" t="s">
        <v>21</v>
      </c>
      <c r="G390" s="30" t="s">
        <v>33</v>
      </c>
      <c r="H390" s="28" t="s">
        <v>23</v>
      </c>
      <c r="I390" s="8" t="s">
        <v>45</v>
      </c>
      <c r="J390" s="9" t="s">
        <v>25</v>
      </c>
      <c r="K390" s="9" t="s">
        <v>1268</v>
      </c>
      <c r="L390" s="6" t="s">
        <v>1269</v>
      </c>
      <c r="M390" s="6" t="s">
        <v>60</v>
      </c>
      <c r="N390" s="10" t="s">
        <v>106</v>
      </c>
      <c r="O390" s="10" t="s">
        <v>934</v>
      </c>
      <c r="P390" s="10" t="s">
        <v>62</v>
      </c>
      <c r="Q390" s="26"/>
      <c r="R390" s="12"/>
      <c r="S390" s="55">
        <f>IFERROR(SMALL(T$4:T390,COUNT(T$4:T390))-SMALL(T$4:T390,COUNT(T$4:T389)),"")</f>
        <v>0</v>
      </c>
      <c r="T390" s="3" t="str">
        <f t="shared" si="13"/>
        <v/>
      </c>
    </row>
    <row r="391" spans="1:20" ht="20" customHeight="1">
      <c r="A391" s="3">
        <v>44634</v>
      </c>
      <c r="B391" s="4">
        <f t="shared" si="12"/>
        <v>2022</v>
      </c>
      <c r="C391" s="4" t="e">
        <f>CHOOSE(IF(#REF!="",13,MONTH(#REF!)),"Janvier","Février","Mars","Avril","Mai","Juin","Juillet","Août","Septembre","Octobre","Novembre","Décembre","")</f>
        <v>#REF!</v>
      </c>
      <c r="D391" s="5">
        <v>0.66666666666666663</v>
      </c>
      <c r="E391" s="29" t="s">
        <v>1270</v>
      </c>
      <c r="F391" s="7" t="s">
        <v>21</v>
      </c>
      <c r="G391" s="30" t="s">
        <v>38</v>
      </c>
      <c r="H391" s="28" t="s">
        <v>399</v>
      </c>
      <c r="I391" s="8" t="s">
        <v>39</v>
      </c>
      <c r="J391" s="9" t="s">
        <v>25</v>
      </c>
      <c r="K391" s="9" t="s">
        <v>1271</v>
      </c>
      <c r="L391" s="6" t="s">
        <v>1272</v>
      </c>
      <c r="M391" s="6" t="s">
        <v>28</v>
      </c>
      <c r="N391" s="10" t="s">
        <v>106</v>
      </c>
      <c r="O391" s="14" t="s">
        <v>36</v>
      </c>
      <c r="P391" s="14" t="s">
        <v>62</v>
      </c>
      <c r="Q391" s="26"/>
      <c r="R391" s="12"/>
      <c r="S391" s="55">
        <f>IFERROR(SMALL(T$4:T391,COUNT(T$4:T391))-SMALL(T$4:T391,COUNT(T$4:T390)),"")</f>
        <v>0</v>
      </c>
      <c r="T391" s="3" t="str">
        <f t="shared" si="13"/>
        <v/>
      </c>
    </row>
    <row r="392" spans="1:20" ht="20" customHeight="1">
      <c r="A392" s="3">
        <v>44635</v>
      </c>
      <c r="B392" s="4">
        <f t="shared" si="12"/>
        <v>2022</v>
      </c>
      <c r="C392" s="4" t="e">
        <f>CHOOSE(IF(#REF!="",13,MONTH(#REF!)),"Janvier","Février","Mars","Avril","Mai","Juin","Juillet","Août","Septembre","Octobre","Novembre","Décembre","")</f>
        <v>#REF!</v>
      </c>
      <c r="D392" s="5">
        <v>0.37847222222222227</v>
      </c>
      <c r="E392" s="29" t="s">
        <v>1273</v>
      </c>
      <c r="F392" s="7" t="s">
        <v>21</v>
      </c>
      <c r="G392" s="30" t="s">
        <v>22</v>
      </c>
      <c r="H392" s="28" t="s">
        <v>23</v>
      </c>
      <c r="I392" s="8" t="s">
        <v>45</v>
      </c>
      <c r="J392" s="9" t="s">
        <v>25</v>
      </c>
      <c r="K392" s="9" t="s">
        <v>1274</v>
      </c>
      <c r="L392" s="6" t="s">
        <v>1275</v>
      </c>
      <c r="M392" s="6" t="s">
        <v>28</v>
      </c>
      <c r="N392" s="10" t="s">
        <v>66</v>
      </c>
      <c r="O392" s="14" t="s">
        <v>36</v>
      </c>
      <c r="P392" s="14" t="s">
        <v>62</v>
      </c>
      <c r="Q392" s="26"/>
      <c r="R392" s="12"/>
      <c r="S392" s="55">
        <f>IFERROR(SMALL(T$4:T392,COUNT(T$4:T392))-SMALL(T$4:T392,COUNT(T$4:T391)),"")</f>
        <v>0</v>
      </c>
      <c r="T392" s="3" t="str">
        <f t="shared" si="13"/>
        <v/>
      </c>
    </row>
    <row r="393" spans="1:20" ht="20" customHeight="1">
      <c r="A393" s="3">
        <v>44637</v>
      </c>
      <c r="B393" s="4">
        <f t="shared" si="12"/>
        <v>2022</v>
      </c>
      <c r="C393" s="4" t="e">
        <f>CHOOSE(IF(#REF!="",13,MONTH(#REF!)),"Janvier","Février","Mars","Avril","Mai","Juin","Juillet","Août","Septembre","Octobre","Novembre","Décembre","")</f>
        <v>#REF!</v>
      </c>
      <c r="D393" s="5">
        <v>0.77083333333333337</v>
      </c>
      <c r="E393" s="29" t="s">
        <v>1276</v>
      </c>
      <c r="F393" s="13" t="s">
        <v>88</v>
      </c>
      <c r="G393" s="30" t="s">
        <v>22</v>
      </c>
      <c r="H393" s="28" t="s">
        <v>23</v>
      </c>
      <c r="I393" s="8" t="s">
        <v>24</v>
      </c>
      <c r="J393" s="9" t="s">
        <v>25</v>
      </c>
      <c r="K393" s="9" t="s">
        <v>1277</v>
      </c>
      <c r="L393" s="6" t="s">
        <v>1278</v>
      </c>
      <c r="M393" s="6" t="s">
        <v>91</v>
      </c>
      <c r="N393" s="14" t="s">
        <v>106</v>
      </c>
      <c r="O393" s="14" t="s">
        <v>36</v>
      </c>
      <c r="P393" s="14" t="s">
        <v>195</v>
      </c>
      <c r="Q393" s="26">
        <v>8</v>
      </c>
      <c r="R393" s="32"/>
      <c r="S393" s="55">
        <f>IFERROR(SMALL(T$4:T393,COUNT(T$4:T393))-SMALL(T$4:T393,COUNT(T$4:T392)),"")</f>
        <v>7</v>
      </c>
      <c r="T393" s="3">
        <f t="shared" si="13"/>
        <v>44637</v>
      </c>
    </row>
    <row r="394" spans="1:20" ht="20" customHeight="1">
      <c r="A394" s="3">
        <v>44638</v>
      </c>
      <c r="B394" s="4">
        <f t="shared" si="12"/>
        <v>2022</v>
      </c>
      <c r="C394" s="4" t="e">
        <f>CHOOSE(IF(#REF!="",13,MONTH(#REF!)),"Janvier","Février","Mars","Avril","Mai","Juin","Juillet","Août","Septembre","Octobre","Novembre","Décembre","")</f>
        <v>#REF!</v>
      </c>
      <c r="D394" s="5">
        <v>0.67708333333333337</v>
      </c>
      <c r="E394" s="29" t="s">
        <v>1279</v>
      </c>
      <c r="F394" s="13" t="s">
        <v>77</v>
      </c>
      <c r="G394" s="30" t="s">
        <v>33</v>
      </c>
      <c r="H394" s="28" t="s">
        <v>399</v>
      </c>
      <c r="I394" s="8" t="s">
        <v>24</v>
      </c>
      <c r="J394" s="9" t="s">
        <v>25</v>
      </c>
      <c r="K394" s="9" t="s">
        <v>1280</v>
      </c>
      <c r="L394" s="6" t="s">
        <v>1281</v>
      </c>
      <c r="M394" s="6" t="s">
        <v>28</v>
      </c>
      <c r="N394" s="14" t="s">
        <v>124</v>
      </c>
      <c r="O394" s="14" t="s">
        <v>36</v>
      </c>
      <c r="P394" s="14" t="s">
        <v>195</v>
      </c>
      <c r="Q394" s="26">
        <v>0</v>
      </c>
      <c r="R394" s="32"/>
      <c r="S394" s="55">
        <f>IFERROR(SMALL(T$4:T394,COUNT(T$4:T394))-SMALL(T$4:T394,COUNT(T$4:T393)),"")</f>
        <v>1</v>
      </c>
      <c r="T394" s="3">
        <f t="shared" si="13"/>
        <v>44638</v>
      </c>
    </row>
    <row r="395" spans="1:20" ht="20" customHeight="1">
      <c r="A395" s="3">
        <v>44638</v>
      </c>
      <c r="B395" s="4">
        <f t="shared" si="12"/>
        <v>2022</v>
      </c>
      <c r="C395" s="4" t="e">
        <f>CHOOSE(IF(#REF!="",13,MONTH(#REF!)),"Janvier","Février","Mars","Avril","Mai","Juin","Juillet","Août","Septembre","Octobre","Novembre","Décembre","")</f>
        <v>#REF!</v>
      </c>
      <c r="D395" s="5">
        <v>0.38541666666666669</v>
      </c>
      <c r="E395" s="29" t="s">
        <v>1282</v>
      </c>
      <c r="F395" s="7" t="s">
        <v>21</v>
      </c>
      <c r="G395" s="30" t="s">
        <v>22</v>
      </c>
      <c r="H395" s="28" t="s">
        <v>399</v>
      </c>
      <c r="I395" s="8" t="s">
        <v>45</v>
      </c>
      <c r="J395" s="9" t="s">
        <v>25</v>
      </c>
      <c r="K395" s="9" t="s">
        <v>1283</v>
      </c>
      <c r="L395" s="6" t="s">
        <v>1284</v>
      </c>
      <c r="M395" s="6" t="s">
        <v>28</v>
      </c>
      <c r="N395" s="10" t="s">
        <v>106</v>
      </c>
      <c r="O395" s="14" t="s">
        <v>36</v>
      </c>
      <c r="P395" s="14" t="s">
        <v>62</v>
      </c>
      <c r="Q395" s="26"/>
      <c r="R395" s="12"/>
      <c r="S395" s="55">
        <f>IFERROR(SMALL(T$4:T395,COUNT(T$4:T395))-SMALL(T$4:T395,COUNT(T$4:T394)),"")</f>
        <v>0</v>
      </c>
      <c r="T395" s="3" t="str">
        <f t="shared" si="13"/>
        <v/>
      </c>
    </row>
    <row r="396" spans="1:20" ht="20" customHeight="1">
      <c r="A396" s="3">
        <v>44638</v>
      </c>
      <c r="B396" s="4">
        <f t="shared" si="12"/>
        <v>2022</v>
      </c>
      <c r="C396" s="4" t="e">
        <f>CHOOSE(IF(#REF!="",13,MONTH(#REF!)),"Janvier","Février","Mars","Avril","Mai","Juin","Juillet","Août","Septembre","Octobre","Novembre","Décembre","")</f>
        <v>#REF!</v>
      </c>
      <c r="D396" s="5">
        <v>0.67986111111111114</v>
      </c>
      <c r="E396" s="29" t="s">
        <v>1285</v>
      </c>
      <c r="F396" s="7" t="s">
        <v>21</v>
      </c>
      <c r="G396" s="30" t="s">
        <v>33</v>
      </c>
      <c r="H396" s="28" t="s">
        <v>399</v>
      </c>
      <c r="I396" s="8" t="s">
        <v>24</v>
      </c>
      <c r="J396" s="9" t="s">
        <v>25</v>
      </c>
      <c r="K396" s="9" t="s">
        <v>1286</v>
      </c>
      <c r="L396" s="6" t="s">
        <v>1287</v>
      </c>
      <c r="M396" s="6" t="s">
        <v>28</v>
      </c>
      <c r="N396" s="10" t="s">
        <v>568</v>
      </c>
      <c r="O396" s="14" t="s">
        <v>36</v>
      </c>
      <c r="P396" s="14" t="s">
        <v>195</v>
      </c>
      <c r="Q396" s="26"/>
      <c r="R396" s="12"/>
      <c r="S396" s="55">
        <f>IFERROR(SMALL(T$4:T396,COUNT(T$4:T396))-SMALL(T$4:T396,COUNT(T$4:T395)),"")</f>
        <v>0</v>
      </c>
      <c r="T396" s="3" t="str">
        <f t="shared" si="13"/>
        <v/>
      </c>
    </row>
    <row r="397" spans="1:20" ht="20" customHeight="1">
      <c r="A397" s="3">
        <v>44641</v>
      </c>
      <c r="B397" s="4">
        <f t="shared" si="12"/>
        <v>2022</v>
      </c>
      <c r="C397" s="4" t="e">
        <f>CHOOSE(IF(#REF!="",13,MONTH(#REF!)),"Janvier","Février","Mars","Avril","Mai","Juin","Juillet","Août","Septembre","Octobre","Novembre","Décembre","")</f>
        <v>#REF!</v>
      </c>
      <c r="D397" s="5">
        <v>0.60763888888888895</v>
      </c>
      <c r="E397" s="29" t="s">
        <v>1288</v>
      </c>
      <c r="F397" s="13" t="s">
        <v>88</v>
      </c>
      <c r="G397" s="30" t="s">
        <v>33</v>
      </c>
      <c r="H397" s="28" t="s">
        <v>23</v>
      </c>
      <c r="I397" s="8" t="s">
        <v>24</v>
      </c>
      <c r="J397" s="9" t="s">
        <v>72</v>
      </c>
      <c r="K397" s="9" t="s">
        <v>1289</v>
      </c>
      <c r="L397" s="6" t="s">
        <v>1290</v>
      </c>
      <c r="M397" s="6" t="s">
        <v>91</v>
      </c>
      <c r="N397" s="14" t="s">
        <v>92</v>
      </c>
      <c r="O397" s="14" t="s">
        <v>205</v>
      </c>
      <c r="P397" s="14" t="s">
        <v>62</v>
      </c>
      <c r="Q397" s="26">
        <v>25</v>
      </c>
      <c r="R397" s="32"/>
      <c r="S397" s="55">
        <f>IFERROR(SMALL(T$4:T397,COUNT(T$4:T397))-SMALL(T$4:T397,COUNT(T$4:T396)),"")</f>
        <v>3</v>
      </c>
      <c r="T397" s="3">
        <f t="shared" si="13"/>
        <v>44641</v>
      </c>
    </row>
    <row r="398" spans="1:20" ht="20" customHeight="1">
      <c r="A398" s="3">
        <v>44641</v>
      </c>
      <c r="B398" s="4">
        <f t="shared" si="12"/>
        <v>2022</v>
      </c>
      <c r="C398" s="4" t="e">
        <f>CHOOSE(IF(#REF!="",13,MONTH(#REF!)),"Janvier","Février","Mars","Avril","Mai","Juin","Juillet","Août","Septembre","Octobre","Novembre","Décembre","")</f>
        <v>#REF!</v>
      </c>
      <c r="D398" s="5">
        <v>0.60416666666666663</v>
      </c>
      <c r="E398" s="29" t="s">
        <v>1291</v>
      </c>
      <c r="F398" s="7" t="s">
        <v>21</v>
      </c>
      <c r="G398" s="30" t="s">
        <v>22</v>
      </c>
      <c r="H398" s="28" t="s">
        <v>23</v>
      </c>
      <c r="I398" s="8" t="s">
        <v>24</v>
      </c>
      <c r="J398" s="9" t="s">
        <v>72</v>
      </c>
      <c r="K398" s="9" t="s">
        <v>1292</v>
      </c>
      <c r="L398" s="6" t="s">
        <v>1293</v>
      </c>
      <c r="M398" s="6" t="s">
        <v>91</v>
      </c>
      <c r="N398" s="10" t="s">
        <v>92</v>
      </c>
      <c r="O398" s="10" t="s">
        <v>205</v>
      </c>
      <c r="P398" s="10" t="s">
        <v>62</v>
      </c>
      <c r="Q398" s="26"/>
      <c r="R398" s="12"/>
      <c r="S398" s="55">
        <f>IFERROR(SMALL(T$4:T398,COUNT(T$4:T398))-SMALL(T$4:T398,COUNT(T$4:T397)),"")</f>
        <v>0</v>
      </c>
      <c r="T398" s="3" t="str">
        <f t="shared" si="13"/>
        <v/>
      </c>
    </row>
    <row r="399" spans="1:20" ht="20" customHeight="1">
      <c r="A399" s="3">
        <v>44642</v>
      </c>
      <c r="B399" s="4">
        <f t="shared" si="12"/>
        <v>2022</v>
      </c>
      <c r="C399" s="4" t="e">
        <f>CHOOSE(IF(#REF!="",13,MONTH(#REF!)),"Janvier","Février","Mars","Avril","Mai","Juin","Juillet","Août","Septembre","Octobre","Novembre","Décembre","")</f>
        <v>#REF!</v>
      </c>
      <c r="D399" s="5">
        <v>0.9375</v>
      </c>
      <c r="E399" s="29" t="s">
        <v>1294</v>
      </c>
      <c r="F399" s="7" t="s">
        <v>21</v>
      </c>
      <c r="G399" s="30" t="s">
        <v>394</v>
      </c>
      <c r="H399" s="28" t="s">
        <v>23</v>
      </c>
      <c r="I399" s="8" t="s">
        <v>395</v>
      </c>
      <c r="J399" s="9" t="s">
        <v>68</v>
      </c>
      <c r="K399" s="9" t="s">
        <v>1295</v>
      </c>
      <c r="L399" s="6" t="s">
        <v>1296</v>
      </c>
      <c r="M399" s="6" t="s">
        <v>60</v>
      </c>
      <c r="N399" s="10" t="s">
        <v>389</v>
      </c>
      <c r="O399" s="14" t="s">
        <v>36</v>
      </c>
      <c r="P399" s="14" t="s">
        <v>62</v>
      </c>
      <c r="Q399" s="26"/>
      <c r="R399" s="12"/>
      <c r="S399" s="55">
        <f>IFERROR(SMALL(T$4:T399,COUNT(T$4:T399))-SMALL(T$4:T399,COUNT(T$4:T398)),"")</f>
        <v>0</v>
      </c>
      <c r="T399" s="3" t="str">
        <f t="shared" si="13"/>
        <v/>
      </c>
    </row>
    <row r="400" spans="1:20" ht="20" customHeight="1">
      <c r="A400" s="3">
        <v>44643</v>
      </c>
      <c r="B400" s="4">
        <f t="shared" si="12"/>
        <v>2022</v>
      </c>
      <c r="C400" s="4" t="e">
        <f>CHOOSE(IF(#REF!="",13,MONTH(#REF!)),"Janvier","Février","Mars","Avril","Mai","Juin","Juillet","Août","Septembre","Octobre","Novembre","Décembre","")</f>
        <v>#REF!</v>
      </c>
      <c r="D400" s="5">
        <v>0.59722222222222221</v>
      </c>
      <c r="E400" s="29" t="s">
        <v>1297</v>
      </c>
      <c r="F400" s="7" t="s">
        <v>21</v>
      </c>
      <c r="G400" s="30" t="s">
        <v>38</v>
      </c>
      <c r="H400" s="28" t="s">
        <v>23</v>
      </c>
      <c r="I400" s="8" t="s">
        <v>39</v>
      </c>
      <c r="J400" s="9" t="s">
        <v>25</v>
      </c>
      <c r="K400" s="9" t="s">
        <v>1298</v>
      </c>
      <c r="L400" s="6" t="s">
        <v>1299</v>
      </c>
      <c r="M400" s="6" t="s">
        <v>60</v>
      </c>
      <c r="N400" s="10" t="s">
        <v>106</v>
      </c>
      <c r="O400" s="10" t="s">
        <v>934</v>
      </c>
      <c r="P400" s="10" t="s">
        <v>43</v>
      </c>
      <c r="Q400" s="26"/>
      <c r="R400" s="12"/>
      <c r="S400" s="55">
        <f>IFERROR(SMALL(T$4:T400,COUNT(T$4:T400))-SMALL(T$4:T400,COUNT(T$4:T399)),"")</f>
        <v>0</v>
      </c>
      <c r="T400" s="3" t="str">
        <f t="shared" si="13"/>
        <v/>
      </c>
    </row>
    <row r="401" spans="1:20" ht="20" customHeight="1">
      <c r="A401" s="3">
        <v>44652</v>
      </c>
      <c r="B401" s="4">
        <f t="shared" si="12"/>
        <v>2022</v>
      </c>
      <c r="C401" s="4" t="e">
        <f>CHOOSE(IF(#REF!="",13,MONTH(#REF!)),"Janvier","Février","Mars","Avril","Mai","Juin","Juillet","Août","Septembre","Octobre","Novembre","Décembre","")</f>
        <v>#REF!</v>
      </c>
      <c r="D401" s="5">
        <v>0.56874999999999998</v>
      </c>
      <c r="E401" s="29" t="s">
        <v>1300</v>
      </c>
      <c r="F401" s="7" t="s">
        <v>21</v>
      </c>
      <c r="G401" s="30" t="s">
        <v>38</v>
      </c>
      <c r="H401" s="28" t="s">
        <v>23</v>
      </c>
      <c r="I401" s="8" t="s">
        <v>39</v>
      </c>
      <c r="J401" s="9" t="s">
        <v>25</v>
      </c>
      <c r="K401" s="9" t="s">
        <v>1301</v>
      </c>
      <c r="L401" s="6" t="s">
        <v>1302</v>
      </c>
      <c r="M401" s="6" t="s">
        <v>28</v>
      </c>
      <c r="N401" s="10" t="s">
        <v>584</v>
      </c>
      <c r="O401" s="10" t="s">
        <v>30</v>
      </c>
      <c r="P401" s="10" t="s">
        <v>209</v>
      </c>
      <c r="Q401" s="26"/>
      <c r="R401" s="12"/>
      <c r="S401" s="55">
        <f>IFERROR(SMALL(T$4:T401,COUNT(T$4:T401))-SMALL(T$4:T401,COUNT(T$4:T400)),"")</f>
        <v>0</v>
      </c>
      <c r="T401" s="3" t="str">
        <f t="shared" si="13"/>
        <v/>
      </c>
    </row>
    <row r="402" spans="1:20" ht="20" customHeight="1">
      <c r="A402" s="3">
        <v>44662</v>
      </c>
      <c r="B402" s="4">
        <f t="shared" si="12"/>
        <v>2022</v>
      </c>
      <c r="C402" s="4" t="e">
        <f>CHOOSE(IF(#REF!="",13,MONTH(#REF!)),"Janvier","Février","Mars","Avril","Mai","Juin","Juillet","Août","Septembre","Octobre","Novembre","Décembre","")</f>
        <v>#REF!</v>
      </c>
      <c r="D402" s="5">
        <v>0.46527777777777773</v>
      </c>
      <c r="E402" s="29" t="s">
        <v>1303</v>
      </c>
      <c r="F402" s="7" t="s">
        <v>21</v>
      </c>
      <c r="G402" s="30" t="s">
        <v>22</v>
      </c>
      <c r="H402" s="28" t="s">
        <v>399</v>
      </c>
      <c r="I402" s="8" t="s">
        <v>45</v>
      </c>
      <c r="J402" s="9" t="s">
        <v>25</v>
      </c>
      <c r="K402" s="9" t="s">
        <v>1304</v>
      </c>
      <c r="L402" s="6" t="s">
        <v>1305</v>
      </c>
      <c r="M402" s="6" t="s">
        <v>28</v>
      </c>
      <c r="N402" s="10" t="s">
        <v>75</v>
      </c>
      <c r="O402" s="10" t="s">
        <v>36</v>
      </c>
      <c r="P402" s="10" t="s">
        <v>195</v>
      </c>
      <c r="Q402" s="26"/>
      <c r="R402" s="12"/>
      <c r="S402" s="55">
        <f>IFERROR(SMALL(T$4:T402,COUNT(T$4:T402))-SMALL(T$4:T402,COUNT(T$4:T401)),"")</f>
        <v>0</v>
      </c>
      <c r="T402" s="3" t="str">
        <f t="shared" si="13"/>
        <v/>
      </c>
    </row>
    <row r="403" spans="1:20" ht="20" customHeight="1">
      <c r="A403" s="3">
        <v>44663</v>
      </c>
      <c r="B403" s="4">
        <f t="shared" si="12"/>
        <v>2022</v>
      </c>
      <c r="C403" s="4" t="e">
        <f>CHOOSE(IF(#REF!="",13,MONTH(#REF!)),"Janvier","Février","Mars","Avril","Mai","Juin","Juillet","Août","Septembre","Octobre","Novembre","Décembre","")</f>
        <v>#REF!</v>
      </c>
      <c r="D403" s="5">
        <v>0.57638888888888895</v>
      </c>
      <c r="E403" s="29" t="s">
        <v>1306</v>
      </c>
      <c r="F403" s="7" t="s">
        <v>21</v>
      </c>
      <c r="G403" s="30" t="s">
        <v>38</v>
      </c>
      <c r="H403" s="28" t="s">
        <v>23</v>
      </c>
      <c r="I403" s="8" t="s">
        <v>39</v>
      </c>
      <c r="J403" s="9" t="s">
        <v>25</v>
      </c>
      <c r="K403" s="9" t="s">
        <v>1307</v>
      </c>
      <c r="L403" s="6" t="s">
        <v>1308</v>
      </c>
      <c r="M403" s="6" t="s">
        <v>28</v>
      </c>
      <c r="N403" s="10" t="s">
        <v>120</v>
      </c>
      <c r="O403" s="10" t="s">
        <v>30</v>
      </c>
      <c r="P403" s="10" t="s">
        <v>209</v>
      </c>
      <c r="Q403" s="26"/>
      <c r="R403" s="12"/>
      <c r="S403" s="55">
        <f>IFERROR(SMALL(T$4:T403,COUNT(T$4:T403))-SMALL(T$4:T403,COUNT(T$4:T402)),"")</f>
        <v>0</v>
      </c>
      <c r="T403" s="3" t="str">
        <f t="shared" si="13"/>
        <v/>
      </c>
    </row>
    <row r="404" spans="1:20" ht="20" customHeight="1">
      <c r="A404" s="3">
        <v>44665</v>
      </c>
      <c r="B404" s="4">
        <f t="shared" si="12"/>
        <v>2022</v>
      </c>
      <c r="C404" s="4" t="e">
        <f>CHOOSE(IF(#REF!="",13,MONTH(#REF!)),"Janvier","Février","Mars","Avril","Mai","Juin","Juillet","Août","Septembre","Octobre","Novembre","Décembre","")</f>
        <v>#REF!</v>
      </c>
      <c r="D404" s="5">
        <v>0.3659722222222222</v>
      </c>
      <c r="E404" s="29" t="s">
        <v>1309</v>
      </c>
      <c r="F404" s="7" t="s">
        <v>21</v>
      </c>
      <c r="G404" s="30" t="s">
        <v>33</v>
      </c>
      <c r="H404" s="28" t="s">
        <v>23</v>
      </c>
      <c r="I404" s="8" t="s">
        <v>45</v>
      </c>
      <c r="J404" s="9" t="s">
        <v>25</v>
      </c>
      <c r="K404" s="9" t="s">
        <v>1310</v>
      </c>
      <c r="L404" s="6" t="s">
        <v>27</v>
      </c>
      <c r="M404" s="6" t="s">
        <v>28</v>
      </c>
      <c r="N404" s="10" t="s">
        <v>124</v>
      </c>
      <c r="O404" s="10" t="s">
        <v>36</v>
      </c>
      <c r="P404" s="10" t="s">
        <v>195</v>
      </c>
      <c r="Q404" s="26"/>
      <c r="R404" s="12"/>
      <c r="S404" s="55">
        <f>IFERROR(SMALL(T$4:T404,COUNT(T$4:T404))-SMALL(T$4:T404,COUNT(T$4:T403)),"")</f>
        <v>0</v>
      </c>
      <c r="T404" s="3" t="str">
        <f t="shared" si="13"/>
        <v/>
      </c>
    </row>
    <row r="405" spans="1:20" ht="20" customHeight="1">
      <c r="A405" s="3">
        <v>44666</v>
      </c>
      <c r="B405" s="4">
        <f t="shared" si="12"/>
        <v>2022</v>
      </c>
      <c r="C405" s="4" t="e">
        <f>CHOOSE(IF(#REF!="",13,MONTH(#REF!)),"Janvier","Février","Mars","Avril","Mai","Juin","Juillet","Août","Septembre","Octobre","Novembre","Décembre","")</f>
        <v>#REF!</v>
      </c>
      <c r="D405" s="5">
        <v>0.33680555555555558</v>
      </c>
      <c r="E405" s="29" t="s">
        <v>1311</v>
      </c>
      <c r="F405" s="7" t="s">
        <v>21</v>
      </c>
      <c r="G405" s="30" t="s">
        <v>38</v>
      </c>
      <c r="H405" s="28" t="s">
        <v>23</v>
      </c>
      <c r="I405" s="8" t="s">
        <v>39</v>
      </c>
      <c r="J405" s="9" t="s">
        <v>25</v>
      </c>
      <c r="K405" s="9" t="s">
        <v>1312</v>
      </c>
      <c r="L405" s="6" t="s">
        <v>35</v>
      </c>
      <c r="M405" s="6" t="s">
        <v>28</v>
      </c>
      <c r="N405" s="10" t="s">
        <v>75</v>
      </c>
      <c r="O405" s="10" t="s">
        <v>36</v>
      </c>
      <c r="P405" s="10" t="s">
        <v>195</v>
      </c>
      <c r="Q405" s="26"/>
      <c r="R405" s="12"/>
      <c r="S405" s="55">
        <f>IFERROR(SMALL(T$4:T405,COUNT(T$4:T405))-SMALL(T$4:T405,COUNT(T$4:T404)),"")</f>
        <v>0</v>
      </c>
      <c r="T405" s="3" t="str">
        <f t="shared" si="13"/>
        <v/>
      </c>
    </row>
    <row r="406" spans="1:20" ht="20" customHeight="1">
      <c r="A406" s="3">
        <v>44672</v>
      </c>
      <c r="B406" s="4">
        <f t="shared" si="12"/>
        <v>2022</v>
      </c>
      <c r="C406" s="4" t="e">
        <f>CHOOSE(IF(#REF!="",13,MONTH(#REF!)),"Janvier","Février","Mars","Avril","Mai","Juin","Juillet","Août","Septembre","Octobre","Novembre","Décembre","")</f>
        <v>#REF!</v>
      </c>
      <c r="D406" s="5">
        <v>0.90625</v>
      </c>
      <c r="E406" s="29" t="s">
        <v>1313</v>
      </c>
      <c r="F406" s="7" t="s">
        <v>21</v>
      </c>
      <c r="G406" s="30" t="s">
        <v>394</v>
      </c>
      <c r="H406" s="28" t="s">
        <v>23</v>
      </c>
      <c r="I406" s="8" t="s">
        <v>395</v>
      </c>
      <c r="J406" s="9" t="s">
        <v>25</v>
      </c>
      <c r="K406" s="9" t="s">
        <v>1314</v>
      </c>
      <c r="L406" s="6" t="s">
        <v>41</v>
      </c>
      <c r="M406" s="6" t="s">
        <v>60</v>
      </c>
      <c r="N406" s="10" t="s">
        <v>325</v>
      </c>
      <c r="O406" s="10" t="s">
        <v>36</v>
      </c>
      <c r="P406" s="10" t="s">
        <v>62</v>
      </c>
      <c r="Q406" s="26"/>
      <c r="R406" s="12"/>
      <c r="S406" s="55">
        <f>IFERROR(SMALL(T$4:T406,COUNT(T$4:T406))-SMALL(T$4:T406,COUNT(T$4:T405)),"")</f>
        <v>0</v>
      </c>
      <c r="T406" s="3" t="str">
        <f t="shared" si="13"/>
        <v/>
      </c>
    </row>
    <row r="407" spans="1:20" ht="20" customHeight="1">
      <c r="A407" s="3">
        <v>44673</v>
      </c>
      <c r="B407" s="4">
        <f t="shared" si="12"/>
        <v>2022</v>
      </c>
      <c r="C407" s="4" t="e">
        <f>CHOOSE(IF(#REF!="",13,MONTH(#REF!)),"Janvier","Février","Mars","Avril","Mai","Juin","Juillet","Août","Septembre","Octobre","Novembre","Décembre","")</f>
        <v>#REF!</v>
      </c>
      <c r="D407" s="5">
        <v>8.3333333333333329E-2</v>
      </c>
      <c r="E407" s="29" t="s">
        <v>1315</v>
      </c>
      <c r="F407" s="7" t="s">
        <v>88</v>
      </c>
      <c r="G407" s="30" t="s">
        <v>394</v>
      </c>
      <c r="H407" s="28" t="s">
        <v>23</v>
      </c>
      <c r="I407" s="8" t="s">
        <v>395</v>
      </c>
      <c r="J407" s="9" t="s">
        <v>147</v>
      </c>
      <c r="K407" s="9" t="s">
        <v>1316</v>
      </c>
      <c r="L407" s="6" t="s">
        <v>47</v>
      </c>
      <c r="M407" s="6" t="s">
        <v>60</v>
      </c>
      <c r="N407" s="10" t="s">
        <v>420</v>
      </c>
      <c r="O407" s="10" t="s">
        <v>205</v>
      </c>
      <c r="P407" s="10" t="s">
        <v>209</v>
      </c>
      <c r="Q407" s="26">
        <v>11</v>
      </c>
      <c r="R407" s="32"/>
      <c r="S407" s="55">
        <f>IFERROR(SMALL(T$4:T407,COUNT(T$4:T407))-SMALL(T$4:T407,COUNT(T$4:T406)),"")</f>
        <v>32</v>
      </c>
      <c r="T407" s="3">
        <f t="shared" si="13"/>
        <v>44673</v>
      </c>
    </row>
    <row r="408" spans="1:20" ht="20" customHeight="1">
      <c r="A408" s="3">
        <v>44673</v>
      </c>
      <c r="B408" s="4">
        <f t="shared" si="12"/>
        <v>2022</v>
      </c>
      <c r="C408" s="4" t="e">
        <f>CHOOSE(IF(#REF!="",13,MONTH(#REF!)),"Janvier","Février","Mars","Avril","Mai","Juin","Juillet","Août","Septembre","Octobre","Novembre","Décembre","")</f>
        <v>#REF!</v>
      </c>
      <c r="D408" s="5">
        <v>8.3333333333333329E-2</v>
      </c>
      <c r="E408" s="29" t="s">
        <v>1317</v>
      </c>
      <c r="F408" s="7" t="s">
        <v>21</v>
      </c>
      <c r="G408" s="30" t="s">
        <v>394</v>
      </c>
      <c r="H408" s="28" t="s">
        <v>23</v>
      </c>
      <c r="I408" s="8" t="s">
        <v>395</v>
      </c>
      <c r="J408" s="9" t="s">
        <v>147</v>
      </c>
      <c r="K408" s="9" t="s">
        <v>1318</v>
      </c>
      <c r="L408" s="6" t="s">
        <v>51</v>
      </c>
      <c r="M408" s="6" t="s">
        <v>60</v>
      </c>
      <c r="N408" s="10" t="s">
        <v>420</v>
      </c>
      <c r="O408" s="10" t="s">
        <v>205</v>
      </c>
      <c r="P408" s="10" t="s">
        <v>43</v>
      </c>
      <c r="Q408" s="26"/>
      <c r="R408" s="12"/>
      <c r="S408" s="55">
        <f>IFERROR(SMALL(T$4:T408,COUNT(T$4:T408))-SMALL(T$4:T408,COUNT(T$4:T407)),"")</f>
        <v>0</v>
      </c>
      <c r="T408" s="3" t="str">
        <f t="shared" si="13"/>
        <v/>
      </c>
    </row>
    <row r="409" spans="1:20" ht="20" customHeight="1">
      <c r="A409" s="3">
        <v>44684</v>
      </c>
      <c r="B409" s="4">
        <f t="shared" si="12"/>
        <v>2022</v>
      </c>
      <c r="C409" s="4" t="e">
        <f>CHOOSE(IF(#REF!="",13,MONTH(#REF!)),"Janvier","Février","Mars","Avril","Mai","Juin","Juillet","Août","Septembre","Octobre","Novembre","Décembre","")</f>
        <v>#REF!</v>
      </c>
      <c r="D409" s="5">
        <v>0.78472222222222221</v>
      </c>
      <c r="E409" s="29" t="s">
        <v>20</v>
      </c>
      <c r="F409" s="7" t="s">
        <v>21</v>
      </c>
      <c r="G409" s="30" t="s">
        <v>22</v>
      </c>
      <c r="H409" s="28" t="s">
        <v>399</v>
      </c>
      <c r="I409" s="8" t="s">
        <v>24</v>
      </c>
      <c r="J409" s="9" t="s">
        <v>25</v>
      </c>
      <c r="K409" s="9" t="s">
        <v>26</v>
      </c>
      <c r="L409" s="6" t="s">
        <v>56</v>
      </c>
      <c r="M409" s="6" t="s">
        <v>28</v>
      </c>
      <c r="N409" s="10" t="s">
        <v>42</v>
      </c>
      <c r="O409" s="10" t="s">
        <v>36</v>
      </c>
      <c r="P409" s="10" t="s">
        <v>53</v>
      </c>
      <c r="Q409" s="26"/>
      <c r="R409" s="12"/>
      <c r="S409" s="55">
        <f>IFERROR(SMALL(T$4:T409,COUNT(T$4:T409))-SMALL(T$4:T409,COUNT(T$4:T408)),"")</f>
        <v>0</v>
      </c>
      <c r="T409" s="3" t="str">
        <f t="shared" si="13"/>
        <v/>
      </c>
    </row>
    <row r="410" spans="1:20" ht="20" customHeight="1">
      <c r="A410" s="3">
        <v>44686</v>
      </c>
      <c r="B410" s="4">
        <f t="shared" si="12"/>
        <v>2022</v>
      </c>
      <c r="C410" s="4" t="e">
        <f>CHOOSE(IF(#REF!="",13,MONTH(#REF!)),"Janvier","Février","Mars","Avril","Mai","Juin","Juillet","Août","Septembre","Octobre","Novembre","Décembre","")</f>
        <v>#REF!</v>
      </c>
      <c r="D410" s="5">
        <v>0.4770833333333333</v>
      </c>
      <c r="E410" s="29" t="s">
        <v>32</v>
      </c>
      <c r="F410" s="7" t="s">
        <v>21</v>
      </c>
      <c r="G410" s="30" t="s">
        <v>38</v>
      </c>
      <c r="H410" s="28" t="s">
        <v>23</v>
      </c>
      <c r="I410" s="8" t="s">
        <v>39</v>
      </c>
      <c r="J410" s="9" t="s">
        <v>25</v>
      </c>
      <c r="K410" s="9" t="s">
        <v>34</v>
      </c>
      <c r="L410" s="6" t="s">
        <v>59</v>
      </c>
      <c r="M410" s="6" t="s">
        <v>28</v>
      </c>
      <c r="N410" s="10" t="s">
        <v>446</v>
      </c>
      <c r="O410" s="10" t="s">
        <v>36</v>
      </c>
      <c r="P410" s="10" t="s">
        <v>62</v>
      </c>
      <c r="Q410" s="26"/>
      <c r="R410" s="12"/>
      <c r="S410" s="55">
        <f>IFERROR(SMALL(T$4:T410,COUNT(T$4:T410))-SMALL(T$4:T410,COUNT(T$4:T409)),"")</f>
        <v>0</v>
      </c>
      <c r="T410" s="3" t="str">
        <f t="shared" si="13"/>
        <v/>
      </c>
    </row>
    <row r="411" spans="1:20" ht="20" customHeight="1">
      <c r="A411" s="3">
        <v>44687</v>
      </c>
      <c r="B411" s="4">
        <f t="shared" si="12"/>
        <v>2022</v>
      </c>
      <c r="C411" s="4" t="e">
        <f>CHOOSE(IF(#REF!="",13,MONTH(#REF!)),"Janvier","Février","Mars","Avril","Mai","Juin","Juillet","Août","Septembre","Octobre","Novembre","Décembre","")</f>
        <v>#REF!</v>
      </c>
      <c r="D411" s="5">
        <v>0.75694444444444453</v>
      </c>
      <c r="E411" s="29" t="s">
        <v>37</v>
      </c>
      <c r="F411" s="7" t="s">
        <v>21</v>
      </c>
      <c r="G411" s="30" t="s">
        <v>22</v>
      </c>
      <c r="H411" s="28" t="s">
        <v>399</v>
      </c>
      <c r="I411" s="8" t="s">
        <v>24</v>
      </c>
      <c r="J411" s="9" t="s">
        <v>25</v>
      </c>
      <c r="K411" s="9" t="s">
        <v>40</v>
      </c>
      <c r="L411" s="6" t="s">
        <v>65</v>
      </c>
      <c r="M411" s="6" t="s">
        <v>116</v>
      </c>
      <c r="N411" s="10" t="s">
        <v>66</v>
      </c>
      <c r="O411" s="10" t="s">
        <v>36</v>
      </c>
      <c r="P411" s="10" t="s">
        <v>62</v>
      </c>
      <c r="Q411" s="26"/>
      <c r="R411" s="12"/>
      <c r="S411" s="55">
        <f>IFERROR(SMALL(T$4:T411,COUNT(T$4:T411))-SMALL(T$4:T411,COUNT(T$4:T410)),"")</f>
        <v>0</v>
      </c>
      <c r="T411" s="3" t="str">
        <f t="shared" si="13"/>
        <v/>
      </c>
    </row>
    <row r="412" spans="1:20" ht="20" customHeight="1">
      <c r="A412" s="3">
        <v>44693</v>
      </c>
      <c r="B412" s="4">
        <f t="shared" si="12"/>
        <v>2022</v>
      </c>
      <c r="C412" s="4" t="e">
        <f>CHOOSE(IF(#REF!="",13,MONTH(#REF!)),"Janvier","Février","Mars","Avril","Mai","Juin","Juillet","Août","Septembre","Octobre","Novembre","Décembre","")</f>
        <v>#REF!</v>
      </c>
      <c r="D412" s="5">
        <v>0.93055555555555547</v>
      </c>
      <c r="E412" s="29" t="s">
        <v>44</v>
      </c>
      <c r="F412" s="7" t="s">
        <v>21</v>
      </c>
      <c r="G412" s="30" t="s">
        <v>394</v>
      </c>
      <c r="H412" s="28" t="s">
        <v>23</v>
      </c>
      <c r="I412" s="8" t="s">
        <v>395</v>
      </c>
      <c r="J412" s="9" t="s">
        <v>25</v>
      </c>
      <c r="K412" s="9" t="s">
        <v>46</v>
      </c>
      <c r="L412" s="6" t="s">
        <v>70</v>
      </c>
      <c r="M412" s="6" t="s">
        <v>28</v>
      </c>
      <c r="N412" s="10" t="s">
        <v>325</v>
      </c>
      <c r="O412" s="10" t="s">
        <v>36</v>
      </c>
      <c r="P412" s="10" t="s">
        <v>62</v>
      </c>
      <c r="Q412" s="26"/>
      <c r="R412" s="12"/>
      <c r="S412" s="55">
        <f>IFERROR(SMALL(T$4:T412,COUNT(T$4:T412))-SMALL(T$4:T412,COUNT(T$4:T411)),"")</f>
        <v>0</v>
      </c>
      <c r="T412" s="3" t="str">
        <f t="shared" si="13"/>
        <v/>
      </c>
    </row>
    <row r="413" spans="1:20" ht="20" customHeight="1">
      <c r="A413" s="3">
        <v>44697</v>
      </c>
      <c r="B413" s="4">
        <f t="shared" si="12"/>
        <v>2022</v>
      </c>
      <c r="C413" s="4" t="e">
        <f>CHOOSE(IF(#REF!="",13,MONTH(#REF!)),"Janvier","Février","Mars","Avril","Mai","Juin","Juillet","Août","Septembre","Octobre","Novembre","Décembre","")</f>
        <v>#REF!</v>
      </c>
      <c r="D413" s="5">
        <v>0.8222222222222223</v>
      </c>
      <c r="E413" s="29" t="s">
        <v>49</v>
      </c>
      <c r="F413" s="7" t="s">
        <v>21</v>
      </c>
      <c r="G413" s="30" t="s">
        <v>22</v>
      </c>
      <c r="H413" s="28" t="s">
        <v>399</v>
      </c>
      <c r="I413" s="8" t="s">
        <v>24</v>
      </c>
      <c r="J413" s="9" t="s">
        <v>25</v>
      </c>
      <c r="K413" s="9" t="s">
        <v>50</v>
      </c>
      <c r="L413" s="6" t="s">
        <v>74</v>
      </c>
      <c r="M413" s="18" t="s">
        <v>60</v>
      </c>
      <c r="N413" s="10" t="s">
        <v>389</v>
      </c>
      <c r="O413" s="10" t="s">
        <v>36</v>
      </c>
      <c r="P413" s="10" t="s">
        <v>31</v>
      </c>
      <c r="Q413" s="26"/>
      <c r="R413" s="12"/>
      <c r="S413" s="55">
        <f>IFERROR(SMALL(T$4:T413,COUNT(T$4:T413))-SMALL(T$4:T413,COUNT(T$4:T412)),"")</f>
        <v>0</v>
      </c>
      <c r="T413" s="3" t="str">
        <f t="shared" si="13"/>
        <v/>
      </c>
    </row>
    <row r="414" spans="1:20" ht="20" customHeight="1">
      <c r="A414" s="15">
        <v>44704</v>
      </c>
      <c r="B414" s="16">
        <f t="shared" si="12"/>
        <v>2022</v>
      </c>
      <c r="C414" s="16" t="e">
        <f>CHOOSE(IF(#REF!="",13,MONTH(#REF!)),"Janvier","Février","Mars","Avril","Mai","Juin","Juillet","Août","Septembre","Octobre","Novembre","Décembre","")</f>
        <v>#REF!</v>
      </c>
      <c r="D414" s="17">
        <v>0.45833333333333331</v>
      </c>
      <c r="E414" s="27" t="s">
        <v>54</v>
      </c>
      <c r="F414" s="7" t="s">
        <v>21</v>
      </c>
      <c r="G414" s="28" t="s">
        <v>22</v>
      </c>
      <c r="H414" s="28" t="s">
        <v>399</v>
      </c>
      <c r="I414" s="19" t="s">
        <v>45</v>
      </c>
      <c r="J414" s="20" t="s">
        <v>25</v>
      </c>
      <c r="K414" s="20" t="s">
        <v>55</v>
      </c>
      <c r="L414" s="27" t="s">
        <v>79</v>
      </c>
      <c r="M414" s="10" t="s">
        <v>28</v>
      </c>
      <c r="N414" s="10" t="s">
        <v>66</v>
      </c>
      <c r="O414" s="10" t="s">
        <v>36</v>
      </c>
      <c r="P414" s="10" t="s">
        <v>62</v>
      </c>
      <c r="Q414" s="26"/>
      <c r="R414" s="12"/>
      <c r="S414" s="55">
        <f>IFERROR(SMALL(T$4:T414,COUNT(T$4:T414))-SMALL(T$4:T414,COUNT(T$4:T413)),"")</f>
        <v>0</v>
      </c>
      <c r="T414" s="3" t="str">
        <f t="shared" si="13"/>
        <v/>
      </c>
    </row>
    <row r="415" spans="1:20" ht="20" customHeight="1">
      <c r="A415" s="15">
        <v>44704</v>
      </c>
      <c r="B415" s="16">
        <f>IF(A415="","",YEAR(A415))</f>
        <v>2022</v>
      </c>
      <c r="C415" s="16" t="e">
        <f>CHOOSE(IF(#REF!="",13,MONTH(#REF!)),"Janvier","Février","Mars","Avril","Mai","Juin","Juillet","Août","Septembre","Octobre","Novembre","Décembre","")</f>
        <v>#REF!</v>
      </c>
      <c r="D415" s="17">
        <v>2.9861111111111113E-2</v>
      </c>
      <c r="E415" s="27" t="s">
        <v>57</v>
      </c>
      <c r="F415" s="7" t="s">
        <v>21</v>
      </c>
      <c r="G415" s="28" t="s">
        <v>394</v>
      </c>
      <c r="H415" s="19" t="s">
        <v>23</v>
      </c>
      <c r="I415" s="19" t="s">
        <v>395</v>
      </c>
      <c r="J415" s="20" t="s">
        <v>25</v>
      </c>
      <c r="K415" s="20" t="s">
        <v>58</v>
      </c>
      <c r="L415" s="27" t="s">
        <v>82</v>
      </c>
      <c r="M415" s="10" t="s">
        <v>28</v>
      </c>
      <c r="N415" s="10" t="s">
        <v>446</v>
      </c>
      <c r="O415" s="10" t="s">
        <v>36</v>
      </c>
      <c r="P415" s="10" t="s">
        <v>62</v>
      </c>
      <c r="Q415" s="21"/>
      <c r="R415" s="12"/>
      <c r="S415" s="55">
        <f>IFERROR(SMALL(T$4:T415,COUNT(T$4:T415))-SMALL(T$4:T415,COUNT(T$4:T414)),"")</f>
        <v>0</v>
      </c>
      <c r="T415" s="3" t="str">
        <f t="shared" si="13"/>
        <v/>
      </c>
    </row>
    <row r="416" spans="1:20" ht="20" customHeight="1">
      <c r="A416" s="15">
        <v>44705</v>
      </c>
      <c r="B416" s="16">
        <f>IF(A416="","",YEAR(A416))</f>
        <v>2022</v>
      </c>
      <c r="C416" s="16" t="e">
        <f>CHOOSE(IF(#REF!="",13,MONTH(#REF!)),"Janvier","Février","Mars","Avril","Mai","Juin","Juillet","Août","Septembre","Octobre","Novembre","Décembre","")</f>
        <v>#REF!</v>
      </c>
      <c r="D416" s="17">
        <v>0.78125</v>
      </c>
      <c r="E416" s="27" t="s">
        <v>63</v>
      </c>
      <c r="F416" s="7" t="s">
        <v>21</v>
      </c>
      <c r="G416" s="28" t="s">
        <v>33</v>
      </c>
      <c r="H416" s="19" t="s">
        <v>23</v>
      </c>
      <c r="I416" s="19" t="s">
        <v>24</v>
      </c>
      <c r="J416" s="20" t="s">
        <v>25</v>
      </c>
      <c r="K416" s="43" t="s">
        <v>64</v>
      </c>
      <c r="L416" s="10" t="s">
        <v>86</v>
      </c>
      <c r="M416" s="10" t="s">
        <v>28</v>
      </c>
      <c r="N416" s="10" t="s">
        <v>106</v>
      </c>
      <c r="O416" s="10" t="s">
        <v>36</v>
      </c>
      <c r="P416" s="10" t="s">
        <v>195</v>
      </c>
      <c r="Q416" s="21"/>
      <c r="R416" s="12"/>
      <c r="S416" s="55">
        <f>IFERROR(SMALL(T$4:T416,COUNT(T$4:T416))-SMALL(T$4:T416,COUNT(T$4:T415)),"")</f>
        <v>0</v>
      </c>
      <c r="T416" s="3" t="str">
        <f t="shared" si="13"/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 DONNES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SOISNARD</dc:creator>
  <cp:lastModifiedBy>tulipe</cp:lastModifiedBy>
  <dcterms:created xsi:type="dcterms:W3CDTF">2022-05-31T11:03:41Z</dcterms:created>
  <dcterms:modified xsi:type="dcterms:W3CDTF">2022-05-31T16:11:37Z</dcterms:modified>
</cp:coreProperties>
</file>