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a="1"/>
  <c r="B4" s="1"/>
  <c r="B5" a="1"/>
  <c r="B5" s="1"/>
  <c r="B6" a="1"/>
  <c r="B6" s="1"/>
  <c r="B7" a="1"/>
  <c r="B7" s="1"/>
  <c r="B8" a="1"/>
  <c r="B8" s="1"/>
  <c r="B3" a="1"/>
  <c r="B3" s="1"/>
  <c r="M3"/>
  <c r="M4"/>
  <c r="M5"/>
  <c r="M6"/>
  <c r="M7"/>
  <c r="M2"/>
  <c r="C4" s="1" a="1"/>
  <c r="C4" s="1"/>
  <c r="D4" s="1" a="1"/>
  <c r="D4" s="1"/>
  <c r="C3" l="1" a="1"/>
  <c r="C3" s="1"/>
  <c r="D3" s="1" a="1"/>
  <c r="D3" s="1"/>
  <c r="C7" a="1"/>
  <c r="C7" s="1"/>
  <c r="D7" s="1" a="1"/>
  <c r="D7" s="1"/>
  <c r="C5" a="1"/>
  <c r="C5" s="1"/>
  <c r="D5" s="1" a="1"/>
  <c r="D5" s="1"/>
  <c r="C8" a="1"/>
  <c r="C8" s="1"/>
  <c r="D8" s="1" a="1"/>
  <c r="D8" s="1"/>
  <c r="C6" a="1"/>
  <c r="C6" s="1"/>
  <c r="D6" s="1" a="1"/>
  <c r="D6" s="1"/>
</calcChain>
</file>

<file path=xl/sharedStrings.xml><?xml version="1.0" encoding="utf-8"?>
<sst xmlns="http://schemas.openxmlformats.org/spreadsheetml/2006/main" count="48" uniqueCount="18">
  <si>
    <t>Anger A</t>
  </si>
  <si>
    <t>Wasquehal</t>
  </si>
  <si>
    <t>Toulouse</t>
  </si>
  <si>
    <t>Cergy</t>
  </si>
  <si>
    <t>Dammarie</t>
  </si>
  <si>
    <t>Rouen</t>
  </si>
  <si>
    <t>Points</t>
  </si>
  <si>
    <t>G</t>
  </si>
  <si>
    <t>N</t>
  </si>
  <si>
    <t>P</t>
  </si>
  <si>
    <t>BP</t>
  </si>
  <si>
    <t>BC</t>
  </si>
  <si>
    <t>J1</t>
  </si>
  <si>
    <t>J2</t>
  </si>
  <si>
    <t>J3</t>
  </si>
  <si>
    <t>J4</t>
  </si>
  <si>
    <t>J5</t>
  </si>
  <si>
    <t>classement auto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</si>
</sst>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9</xdr:row>
      <xdr:rowOff>101600</xdr:rowOff>
    </xdr:from>
    <xdr:to>
      <xdr:col>2</xdr:col>
      <xdr:colOff>381000</xdr:colOff>
      <xdr:row>18</xdr:row>
      <xdr:rowOff>88900</xdr:rowOff>
    </xdr:to>
    <xdr:sp macro="" textlink="">
      <xdr:nvSpPr>
        <xdr:cNvPr id="2" name="ZoneTexte 1"/>
        <xdr:cNvSpPr txBox="1"/>
      </xdr:nvSpPr>
      <xdr:spPr>
        <a:xfrm>
          <a:off x="266700" y="1905000"/>
          <a:ext cx="226695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classement tient compte </a:t>
          </a:r>
          <a:r>
            <a:rPr lang="fr-FR" sz="1100" baseline="0"/>
            <a:t> d'eventuels exequos </a:t>
          </a:r>
        </a:p>
        <a:p>
          <a:r>
            <a:rPr lang="fr-FR" sz="1100" baseline="0"/>
            <a:t>voir Dammarie et Rouen  pour l'exemple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29"/>
  <sheetViews>
    <sheetView tabSelected="1" workbookViewId="0">
      <selection activeCell="L14" sqref="L14"/>
    </sheetView>
  </sheetViews>
  <sheetFormatPr baseColWidth="10" defaultColWidth="10.83203125" defaultRowHeight="15.5"/>
  <cols>
    <col min="1" max="1" width="10.83203125" style="1"/>
    <col min="2" max="2" width="17.4140625" style="1" customWidth="1"/>
    <col min="3" max="16384" width="10.83203125" style="1"/>
  </cols>
  <sheetData>
    <row r="1" spans="2:13" ht="16" thickBot="1"/>
    <row r="2" spans="2:13" ht="16" thickBot="1">
      <c r="B2" s="14" t="s">
        <v>17</v>
      </c>
      <c r="C2" s="18"/>
      <c r="D2" s="18" t="s">
        <v>6</v>
      </c>
      <c r="E2" s="18" t="s">
        <v>7</v>
      </c>
      <c r="F2" s="18" t="s">
        <v>8</v>
      </c>
      <c r="G2" s="18" t="s">
        <v>9</v>
      </c>
      <c r="H2" s="18" t="s">
        <v>10</v>
      </c>
      <c r="I2" s="15" t="s">
        <v>11</v>
      </c>
      <c r="L2" s="12" t="s">
        <v>0</v>
      </c>
      <c r="M2" s="1">
        <f>SUMIF(D$11:D$29,L2,E$11:F$29)+SUMIF(G$11:G$29,L2,F$11:F$29)</f>
        <v>20</v>
      </c>
    </row>
    <row r="3" spans="2:13">
      <c r="B3" s="20">
        <f t="array" ref="B3">SUM(--(D3&lt;IF(MATCH(M$2:M$7,M$2:M$7,0)=ROW(M$2:M$7)-1,M$2:M$7,"")))</f>
        <v>1</v>
      </c>
      <c r="C3" s="21" t="str">
        <f t="array" ref="C3">INDEX(L$2:L$7,MATCH(LARGE(M$2:M$7+(ROW(M$2:M$7)/100),ROW(A1)),M$2:M$7+(ROW(M$2:M$7)/100),0))</f>
        <v>Wasquehal</v>
      </c>
      <c r="D3" s="21">
        <f t="array" ref="D3">VLOOKUP(C3,L$2:M$7,2,0)</f>
        <v>22</v>
      </c>
      <c r="E3" s="12"/>
      <c r="F3" s="12"/>
      <c r="G3" s="12"/>
      <c r="H3" s="12"/>
      <c r="I3" s="13"/>
      <c r="L3" s="3" t="s">
        <v>3</v>
      </c>
      <c r="M3" s="1">
        <f t="shared" ref="M3:M7" si="0">SUMIF(D$11:D$29,L3,E$11:F$29)+SUMIF(G$11:G$29,L3,F$11:F$29)</f>
        <v>16</v>
      </c>
    </row>
    <row r="4" spans="2:13">
      <c r="B4" s="20">
        <f t="array" ref="B4">SUM(--(D4&lt;IF(MATCH(M$2:M$7,M$2:M$7,0)=ROW(M$2:M$7)-1,M$2:M$7,"")))</f>
        <v>2</v>
      </c>
      <c r="C4" s="21" t="str">
        <f t="array" ref="C4">INDEX(L$2:L$7,MATCH(LARGE(M$2:M$7+(ROW(M$2:M$7)/100),ROW(A2)),M$2:M$7+(ROW(M$2:M$7)/100),0))</f>
        <v>Anger A</v>
      </c>
      <c r="D4" s="21">
        <f t="array" ref="D4">VLOOKUP(C4,L$2:M$7,2,0)</f>
        <v>20</v>
      </c>
      <c r="E4" s="3"/>
      <c r="F4" s="3"/>
      <c r="G4" s="3"/>
      <c r="H4" s="3"/>
      <c r="I4" s="4"/>
      <c r="L4" s="3" t="s">
        <v>4</v>
      </c>
      <c r="M4" s="1">
        <f t="shared" si="0"/>
        <v>12</v>
      </c>
    </row>
    <row r="5" spans="2:13">
      <c r="B5" s="20">
        <f t="array" ref="B5">SUM(--(D5&lt;IF(MATCH(M$2:M$7,M$2:M$7,0)=ROW(M$2:M$7)-1,M$2:M$7,"")))</f>
        <v>3</v>
      </c>
      <c r="C5" s="21" t="str">
        <f t="array" ref="C5">INDEX(L$2:L$7,MATCH(LARGE(M$2:M$7+(ROW(M$2:M$7)/100),ROW(A3)),M$2:M$7+(ROW(M$2:M$7)/100),0))</f>
        <v>Cergy</v>
      </c>
      <c r="D5" s="21">
        <f t="array" ref="D5">VLOOKUP(C5,L$2:M$7,2,0)</f>
        <v>16</v>
      </c>
      <c r="E5" s="3"/>
      <c r="F5" s="3"/>
      <c r="G5" s="3"/>
      <c r="H5" s="3"/>
      <c r="I5" s="4"/>
      <c r="L5" s="3" t="s">
        <v>5</v>
      </c>
      <c r="M5" s="1">
        <f t="shared" si="0"/>
        <v>12</v>
      </c>
    </row>
    <row r="6" spans="2:13">
      <c r="B6" s="20">
        <f t="array" ref="B6">SUM(--(D6&lt;IF(MATCH(M$2:M$7,M$2:M$7,0)=ROW(M$2:M$7)-1,M$2:M$7,"")))</f>
        <v>4</v>
      </c>
      <c r="C6" s="21" t="str">
        <f t="array" ref="C6">INDEX(L$2:L$7,MATCH(LARGE(M$2:M$7+(ROW(M$2:M$7)/100),ROW(A4)),M$2:M$7+(ROW(M$2:M$7)/100),0))</f>
        <v>Toulouse</v>
      </c>
      <c r="D6" s="21">
        <f t="array" ref="D6">VLOOKUP(C6,L$2:M$7,2,0)</f>
        <v>13</v>
      </c>
      <c r="E6" s="3"/>
      <c r="F6" s="3"/>
      <c r="G6" s="3"/>
      <c r="H6" s="3"/>
      <c r="I6" s="4"/>
      <c r="L6" s="3" t="s">
        <v>2</v>
      </c>
      <c r="M6" s="1">
        <f t="shared" si="0"/>
        <v>13</v>
      </c>
    </row>
    <row r="7" spans="2:13" ht="16" thickBot="1">
      <c r="B7" s="20">
        <f t="array" ref="B7">SUM(--(D7&lt;IF(MATCH(M$2:M$7,M$2:M$7,0)=ROW(M$2:M$7)-1,M$2:M$7,"")))</f>
        <v>5</v>
      </c>
      <c r="C7" s="21" t="str">
        <f t="array" ref="C7">INDEX(L$2:L$7,MATCH(LARGE(M$2:M$7+(ROW(M$2:M$7)/100),ROW(A5)),M$2:M$7+(ROW(M$2:M$7)/100),0))</f>
        <v>Rouen</v>
      </c>
      <c r="D7" s="21">
        <f t="array" ref="D7">VLOOKUP(C7,L$2:M$7,2,0)</f>
        <v>12</v>
      </c>
      <c r="E7" s="3"/>
      <c r="F7" s="3"/>
      <c r="G7" s="3"/>
      <c r="H7" s="3"/>
      <c r="I7" s="4"/>
      <c r="L7" s="6" t="s">
        <v>1</v>
      </c>
      <c r="M7" s="1">
        <f t="shared" si="0"/>
        <v>22</v>
      </c>
    </row>
    <row r="8" spans="2:13" ht="16" thickBot="1">
      <c r="B8" s="20">
        <f t="array" ref="B8">SUM(--(D8&lt;IF(MATCH(M$2:M$7,M$2:M$7,0)=ROW(M$2:M$7)-1,M$2:M$7,"")))</f>
        <v>5</v>
      </c>
      <c r="C8" s="21" t="str">
        <f t="array" ref="C8">INDEX(L$2:L$7,MATCH(LARGE(M$2:M$7+(ROW(M$2:M$7)/100),ROW(A6)),M$2:M$7+(ROW(M$2:M$7)/100),0))</f>
        <v>Dammarie</v>
      </c>
      <c r="D8" s="21">
        <f t="array" ref="D8">VLOOKUP(C8,L$2:M$7,2,0)</f>
        <v>12</v>
      </c>
      <c r="E8" s="6"/>
      <c r="F8" s="6"/>
      <c r="G8" s="6"/>
      <c r="H8" s="6"/>
      <c r="I8" s="7"/>
    </row>
    <row r="9" spans="2:13" ht="16" thickBot="1"/>
    <row r="10" spans="2:13" ht="16" thickBot="1">
      <c r="D10" s="16"/>
      <c r="E10" s="19" t="s">
        <v>12</v>
      </c>
      <c r="F10" s="19"/>
      <c r="G10" s="17"/>
    </row>
    <row r="11" spans="2:13">
      <c r="D11" s="11" t="s">
        <v>2</v>
      </c>
      <c r="E11" s="12">
        <v>2</v>
      </c>
      <c r="F11" s="12">
        <v>1</v>
      </c>
      <c r="G11" s="13" t="s">
        <v>3</v>
      </c>
    </row>
    <row r="12" spans="2:13">
      <c r="D12" s="2" t="s">
        <v>0</v>
      </c>
      <c r="E12" s="3">
        <v>3</v>
      </c>
      <c r="F12" s="3">
        <v>3</v>
      </c>
      <c r="G12" s="4" t="s">
        <v>1</v>
      </c>
    </row>
    <row r="13" spans="2:13" ht="16" thickBot="1">
      <c r="D13" s="8" t="s">
        <v>4</v>
      </c>
      <c r="E13" s="9">
        <v>5</v>
      </c>
      <c r="F13" s="9">
        <v>2</v>
      </c>
      <c r="G13" s="3" t="s">
        <v>5</v>
      </c>
    </row>
    <row r="14" spans="2:13" ht="16" thickBot="1">
      <c r="D14" s="16"/>
      <c r="E14" s="19" t="s">
        <v>13</v>
      </c>
      <c r="F14" s="19"/>
      <c r="G14" s="17"/>
    </row>
    <row r="15" spans="2:13">
      <c r="D15" s="11" t="s">
        <v>0</v>
      </c>
      <c r="E15" s="12">
        <v>5</v>
      </c>
      <c r="F15" s="12">
        <v>2</v>
      </c>
      <c r="G15" s="13" t="s">
        <v>3</v>
      </c>
    </row>
    <row r="16" spans="2:13">
      <c r="D16" s="2" t="s">
        <v>1</v>
      </c>
      <c r="E16" s="3">
        <v>10</v>
      </c>
      <c r="F16" s="3">
        <v>1</v>
      </c>
      <c r="G16" s="4" t="s">
        <v>4</v>
      </c>
    </row>
    <row r="17" spans="4:7" ht="16" thickBot="1">
      <c r="D17" s="8" t="s">
        <v>2</v>
      </c>
      <c r="E17" s="9">
        <v>8</v>
      </c>
      <c r="F17" s="9">
        <v>6</v>
      </c>
      <c r="G17" s="10" t="s">
        <v>5</v>
      </c>
    </row>
    <row r="18" spans="4:7" ht="16" thickBot="1">
      <c r="D18" s="16"/>
      <c r="E18" s="19" t="s">
        <v>14</v>
      </c>
      <c r="F18" s="19"/>
      <c r="G18" s="17"/>
    </row>
    <row r="19" spans="4:7">
      <c r="D19" s="11" t="s">
        <v>1</v>
      </c>
      <c r="E19" s="12">
        <v>1</v>
      </c>
      <c r="F19" s="12">
        <v>2</v>
      </c>
      <c r="G19" s="13" t="s">
        <v>3</v>
      </c>
    </row>
    <row r="20" spans="4:7">
      <c r="D20" s="2" t="s">
        <v>0</v>
      </c>
      <c r="E20" s="12">
        <v>1</v>
      </c>
      <c r="F20" s="12">
        <v>2</v>
      </c>
      <c r="G20" s="4" t="s">
        <v>5</v>
      </c>
    </row>
    <row r="21" spans="4:7" ht="16" thickBot="1">
      <c r="D21" s="8" t="s">
        <v>2</v>
      </c>
      <c r="E21" s="12">
        <v>1</v>
      </c>
      <c r="F21" s="12">
        <v>2</v>
      </c>
      <c r="G21" s="10" t="s">
        <v>4</v>
      </c>
    </row>
    <row r="22" spans="4:7" ht="16" thickBot="1">
      <c r="D22" s="16"/>
      <c r="E22" s="19" t="s">
        <v>15</v>
      </c>
      <c r="F22" s="19"/>
      <c r="G22" s="17"/>
    </row>
    <row r="23" spans="4:7">
      <c r="D23" s="11" t="s">
        <v>3</v>
      </c>
      <c r="E23" s="12">
        <v>8</v>
      </c>
      <c r="F23" s="12">
        <v>1</v>
      </c>
      <c r="G23" s="13" t="s">
        <v>5</v>
      </c>
    </row>
    <row r="24" spans="4:7">
      <c r="D24" s="2" t="s">
        <v>0</v>
      </c>
      <c r="E24" s="3">
        <v>6</v>
      </c>
      <c r="F24" s="3">
        <v>1</v>
      </c>
      <c r="G24" s="4" t="s">
        <v>4</v>
      </c>
    </row>
    <row r="25" spans="4:7" ht="16" thickBot="1">
      <c r="D25" s="8" t="s">
        <v>3</v>
      </c>
      <c r="E25" s="9">
        <v>2</v>
      </c>
      <c r="F25" s="9">
        <v>1</v>
      </c>
      <c r="G25" s="10" t="s">
        <v>2</v>
      </c>
    </row>
    <row r="26" spans="4:7" ht="16" thickBot="1">
      <c r="D26" s="16"/>
      <c r="E26" s="19" t="s">
        <v>16</v>
      </c>
      <c r="F26" s="19"/>
      <c r="G26" s="17"/>
    </row>
    <row r="27" spans="4:7">
      <c r="D27" s="11" t="s">
        <v>4</v>
      </c>
      <c r="E27" s="12">
        <v>3</v>
      </c>
      <c r="F27" s="12">
        <v>1</v>
      </c>
      <c r="G27" s="13" t="s">
        <v>3</v>
      </c>
    </row>
    <row r="28" spans="4:7">
      <c r="D28" s="2" t="s">
        <v>0</v>
      </c>
      <c r="E28" s="3">
        <v>5</v>
      </c>
      <c r="F28" s="3">
        <v>1</v>
      </c>
      <c r="G28" s="4" t="s">
        <v>2</v>
      </c>
    </row>
    <row r="29" spans="4:7" ht="16" thickBot="1">
      <c r="D29" s="5" t="s">
        <v>1</v>
      </c>
      <c r="E29" s="6">
        <v>8</v>
      </c>
      <c r="F29" s="6">
        <v>1</v>
      </c>
      <c r="G29" s="7" t="s">
        <v>5</v>
      </c>
    </row>
  </sheetData>
  <sortState ref="C3:C8">
    <sortCondition ref="C3:C8"/>
  </sortState>
  <mergeCells count="5">
    <mergeCell ref="E10:F10"/>
    <mergeCell ref="E14:F14"/>
    <mergeCell ref="E18:F18"/>
    <mergeCell ref="E22:F22"/>
    <mergeCell ref="E26:F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tulipe</cp:lastModifiedBy>
  <dcterms:created xsi:type="dcterms:W3CDTF">2022-05-16T07:34:29Z</dcterms:created>
  <dcterms:modified xsi:type="dcterms:W3CDTF">2022-05-16T10:02:29Z</dcterms:modified>
</cp:coreProperties>
</file>