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RECHERCHE" sheetId="1" r:id="rId1"/>
    <sheet name="DATA" sheetId="2" r:id="rId2"/>
  </sheets>
  <definedNames>
    <definedName name="datacolA">OFFSET(DATA!$A$2,,,COUNTIF(DATA!$A:$A,"&gt;&lt;")-1)</definedName>
    <definedName name="semaine">DATA!$B$1:$AU$1</definedName>
    <definedName name="valeurs">OFFSET(semaine,1,,ROWS(datacolA))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T3" i="1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BT4"/>
  <c r="BU4"/>
  <c r="BV4"/>
  <c r="BW4"/>
  <c r="BX4"/>
  <c r="BY4"/>
  <c r="BZ4"/>
  <c r="CA4"/>
  <c r="CB4"/>
  <c r="CC4"/>
  <c r="CD4"/>
  <c r="CE4"/>
  <c r="CF4"/>
  <c r="CG4"/>
  <c r="CH4"/>
  <c r="CI4"/>
  <c r="CJ4"/>
  <c r="CK4"/>
  <c r="CL4"/>
  <c r="CM4"/>
  <c r="CN4"/>
  <c r="CO4"/>
  <c r="CP4"/>
  <c r="CQ4"/>
  <c r="CR4"/>
  <c r="CS4"/>
  <c r="CT4"/>
  <c r="CU4"/>
  <c r="CV4"/>
  <c r="CW4"/>
  <c r="CX4"/>
  <c r="CY4"/>
  <c r="CZ4"/>
  <c r="DA4"/>
  <c r="DB4"/>
  <c r="DC4"/>
  <c r="DD4"/>
  <c r="DE4"/>
  <c r="DF4"/>
  <c r="DG4"/>
  <c r="DH4"/>
  <c r="DI4"/>
  <c r="DJ4"/>
  <c r="DK4"/>
  <c r="DL4"/>
  <c r="DM4"/>
  <c r="DN4"/>
  <c r="DO4"/>
  <c r="DP4"/>
  <c r="DQ4"/>
  <c r="DR4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BT6"/>
  <c r="BU6"/>
  <c r="BV6"/>
  <c r="BW6"/>
  <c r="BX6"/>
  <c r="BY6"/>
  <c r="BZ6"/>
  <c r="CA6"/>
  <c r="CB6"/>
  <c r="CC6"/>
  <c r="CD6"/>
  <c r="CE6"/>
  <c r="CF6"/>
  <c r="CG6"/>
  <c r="CH6"/>
  <c r="CI6"/>
  <c r="CJ6"/>
  <c r="CK6"/>
  <c r="CL6"/>
  <c r="CM6"/>
  <c r="CN6"/>
  <c r="CO6"/>
  <c r="CP6"/>
  <c r="CQ6"/>
  <c r="CR6"/>
  <c r="CS6"/>
  <c r="CT6"/>
  <c r="CU6"/>
  <c r="CV6"/>
  <c r="CW6"/>
  <c r="CX6"/>
  <c r="CY6"/>
  <c r="CZ6"/>
  <c r="DA6"/>
  <c r="DB6"/>
  <c r="DC6"/>
  <c r="DD6"/>
  <c r="DE6"/>
  <c r="DF6"/>
  <c r="DG6"/>
  <c r="DH6"/>
  <c r="DI6"/>
  <c r="DJ6"/>
  <c r="DK6"/>
  <c r="DL6"/>
  <c r="DM6"/>
  <c r="DN6"/>
  <c r="DO6"/>
  <c r="DP6"/>
  <c r="DQ6"/>
  <c r="DQ7" s="1"/>
  <c r="DR6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R7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BT9"/>
  <c r="BU9"/>
  <c r="BV9"/>
  <c r="BW9"/>
  <c r="BX9"/>
  <c r="BY9"/>
  <c r="BZ9"/>
  <c r="CA9"/>
  <c r="CB9"/>
  <c r="CC9"/>
  <c r="CD9"/>
  <c r="CE9"/>
  <c r="CF9"/>
  <c r="CG9"/>
  <c r="CH9"/>
  <c r="CI9"/>
  <c r="CJ9"/>
  <c r="CK9"/>
  <c r="CL9"/>
  <c r="CM9"/>
  <c r="CN9"/>
  <c r="CO9"/>
  <c r="CP9"/>
  <c r="CQ9"/>
  <c r="CR9"/>
  <c r="CS9"/>
  <c r="CT9"/>
  <c r="CU9"/>
  <c r="CV9"/>
  <c r="CW9"/>
  <c r="CX9"/>
  <c r="CY9"/>
  <c r="CZ9"/>
  <c r="DA9"/>
  <c r="DB9"/>
  <c r="DC9"/>
  <c r="DD9"/>
  <c r="DE9"/>
  <c r="DF9"/>
  <c r="DG9"/>
  <c r="DH9"/>
  <c r="DI9"/>
  <c r="DJ9"/>
  <c r="DK9"/>
  <c r="DL9"/>
  <c r="DM9"/>
  <c r="DN9"/>
  <c r="DO9"/>
  <c r="DP9"/>
  <c r="DQ9"/>
  <c r="DR9"/>
  <c r="BT10"/>
  <c r="BU10"/>
  <c r="BV10"/>
  <c r="BW10"/>
  <c r="BX10"/>
  <c r="BY10"/>
  <c r="BZ10"/>
  <c r="CA10"/>
  <c r="CB10"/>
  <c r="CC10"/>
  <c r="CD10"/>
  <c r="CE10"/>
  <c r="CF10"/>
  <c r="CG10"/>
  <c r="CH10"/>
  <c r="CI10"/>
  <c r="CJ10"/>
  <c r="CK10"/>
  <c r="CL10"/>
  <c r="CM10"/>
  <c r="CN10"/>
  <c r="CO10"/>
  <c r="CP10"/>
  <c r="CQ10"/>
  <c r="CR10"/>
  <c r="CS10"/>
  <c r="CT10"/>
  <c r="CU10"/>
  <c r="CV10"/>
  <c r="CW10"/>
  <c r="CX10"/>
  <c r="CY10"/>
  <c r="CZ10"/>
  <c r="DA10"/>
  <c r="DB10"/>
  <c r="DC10"/>
  <c r="DD10"/>
  <c r="DE10"/>
  <c r="DF10"/>
  <c r="DG10"/>
  <c r="DH10"/>
  <c r="DI10"/>
  <c r="DJ10"/>
  <c r="DK10"/>
  <c r="DL10"/>
  <c r="DM10"/>
  <c r="DN10"/>
  <c r="DO10"/>
  <c r="DP10"/>
  <c r="DQ10"/>
  <c r="DR10"/>
  <c r="BT11"/>
  <c r="BU11"/>
  <c r="BV11"/>
  <c r="BW11"/>
  <c r="BX11"/>
  <c r="BY11"/>
  <c r="BZ11"/>
  <c r="CA11"/>
  <c r="CB11"/>
  <c r="CC11"/>
  <c r="CD11"/>
  <c r="CE11"/>
  <c r="CF11"/>
  <c r="CG11"/>
  <c r="CH11"/>
  <c r="CI11"/>
  <c r="CJ11"/>
  <c r="CK11"/>
  <c r="CL11"/>
  <c r="CM11"/>
  <c r="CN11"/>
  <c r="CO11"/>
  <c r="CP11"/>
  <c r="CQ11"/>
  <c r="CR11"/>
  <c r="CS11"/>
  <c r="CT11"/>
  <c r="CU11"/>
  <c r="CV11"/>
  <c r="CW11"/>
  <c r="CX11"/>
  <c r="CY11"/>
  <c r="CZ11"/>
  <c r="DA11"/>
  <c r="DB11"/>
  <c r="DC11"/>
  <c r="DD11"/>
  <c r="DE11"/>
  <c r="DF11"/>
  <c r="DG11"/>
  <c r="DH11"/>
  <c r="DI11"/>
  <c r="DJ11"/>
  <c r="DK11"/>
  <c r="DL11"/>
  <c r="DM11"/>
  <c r="DN11"/>
  <c r="DO11"/>
  <c r="DP11"/>
  <c r="DQ11"/>
  <c r="DR11"/>
  <c r="BT12"/>
  <c r="BU12"/>
  <c r="BV12"/>
  <c r="BW12"/>
  <c r="BX12"/>
  <c r="BY12"/>
  <c r="BZ12"/>
  <c r="CA12"/>
  <c r="CB12"/>
  <c r="CC12"/>
  <c r="CD12"/>
  <c r="CE12"/>
  <c r="CF12"/>
  <c r="CG12"/>
  <c r="CH12"/>
  <c r="CI12"/>
  <c r="CJ12"/>
  <c r="CK12"/>
  <c r="CL12"/>
  <c r="CM12"/>
  <c r="CN12"/>
  <c r="CO12"/>
  <c r="CP12"/>
  <c r="CQ12"/>
  <c r="CR12"/>
  <c r="CS12"/>
  <c r="CT12"/>
  <c r="CU12"/>
  <c r="CV12"/>
  <c r="CW12"/>
  <c r="CX12"/>
  <c r="CY12"/>
  <c r="CZ12"/>
  <c r="DA12"/>
  <c r="DB12"/>
  <c r="DC12"/>
  <c r="DD12"/>
  <c r="DE12"/>
  <c r="DF12"/>
  <c r="DG12"/>
  <c r="DH12"/>
  <c r="DI12"/>
  <c r="DJ12"/>
  <c r="DK12"/>
  <c r="DL12"/>
  <c r="DM12"/>
  <c r="DN12"/>
  <c r="DO12"/>
  <c r="DP12"/>
  <c r="DQ12"/>
  <c r="DR12"/>
  <c r="BT13"/>
  <c r="BU13"/>
  <c r="BV13"/>
  <c r="BW13"/>
  <c r="BX13"/>
  <c r="BY13"/>
  <c r="BZ13"/>
  <c r="CA13"/>
  <c r="CB13"/>
  <c r="CC13"/>
  <c r="CD13"/>
  <c r="CE13"/>
  <c r="CF13"/>
  <c r="CG13"/>
  <c r="CH13"/>
  <c r="CI13"/>
  <c r="CJ13"/>
  <c r="CK13"/>
  <c r="CL13"/>
  <c r="CM13"/>
  <c r="CN13"/>
  <c r="CO13"/>
  <c r="CP13"/>
  <c r="CQ13"/>
  <c r="CR13"/>
  <c r="CS13"/>
  <c r="CT13"/>
  <c r="CU13"/>
  <c r="CV13"/>
  <c r="CW13"/>
  <c r="CX13"/>
  <c r="CY13"/>
  <c r="CZ13"/>
  <c r="DA13"/>
  <c r="DB13"/>
  <c r="DC13"/>
  <c r="DD13"/>
  <c r="DE13"/>
  <c r="DF13"/>
  <c r="DG13"/>
  <c r="DH13"/>
  <c r="DI13"/>
  <c r="DJ13"/>
  <c r="DK13"/>
  <c r="DL13"/>
  <c r="DM13"/>
  <c r="DN13"/>
  <c r="DO13"/>
  <c r="DP13"/>
  <c r="DQ13"/>
  <c r="DR13"/>
  <c r="BT14"/>
  <c r="BU14"/>
  <c r="BV14"/>
  <c r="BW14"/>
  <c r="BX14"/>
  <c r="BY14"/>
  <c r="BZ14"/>
  <c r="CA14"/>
  <c r="CB14"/>
  <c r="CC14"/>
  <c r="CD14"/>
  <c r="CE14"/>
  <c r="CF14"/>
  <c r="CG14"/>
  <c r="CH14"/>
  <c r="CI14"/>
  <c r="CJ14"/>
  <c r="CK14"/>
  <c r="CL14"/>
  <c r="CM14"/>
  <c r="CN14"/>
  <c r="CO14"/>
  <c r="CP14"/>
  <c r="CQ14"/>
  <c r="CR14"/>
  <c r="CS14"/>
  <c r="CT14"/>
  <c r="CU14"/>
  <c r="CV14"/>
  <c r="CW14"/>
  <c r="CX14"/>
  <c r="CY14"/>
  <c r="CZ14"/>
  <c r="DA14"/>
  <c r="DB14"/>
  <c r="DC14"/>
  <c r="DD14"/>
  <c r="DE14"/>
  <c r="DF14"/>
  <c r="DG14"/>
  <c r="DH14"/>
  <c r="DI14"/>
  <c r="DJ14"/>
  <c r="DK14"/>
  <c r="DL14"/>
  <c r="DM14"/>
  <c r="DN14"/>
  <c r="DO14"/>
  <c r="DP14"/>
  <c r="DQ14"/>
  <c r="DR14"/>
  <c r="BT15"/>
  <c r="BU15"/>
  <c r="BV15"/>
  <c r="BW15"/>
  <c r="BX15"/>
  <c r="BY15"/>
  <c r="BZ15"/>
  <c r="CA15"/>
  <c r="CB15"/>
  <c r="CC15"/>
  <c r="CD15"/>
  <c r="CE15"/>
  <c r="CF15"/>
  <c r="CG15"/>
  <c r="CH15"/>
  <c r="CI15"/>
  <c r="CJ15"/>
  <c r="CK15"/>
  <c r="CL15"/>
  <c r="CM15"/>
  <c r="CN15"/>
  <c r="CO15"/>
  <c r="CP15"/>
  <c r="CQ15"/>
  <c r="CR15"/>
  <c r="CS15"/>
  <c r="CT15"/>
  <c r="CU15"/>
  <c r="CV15"/>
  <c r="CW15"/>
  <c r="CX15"/>
  <c r="CY15"/>
  <c r="CZ15"/>
  <c r="DA15"/>
  <c r="DB15"/>
  <c r="DC15"/>
  <c r="DD15"/>
  <c r="DE15"/>
  <c r="DF15"/>
  <c r="DG15"/>
  <c r="DH15"/>
  <c r="DI15"/>
  <c r="DJ15"/>
  <c r="DK15"/>
  <c r="DL15"/>
  <c r="DM15"/>
  <c r="DN15"/>
  <c r="DO15"/>
  <c r="DP15"/>
  <c r="DQ15"/>
  <c r="DR15"/>
  <c r="BT16"/>
  <c r="BU16"/>
  <c r="BV16"/>
  <c r="BW16"/>
  <c r="BX16"/>
  <c r="BY16"/>
  <c r="BZ16"/>
  <c r="CA16"/>
  <c r="CB16"/>
  <c r="CC16"/>
  <c r="CD16"/>
  <c r="CE16"/>
  <c r="CF16"/>
  <c r="CG16"/>
  <c r="CH16"/>
  <c r="CI16"/>
  <c r="CJ16"/>
  <c r="CK16"/>
  <c r="CL16"/>
  <c r="CM16"/>
  <c r="CN16"/>
  <c r="CO16"/>
  <c r="CP16"/>
  <c r="CQ16"/>
  <c r="CR16"/>
  <c r="CS16"/>
  <c r="CT16"/>
  <c r="CU16"/>
  <c r="CV16"/>
  <c r="CW16"/>
  <c r="CX16"/>
  <c r="CY16"/>
  <c r="CZ16"/>
  <c r="DA16"/>
  <c r="DB16"/>
  <c r="DC16"/>
  <c r="DD16"/>
  <c r="DE16"/>
  <c r="DF16"/>
  <c r="DG16"/>
  <c r="DH16"/>
  <c r="DI16"/>
  <c r="DJ16"/>
  <c r="DK16"/>
  <c r="DL16"/>
  <c r="DM16"/>
  <c r="DN16"/>
  <c r="DO16"/>
  <c r="DP16"/>
  <c r="DQ16"/>
  <c r="DR16"/>
  <c r="BT17"/>
  <c r="BU17"/>
  <c r="BV17"/>
  <c r="BW17"/>
  <c r="BX17"/>
  <c r="BY17"/>
  <c r="BZ17"/>
  <c r="CA17"/>
  <c r="CB17"/>
  <c r="CC17"/>
  <c r="CD17"/>
  <c r="CE17"/>
  <c r="CF17"/>
  <c r="CG17"/>
  <c r="CH17"/>
  <c r="CI17"/>
  <c r="CJ17"/>
  <c r="CK17"/>
  <c r="CL17"/>
  <c r="CM17"/>
  <c r="CN17"/>
  <c r="CO17"/>
  <c r="CP17"/>
  <c r="CQ17"/>
  <c r="CR17"/>
  <c r="CS17"/>
  <c r="CT17"/>
  <c r="CU17"/>
  <c r="CV17"/>
  <c r="CW17"/>
  <c r="CX17"/>
  <c r="CY17"/>
  <c r="CZ17"/>
  <c r="DA17"/>
  <c r="DB17"/>
  <c r="DC17"/>
  <c r="DC18" s="1"/>
  <c r="DD17"/>
  <c r="DE17"/>
  <c r="DE18" s="1"/>
  <c r="DF17"/>
  <c r="DG17"/>
  <c r="DG18" s="1"/>
  <c r="DH17"/>
  <c r="DI17"/>
  <c r="DI18" s="1"/>
  <c r="DJ17"/>
  <c r="DK17"/>
  <c r="DK18" s="1"/>
  <c r="DL17"/>
  <c r="DM17"/>
  <c r="DM18" s="1"/>
  <c r="DN17"/>
  <c r="DN18" s="1"/>
  <c r="DO17"/>
  <c r="DO18" s="1"/>
  <c r="DP17"/>
  <c r="DQ17"/>
  <c r="DQ18" s="1"/>
  <c r="DR17"/>
  <c r="DR18" s="1"/>
  <c r="BT18"/>
  <c r="BU18"/>
  <c r="BV18"/>
  <c r="BW18"/>
  <c r="BX18"/>
  <c r="BY18"/>
  <c r="BZ18"/>
  <c r="CA18"/>
  <c r="CB18"/>
  <c r="CC18"/>
  <c r="CD18"/>
  <c r="CE18"/>
  <c r="CF18"/>
  <c r="CG18"/>
  <c r="CH18"/>
  <c r="CI18"/>
  <c r="CJ18"/>
  <c r="CK18"/>
  <c r="CL18"/>
  <c r="CM18"/>
  <c r="CN18"/>
  <c r="CO18"/>
  <c r="CP18"/>
  <c r="CQ18"/>
  <c r="CR18"/>
  <c r="CS18"/>
  <c r="CT18"/>
  <c r="CU18"/>
  <c r="CV18"/>
  <c r="CW18"/>
  <c r="CX18"/>
  <c r="CY18"/>
  <c r="CZ18"/>
  <c r="DA18"/>
  <c r="DB18"/>
  <c r="DD18"/>
  <c r="DF18"/>
  <c r="DH18"/>
  <c r="DJ18"/>
  <c r="DL18"/>
  <c r="DP18"/>
  <c r="BT19"/>
  <c r="BU19"/>
  <c r="BV19"/>
  <c r="BW19"/>
  <c r="BX19"/>
  <c r="BY19"/>
  <c r="BZ19"/>
  <c r="CA19"/>
  <c r="CB19"/>
  <c r="CC19"/>
  <c r="CD19"/>
  <c r="CE19"/>
  <c r="CF19"/>
  <c r="CG19"/>
  <c r="CH19"/>
  <c r="CI19"/>
  <c r="CJ19"/>
  <c r="CK19"/>
  <c r="CL19"/>
  <c r="CM19"/>
  <c r="CN19"/>
  <c r="CO19"/>
  <c r="CP19"/>
  <c r="CQ19"/>
  <c r="CR19"/>
  <c r="CS19"/>
  <c r="CT19"/>
  <c r="CU19"/>
  <c r="CV19"/>
  <c r="CW19"/>
  <c r="CX19"/>
  <c r="CY19"/>
  <c r="CZ19"/>
  <c r="DA19"/>
  <c r="DB19"/>
  <c r="DC19"/>
  <c r="DD19"/>
  <c r="DE19"/>
  <c r="DF19"/>
  <c r="DG19"/>
  <c r="DH19"/>
  <c r="DI19"/>
  <c r="DJ19"/>
  <c r="DK19"/>
  <c r="DL19"/>
  <c r="DM19"/>
  <c r="DN19"/>
  <c r="DO19"/>
  <c r="DP19"/>
  <c r="DQ19"/>
  <c r="DR19"/>
  <c r="BT20"/>
  <c r="BU20"/>
  <c r="BV20"/>
  <c r="BW20"/>
  <c r="BX20"/>
  <c r="BY20"/>
  <c r="BZ20"/>
  <c r="CA20"/>
  <c r="CB20"/>
  <c r="CC20"/>
  <c r="CD20"/>
  <c r="CE20"/>
  <c r="CF20"/>
  <c r="CG20"/>
  <c r="CH20"/>
  <c r="CI20"/>
  <c r="CJ20"/>
  <c r="CK20"/>
  <c r="CL20"/>
  <c r="CM20"/>
  <c r="CN20"/>
  <c r="CO20"/>
  <c r="CP20"/>
  <c r="CQ20"/>
  <c r="CR20"/>
  <c r="CS20"/>
  <c r="CT20"/>
  <c r="CU20"/>
  <c r="CV20"/>
  <c r="CW20"/>
  <c r="CX20"/>
  <c r="CY20"/>
  <c r="CZ20"/>
  <c r="DA20"/>
  <c r="DB20"/>
  <c r="DC20"/>
  <c r="DD20"/>
  <c r="DE20"/>
  <c r="DF20"/>
  <c r="DG20"/>
  <c r="DH20"/>
  <c r="DI20"/>
  <c r="DJ20"/>
  <c r="DK20"/>
  <c r="DL20"/>
  <c r="DM20"/>
  <c r="DN20"/>
  <c r="DO20"/>
  <c r="DP20"/>
  <c r="DQ20"/>
  <c r="DR20"/>
  <c r="BT21"/>
  <c r="BU21"/>
  <c r="BV21"/>
  <c r="BW21"/>
  <c r="BX21"/>
  <c r="BY21"/>
  <c r="BZ21"/>
  <c r="CA21"/>
  <c r="CB21"/>
  <c r="CC21"/>
  <c r="CD21"/>
  <c r="CE21"/>
  <c r="CF21"/>
  <c r="CG21"/>
  <c r="CH21"/>
  <c r="CI21"/>
  <c r="CJ21"/>
  <c r="CK21"/>
  <c r="CL21"/>
  <c r="CM21"/>
  <c r="CN21"/>
  <c r="CO21"/>
  <c r="CP21"/>
  <c r="CQ21"/>
  <c r="CR21"/>
  <c r="CS21"/>
  <c r="CT21"/>
  <c r="CU21"/>
  <c r="CV21"/>
  <c r="CW21"/>
  <c r="CX21"/>
  <c r="CY21"/>
  <c r="CZ21"/>
  <c r="DA21"/>
  <c r="DB21"/>
  <c r="DC21"/>
  <c r="DD21"/>
  <c r="DE21"/>
  <c r="DF21"/>
  <c r="DG21"/>
  <c r="DH21"/>
  <c r="DI21"/>
  <c r="DJ21"/>
  <c r="DK21"/>
  <c r="DL21"/>
  <c r="DM21"/>
  <c r="DN21"/>
  <c r="DO21"/>
  <c r="DP21"/>
  <c r="DQ21"/>
  <c r="DR21"/>
  <c r="BT22"/>
  <c r="BU22"/>
  <c r="BV22"/>
  <c r="BW22"/>
  <c r="BX22"/>
  <c r="BY22"/>
  <c r="BZ22"/>
  <c r="CA22"/>
  <c r="CB22"/>
  <c r="CC22"/>
  <c r="CD22"/>
  <c r="CE22"/>
  <c r="CF22"/>
  <c r="CG22"/>
  <c r="CH22"/>
  <c r="CI22"/>
  <c r="CJ22"/>
  <c r="CK22"/>
  <c r="CL22"/>
  <c r="CM22"/>
  <c r="CN22"/>
  <c r="CO22"/>
  <c r="CP22"/>
  <c r="CQ22"/>
  <c r="CR22"/>
  <c r="CS22"/>
  <c r="CT22"/>
  <c r="CU22"/>
  <c r="CV22"/>
  <c r="CW22"/>
  <c r="CX22"/>
  <c r="CY22"/>
  <c r="CZ22"/>
  <c r="DA22"/>
  <c r="DB22"/>
  <c r="DC22"/>
  <c r="DD22"/>
  <c r="DE22"/>
  <c r="DF22"/>
  <c r="DG22"/>
  <c r="DH22"/>
  <c r="DI22"/>
  <c r="DJ22"/>
  <c r="DK22"/>
  <c r="DL22"/>
  <c r="DM22"/>
  <c r="DN22"/>
  <c r="DO22"/>
  <c r="DP22"/>
  <c r="DQ22"/>
  <c r="DR22"/>
  <c r="BT23"/>
  <c r="BU23"/>
  <c r="BV23"/>
  <c r="BW23"/>
  <c r="BX23"/>
  <c r="BY23"/>
  <c r="BZ23"/>
  <c r="CA23"/>
  <c r="CB23"/>
  <c r="CC23"/>
  <c r="CD23"/>
  <c r="CE23"/>
  <c r="CF23"/>
  <c r="CG23"/>
  <c r="CH23"/>
  <c r="CI23"/>
  <c r="CJ23"/>
  <c r="CK23"/>
  <c r="CL23"/>
  <c r="CM23"/>
  <c r="CN23"/>
  <c r="CO23"/>
  <c r="CP23"/>
  <c r="CQ23"/>
  <c r="CR23"/>
  <c r="CS23"/>
  <c r="CT23"/>
  <c r="CU23"/>
  <c r="CV23"/>
  <c r="CW23"/>
  <c r="CX23"/>
  <c r="CY23"/>
  <c r="CZ23"/>
  <c r="DA23"/>
  <c r="DB23"/>
  <c r="DC23"/>
  <c r="DD23"/>
  <c r="DE23"/>
  <c r="DF23"/>
  <c r="DG23"/>
  <c r="DH23"/>
  <c r="DI23"/>
  <c r="DJ23"/>
  <c r="DK23"/>
  <c r="DL23"/>
  <c r="DM23"/>
  <c r="DN23"/>
  <c r="DO23"/>
  <c r="DP23"/>
  <c r="DQ23"/>
  <c r="DR23"/>
  <c r="BT24"/>
  <c r="BU24"/>
  <c r="BV24"/>
  <c r="BW24"/>
  <c r="BX24"/>
  <c r="BY24"/>
  <c r="BZ24"/>
  <c r="CA24"/>
  <c r="CB24"/>
  <c r="CC24"/>
  <c r="CD24"/>
  <c r="CE24"/>
  <c r="CF24"/>
  <c r="CG24"/>
  <c r="CH24"/>
  <c r="CI24"/>
  <c r="CJ24"/>
  <c r="CK24"/>
  <c r="CL24"/>
  <c r="CM24"/>
  <c r="CN24"/>
  <c r="CO24"/>
  <c r="CP24"/>
  <c r="CQ24"/>
  <c r="CR24"/>
  <c r="CS24"/>
  <c r="CT24"/>
  <c r="CU24"/>
  <c r="CV24"/>
  <c r="CW24"/>
  <c r="CX24"/>
  <c r="CY24"/>
  <c r="CZ24"/>
  <c r="DA24"/>
  <c r="DB24"/>
  <c r="DC24"/>
  <c r="DD24"/>
  <c r="DE24"/>
  <c r="DF24"/>
  <c r="DG24"/>
  <c r="DH24"/>
  <c r="DI24"/>
  <c r="DJ24"/>
  <c r="DK24"/>
  <c r="DK25" s="1"/>
  <c r="DL24"/>
  <c r="DM24"/>
  <c r="DM25" s="1"/>
  <c r="DN24"/>
  <c r="DO24"/>
  <c r="DO25" s="1"/>
  <c r="DP24"/>
  <c r="DQ24"/>
  <c r="DQ25" s="1"/>
  <c r="DR24"/>
  <c r="BT25"/>
  <c r="BU25"/>
  <c r="BV25"/>
  <c r="BW25"/>
  <c r="BX25"/>
  <c r="BY25"/>
  <c r="BZ25"/>
  <c r="CA25"/>
  <c r="CB25"/>
  <c r="CC25"/>
  <c r="CD25"/>
  <c r="CE25"/>
  <c r="CF25"/>
  <c r="CG25"/>
  <c r="CH25"/>
  <c r="CI25"/>
  <c r="CJ25"/>
  <c r="CK25"/>
  <c r="CL25"/>
  <c r="CM25"/>
  <c r="CN25"/>
  <c r="CO25"/>
  <c r="CP25"/>
  <c r="CQ25"/>
  <c r="CR25"/>
  <c r="CS25"/>
  <c r="CT25"/>
  <c r="CU25"/>
  <c r="CV25"/>
  <c r="CW25"/>
  <c r="CX25"/>
  <c r="CY25"/>
  <c r="CZ25"/>
  <c r="DA25"/>
  <c r="DB25"/>
  <c r="DC25"/>
  <c r="DD25"/>
  <c r="DE25"/>
  <c r="DF25"/>
  <c r="DG25"/>
  <c r="DH25"/>
  <c r="DI25"/>
  <c r="DJ25"/>
  <c r="DL25"/>
  <c r="DN25"/>
  <c r="DP25"/>
  <c r="DR25"/>
  <c r="BT26"/>
  <c r="BU26"/>
  <c r="BV26"/>
  <c r="BW26"/>
  <c r="BX26"/>
  <c r="BY26"/>
  <c r="BZ26"/>
  <c r="CA26"/>
  <c r="CB26"/>
  <c r="CC26"/>
  <c r="CD26"/>
  <c r="CE26"/>
  <c r="CF26"/>
  <c r="CG26"/>
  <c r="CH26"/>
  <c r="CI26"/>
  <c r="CJ26"/>
  <c r="CK26"/>
  <c r="CL26"/>
  <c r="CM26"/>
  <c r="CN26"/>
  <c r="CO26"/>
  <c r="CP26"/>
  <c r="CQ26"/>
  <c r="CR26"/>
  <c r="CS26"/>
  <c r="CT26"/>
  <c r="CU26"/>
  <c r="CV26"/>
  <c r="CW26"/>
  <c r="CX26"/>
  <c r="CY26"/>
  <c r="CZ26"/>
  <c r="DA26"/>
  <c r="DB26"/>
  <c r="DC26"/>
  <c r="DD26"/>
  <c r="DE26"/>
  <c r="DF26"/>
  <c r="DG26"/>
  <c r="DH26"/>
  <c r="DI26"/>
  <c r="DJ26"/>
  <c r="DK26"/>
  <c r="DL26"/>
  <c r="DM26"/>
  <c r="DN26"/>
  <c r="DO26"/>
  <c r="DP26"/>
  <c r="DQ26"/>
  <c r="DR26"/>
  <c r="BT27"/>
  <c r="BU27"/>
  <c r="BV27"/>
  <c r="BW27"/>
  <c r="BX27"/>
  <c r="BY27"/>
  <c r="BZ27"/>
  <c r="CA27"/>
  <c r="CB27"/>
  <c r="CC27"/>
  <c r="CD27"/>
  <c r="CE27"/>
  <c r="CF27"/>
  <c r="CG27"/>
  <c r="CH27"/>
  <c r="CI27"/>
  <c r="CJ27"/>
  <c r="CK27"/>
  <c r="CL27"/>
  <c r="CM27"/>
  <c r="CN27"/>
  <c r="CO27"/>
  <c r="CP27"/>
  <c r="CQ27"/>
  <c r="CR27"/>
  <c r="CS27"/>
  <c r="CT27"/>
  <c r="CU27"/>
  <c r="CV27"/>
  <c r="CW27"/>
  <c r="CX27"/>
  <c r="CY27"/>
  <c r="CZ27"/>
  <c r="DA27"/>
  <c r="DB27"/>
  <c r="DC27"/>
  <c r="DD27"/>
  <c r="DE27"/>
  <c r="DF27"/>
  <c r="DG27"/>
  <c r="DH27"/>
  <c r="DI27"/>
  <c r="DJ27"/>
  <c r="DK27"/>
  <c r="DL27"/>
  <c r="DM27"/>
  <c r="DN27"/>
  <c r="DO27"/>
  <c r="DP27"/>
  <c r="DQ27"/>
  <c r="DR27"/>
  <c r="BT28"/>
  <c r="BU28"/>
  <c r="BV28"/>
  <c r="BW28"/>
  <c r="BX28"/>
  <c r="BY28"/>
  <c r="BZ28"/>
  <c r="CA28"/>
  <c r="CB28"/>
  <c r="CC28"/>
  <c r="CD28"/>
  <c r="CE28"/>
  <c r="CF28"/>
  <c r="CG28"/>
  <c r="CH28"/>
  <c r="CI28"/>
  <c r="CJ28"/>
  <c r="CK28"/>
  <c r="CL28"/>
  <c r="CM28"/>
  <c r="CN28"/>
  <c r="CO28"/>
  <c r="CP28"/>
  <c r="CQ28"/>
  <c r="CR28"/>
  <c r="CS28"/>
  <c r="CT28"/>
  <c r="CU28"/>
  <c r="CV28"/>
  <c r="CW28"/>
  <c r="CX28"/>
  <c r="CY28"/>
  <c r="CZ28"/>
  <c r="DA28"/>
  <c r="DB28"/>
  <c r="DC28"/>
  <c r="DD28"/>
  <c r="DE28"/>
  <c r="DF28"/>
  <c r="DG28"/>
  <c r="DH28"/>
  <c r="DI28"/>
  <c r="DJ28"/>
  <c r="DK28"/>
  <c r="DL28"/>
  <c r="DM28"/>
  <c r="DN28"/>
  <c r="DO28"/>
  <c r="DP28"/>
  <c r="DQ28"/>
  <c r="DR28"/>
  <c r="BT29"/>
  <c r="BU29"/>
  <c r="BV29"/>
  <c r="BW29"/>
  <c r="BX29"/>
  <c r="BY29"/>
  <c r="BZ29"/>
  <c r="CA29"/>
  <c r="CB29"/>
  <c r="CC29"/>
  <c r="CD29"/>
  <c r="CE29"/>
  <c r="CF29"/>
  <c r="CG29"/>
  <c r="CH29"/>
  <c r="CI29"/>
  <c r="CJ29"/>
  <c r="CK29"/>
  <c r="CL29"/>
  <c r="CM29"/>
  <c r="CN29"/>
  <c r="CO29"/>
  <c r="CP29"/>
  <c r="CQ29"/>
  <c r="CR29"/>
  <c r="CS29"/>
  <c r="CT29"/>
  <c r="CU29"/>
  <c r="CV29"/>
  <c r="CW29"/>
  <c r="CX29"/>
  <c r="CY29"/>
  <c r="CZ29"/>
  <c r="DA29"/>
  <c r="DB29"/>
  <c r="DC29"/>
  <c r="DD29"/>
  <c r="DE29"/>
  <c r="DF29"/>
  <c r="DG29"/>
  <c r="DH29"/>
  <c r="DI29"/>
  <c r="DJ29"/>
  <c r="DK29"/>
  <c r="DL29"/>
  <c r="DM29"/>
  <c r="DN29"/>
  <c r="DO29"/>
  <c r="DP29"/>
  <c r="DQ29"/>
  <c r="DR29"/>
  <c r="BT30"/>
  <c r="BU30"/>
  <c r="BV30"/>
  <c r="BW30"/>
  <c r="BX30"/>
  <c r="BY30"/>
  <c r="BZ30"/>
  <c r="CA30"/>
  <c r="CB30"/>
  <c r="CC30"/>
  <c r="CD30"/>
  <c r="CE30"/>
  <c r="CF30"/>
  <c r="CG30"/>
  <c r="CH30"/>
  <c r="CI30"/>
  <c r="CJ30"/>
  <c r="CK30"/>
  <c r="CL30"/>
  <c r="CM30"/>
  <c r="CN30"/>
  <c r="CO30"/>
  <c r="CP30"/>
  <c r="CQ30"/>
  <c r="CR30"/>
  <c r="CS30"/>
  <c r="CT30"/>
  <c r="CU30"/>
  <c r="CV30"/>
  <c r="CW30"/>
  <c r="CX30"/>
  <c r="CY30"/>
  <c r="CZ30"/>
  <c r="DA30"/>
  <c r="DB30"/>
  <c r="DC30"/>
  <c r="DD30"/>
  <c r="DE30"/>
  <c r="DF30"/>
  <c r="DG30"/>
  <c r="DH30"/>
  <c r="DI30"/>
  <c r="DJ30"/>
  <c r="DK30"/>
  <c r="DL30"/>
  <c r="DM30"/>
  <c r="DN30"/>
  <c r="DO30"/>
  <c r="DP30"/>
  <c r="DQ30"/>
  <c r="DR30"/>
  <c r="BT31"/>
  <c r="BU31"/>
  <c r="BV31"/>
  <c r="BW31"/>
  <c r="BX31"/>
  <c r="BY31"/>
  <c r="BZ31"/>
  <c r="CA31"/>
  <c r="CB31"/>
  <c r="CC31"/>
  <c r="CD31"/>
  <c r="CE31"/>
  <c r="CF31"/>
  <c r="CG31"/>
  <c r="CH31"/>
  <c r="CI31"/>
  <c r="CJ31"/>
  <c r="CK31"/>
  <c r="CL31"/>
  <c r="CM31"/>
  <c r="CN31"/>
  <c r="CO31"/>
  <c r="CP31"/>
  <c r="CQ31"/>
  <c r="CR31"/>
  <c r="CS31"/>
  <c r="CT31"/>
  <c r="CU31"/>
  <c r="CV31"/>
  <c r="CW31"/>
  <c r="CX31"/>
  <c r="CY31"/>
  <c r="CZ31"/>
  <c r="DA31"/>
  <c r="DB31"/>
  <c r="DC31"/>
  <c r="DD31"/>
  <c r="DE31"/>
  <c r="DF31"/>
  <c r="DG31"/>
  <c r="DH31"/>
  <c r="DI31"/>
  <c r="DJ31"/>
  <c r="DK31"/>
  <c r="DL31"/>
  <c r="DM31"/>
  <c r="DN31"/>
  <c r="DO31"/>
  <c r="DP31"/>
  <c r="DQ31"/>
  <c r="DR31"/>
  <c r="BT32"/>
  <c r="BU32"/>
  <c r="BV32"/>
  <c r="BW32"/>
  <c r="BX32"/>
  <c r="BY32"/>
  <c r="BZ32"/>
  <c r="CA32"/>
  <c r="CB32"/>
  <c r="CC32"/>
  <c r="CD32"/>
  <c r="CE32"/>
  <c r="CF32"/>
  <c r="CG32"/>
  <c r="CH32"/>
  <c r="CI32"/>
  <c r="CJ32"/>
  <c r="CK32"/>
  <c r="CL32"/>
  <c r="CM32"/>
  <c r="CN32"/>
  <c r="CO32"/>
  <c r="CP32"/>
  <c r="CQ32"/>
  <c r="CR32"/>
  <c r="CS32"/>
  <c r="CT32"/>
  <c r="CU32"/>
  <c r="CV32"/>
  <c r="CW32"/>
  <c r="CX32"/>
  <c r="CY32"/>
  <c r="CZ32"/>
  <c r="DA32"/>
  <c r="DB32"/>
  <c r="DC32"/>
  <c r="DD32"/>
  <c r="DE32"/>
  <c r="DF32"/>
  <c r="DG32"/>
  <c r="DH32"/>
  <c r="DI32"/>
  <c r="DJ32"/>
  <c r="DK32"/>
  <c r="DL32"/>
  <c r="DM32"/>
  <c r="DN32"/>
  <c r="DO32"/>
  <c r="DP32"/>
  <c r="DQ32"/>
  <c r="DR32"/>
  <c r="BT33"/>
  <c r="BU33"/>
  <c r="BV33"/>
  <c r="BW33"/>
  <c r="BX33"/>
  <c r="BY33"/>
  <c r="BZ33"/>
  <c r="CA33"/>
  <c r="CB33"/>
  <c r="CC33"/>
  <c r="CD33"/>
  <c r="CD34" s="1"/>
  <c r="CE33"/>
  <c r="CF33"/>
  <c r="CF34" s="1"/>
  <c r="CG33"/>
  <c r="CH33"/>
  <c r="CH34" s="1"/>
  <c r="CI33"/>
  <c r="CJ33"/>
  <c r="CJ34" s="1"/>
  <c r="CK33"/>
  <c r="CL33"/>
  <c r="CL34" s="1"/>
  <c r="CM33"/>
  <c r="CN33"/>
  <c r="CN34" s="1"/>
  <c r="CO33"/>
  <c r="CP33"/>
  <c r="CP34" s="1"/>
  <c r="CQ33"/>
  <c r="CR33"/>
  <c r="CR34" s="1"/>
  <c r="CS33"/>
  <c r="CT33"/>
  <c r="CT34" s="1"/>
  <c r="CU33"/>
  <c r="CV33"/>
  <c r="CV34" s="1"/>
  <c r="CW33"/>
  <c r="CX33"/>
  <c r="CX34" s="1"/>
  <c r="CY33"/>
  <c r="CZ33"/>
  <c r="CZ34" s="1"/>
  <c r="DA33"/>
  <c r="DB33"/>
  <c r="DB34" s="1"/>
  <c r="DC33"/>
  <c r="DD33"/>
  <c r="DD34" s="1"/>
  <c r="DE33"/>
  <c r="DF33"/>
  <c r="DF34" s="1"/>
  <c r="DG33"/>
  <c r="DH33"/>
  <c r="DH34" s="1"/>
  <c r="DI33"/>
  <c r="DJ33"/>
  <c r="DJ34" s="1"/>
  <c r="DK33"/>
  <c r="DL33"/>
  <c r="DL34" s="1"/>
  <c r="DM33"/>
  <c r="DN33"/>
  <c r="DN34" s="1"/>
  <c r="DO33"/>
  <c r="DP33"/>
  <c r="DP34" s="1"/>
  <c r="DQ33"/>
  <c r="DR33"/>
  <c r="DR34" s="1"/>
  <c r="BT34"/>
  <c r="BU34"/>
  <c r="BV34"/>
  <c r="BW34"/>
  <c r="BX34"/>
  <c r="BY34"/>
  <c r="BZ34"/>
  <c r="CA34"/>
  <c r="CB34"/>
  <c r="CC34"/>
  <c r="CE34"/>
  <c r="CG34"/>
  <c r="CI34"/>
  <c r="CK34"/>
  <c r="CM34"/>
  <c r="CO34"/>
  <c r="CQ34"/>
  <c r="CS34"/>
  <c r="CU34"/>
  <c r="CW34"/>
  <c r="CY34"/>
  <c r="DA34"/>
  <c r="DC34"/>
  <c r="DE34"/>
  <c r="DG34"/>
  <c r="DI34"/>
  <c r="DK34"/>
  <c r="DM34"/>
  <c r="DO34"/>
  <c r="DQ34"/>
  <c r="BT35"/>
  <c r="BU35"/>
  <c r="BV35"/>
  <c r="BW35"/>
  <c r="BX35"/>
  <c r="BY35"/>
  <c r="BZ35"/>
  <c r="CA35"/>
  <c r="CB35"/>
  <c r="CC35"/>
  <c r="CD35"/>
  <c r="CE35"/>
  <c r="CF35"/>
  <c r="CG35"/>
  <c r="CH35"/>
  <c r="CI35"/>
  <c r="CJ35"/>
  <c r="CK35"/>
  <c r="CL35"/>
  <c r="CM35"/>
  <c r="CN35"/>
  <c r="CO35"/>
  <c r="CP35"/>
  <c r="CQ35"/>
  <c r="CR35"/>
  <c r="CS35"/>
  <c r="CT35"/>
  <c r="CU35"/>
  <c r="CV35"/>
  <c r="CW35"/>
  <c r="CX35"/>
  <c r="CY35"/>
  <c r="CZ35"/>
  <c r="DA35"/>
  <c r="DB35"/>
  <c r="DC35"/>
  <c r="DD35"/>
  <c r="DE35"/>
  <c r="DF35"/>
  <c r="DG35"/>
  <c r="DH35"/>
  <c r="DI35"/>
  <c r="DJ35"/>
  <c r="DK35"/>
  <c r="DL35"/>
  <c r="DM35"/>
  <c r="DN35"/>
  <c r="DO35"/>
  <c r="DP35"/>
  <c r="DQ35"/>
  <c r="DR35"/>
  <c r="BT36"/>
  <c r="BU36"/>
  <c r="BV36"/>
  <c r="BW36"/>
  <c r="BX36"/>
  <c r="BY36"/>
  <c r="BZ36"/>
  <c r="CA36"/>
  <c r="CB36"/>
  <c r="CC36"/>
  <c r="CD36"/>
  <c r="CE36"/>
  <c r="CF36"/>
  <c r="CG36"/>
  <c r="CH36"/>
  <c r="CI36"/>
  <c r="CJ36"/>
  <c r="CK36"/>
  <c r="CL36"/>
  <c r="CM36"/>
  <c r="CN36"/>
  <c r="CO36"/>
  <c r="CP36"/>
  <c r="CQ36"/>
  <c r="CR36"/>
  <c r="CS36"/>
  <c r="CT36"/>
  <c r="CU36"/>
  <c r="CV36"/>
  <c r="CW36"/>
  <c r="CX36"/>
  <c r="CY36"/>
  <c r="CZ36"/>
  <c r="DA36"/>
  <c r="DB36"/>
  <c r="DC36"/>
  <c r="DD36"/>
  <c r="DE36"/>
  <c r="DF36"/>
  <c r="DG36"/>
  <c r="DH36"/>
  <c r="DI36"/>
  <c r="DJ36"/>
  <c r="DK36"/>
  <c r="DL36"/>
  <c r="DM36"/>
  <c r="DN36"/>
  <c r="DO36"/>
  <c r="DP36"/>
  <c r="DQ36"/>
  <c r="DR36"/>
  <c r="BT37"/>
  <c r="BU37"/>
  <c r="BV37"/>
  <c r="BW37"/>
  <c r="BX37"/>
  <c r="BY37"/>
  <c r="BZ37"/>
  <c r="CA37"/>
  <c r="CB37"/>
  <c r="CC37"/>
  <c r="CD37"/>
  <c r="CE37"/>
  <c r="CF37"/>
  <c r="CG37"/>
  <c r="CH37"/>
  <c r="CI37"/>
  <c r="CJ37"/>
  <c r="CK37"/>
  <c r="CL37"/>
  <c r="CM37"/>
  <c r="CN37"/>
  <c r="CO37"/>
  <c r="CP37"/>
  <c r="CQ37"/>
  <c r="CR37"/>
  <c r="CS37"/>
  <c r="CT37"/>
  <c r="CU37"/>
  <c r="CV37"/>
  <c r="CW37"/>
  <c r="CX37"/>
  <c r="CY37"/>
  <c r="CZ37"/>
  <c r="DA37"/>
  <c r="DB37"/>
  <c r="DC37"/>
  <c r="DD37"/>
  <c r="DE37"/>
  <c r="DF37"/>
  <c r="DG37"/>
  <c r="DH37"/>
  <c r="DI37"/>
  <c r="DJ37"/>
  <c r="DK37"/>
  <c r="DL37"/>
  <c r="DM37"/>
  <c r="DN37"/>
  <c r="DO37"/>
  <c r="DP37"/>
  <c r="DQ37"/>
  <c r="DR37"/>
  <c r="BT38"/>
  <c r="BU38"/>
  <c r="BV38"/>
  <c r="BW38"/>
  <c r="BX38"/>
  <c r="BY38"/>
  <c r="BZ38"/>
  <c r="CA38"/>
  <c r="CB38"/>
  <c r="CC38"/>
  <c r="CD38"/>
  <c r="CE38"/>
  <c r="CF38"/>
  <c r="CG38"/>
  <c r="CH38"/>
  <c r="CI38"/>
  <c r="CJ38"/>
  <c r="CK38"/>
  <c r="CL38"/>
  <c r="CM38"/>
  <c r="CN38"/>
  <c r="CO38"/>
  <c r="CP38"/>
  <c r="CQ38"/>
  <c r="CR38"/>
  <c r="CS38"/>
  <c r="CT38"/>
  <c r="CU38"/>
  <c r="CV38"/>
  <c r="CW38"/>
  <c r="CX38"/>
  <c r="CY38"/>
  <c r="CZ38"/>
  <c r="DA38"/>
  <c r="DB38"/>
  <c r="DC38"/>
  <c r="DD38"/>
  <c r="DE38"/>
  <c r="DF38"/>
  <c r="DG38"/>
  <c r="DH38"/>
  <c r="DI38"/>
  <c r="DJ38"/>
  <c r="DK38"/>
  <c r="DL38"/>
  <c r="DM38"/>
  <c r="DN38"/>
  <c r="DO38"/>
  <c r="DP38"/>
  <c r="DQ38"/>
  <c r="DR38"/>
  <c r="BT39"/>
  <c r="BU39"/>
  <c r="BV39"/>
  <c r="BW39"/>
  <c r="BX39"/>
  <c r="BY39"/>
  <c r="BZ39"/>
  <c r="CA39"/>
  <c r="CB39"/>
  <c r="CC39"/>
  <c r="CD39"/>
  <c r="CE39"/>
  <c r="CF39"/>
  <c r="CG39"/>
  <c r="CH39"/>
  <c r="CI39"/>
  <c r="CJ39"/>
  <c r="CK39"/>
  <c r="CL39"/>
  <c r="CM39"/>
  <c r="CN39"/>
  <c r="CO39"/>
  <c r="CP39"/>
  <c r="CQ39"/>
  <c r="CR39"/>
  <c r="CS39"/>
  <c r="CT39"/>
  <c r="CU39"/>
  <c r="CV39"/>
  <c r="CW39"/>
  <c r="CX39"/>
  <c r="CY39"/>
  <c r="CZ39"/>
  <c r="DA39"/>
  <c r="DB39"/>
  <c r="DC39"/>
  <c r="DD39"/>
  <c r="DE39"/>
  <c r="DF39"/>
  <c r="DG39"/>
  <c r="DH39"/>
  <c r="DI39"/>
  <c r="DJ39"/>
  <c r="DK39"/>
  <c r="DL39"/>
  <c r="DM39"/>
  <c r="DN39"/>
  <c r="DO39"/>
  <c r="DP39"/>
  <c r="DQ39"/>
  <c r="DR39"/>
  <c r="BT40"/>
  <c r="BU40"/>
  <c r="BV40"/>
  <c r="BW40"/>
  <c r="BX40"/>
  <c r="BY40"/>
  <c r="BZ40"/>
  <c r="CA40"/>
  <c r="CB40"/>
  <c r="CC40"/>
  <c r="CD40"/>
  <c r="CE40"/>
  <c r="CF40"/>
  <c r="CG40"/>
  <c r="CH40"/>
  <c r="CI40"/>
  <c r="CJ40"/>
  <c r="CK40"/>
  <c r="CL40"/>
  <c r="CM40"/>
  <c r="CN40"/>
  <c r="CO40"/>
  <c r="CP40"/>
  <c r="CQ40"/>
  <c r="CR40"/>
  <c r="CS40"/>
  <c r="CT40"/>
  <c r="CU40"/>
  <c r="CV40"/>
  <c r="CW40"/>
  <c r="CX40"/>
  <c r="CY40"/>
  <c r="CZ40"/>
  <c r="DA40"/>
  <c r="DB40"/>
  <c r="DC40"/>
  <c r="DD40"/>
  <c r="DE40"/>
  <c r="DF40"/>
  <c r="DG40"/>
  <c r="DH40"/>
  <c r="DI40"/>
  <c r="DJ40"/>
  <c r="DK40"/>
  <c r="DL40"/>
  <c r="DM40"/>
  <c r="DN40"/>
  <c r="DO40"/>
  <c r="DP40"/>
  <c r="DQ40"/>
  <c r="DR40"/>
  <c r="BT41"/>
  <c r="BU41"/>
  <c r="BV41"/>
  <c r="BW41"/>
  <c r="BX41"/>
  <c r="BY41"/>
  <c r="BZ41"/>
  <c r="CA41"/>
  <c r="CB41"/>
  <c r="CC41"/>
  <c r="CD41"/>
  <c r="CE41"/>
  <c r="CF41"/>
  <c r="CG41"/>
  <c r="CH41"/>
  <c r="CI41"/>
  <c r="CJ41"/>
  <c r="CK41"/>
  <c r="CL41"/>
  <c r="CM41"/>
  <c r="CN41"/>
  <c r="CO41"/>
  <c r="CP41"/>
  <c r="CQ41"/>
  <c r="CR41"/>
  <c r="CS41"/>
  <c r="CT41"/>
  <c r="CU41"/>
  <c r="CV41"/>
  <c r="CW41"/>
  <c r="CX41"/>
  <c r="CY41"/>
  <c r="CZ41"/>
  <c r="DA41"/>
  <c r="DB41"/>
  <c r="DC41"/>
  <c r="DD41"/>
  <c r="DE41"/>
  <c r="DF41"/>
  <c r="DG41"/>
  <c r="DH41"/>
  <c r="DI41"/>
  <c r="DJ41"/>
  <c r="DK41"/>
  <c r="DL41"/>
  <c r="DM41"/>
  <c r="DN41"/>
  <c r="DO41"/>
  <c r="DP41"/>
  <c r="DQ41"/>
  <c r="DR41"/>
  <c r="BT42"/>
  <c r="BU42"/>
  <c r="BV42"/>
  <c r="BW42"/>
  <c r="BX42"/>
  <c r="BY42"/>
  <c r="BZ42"/>
  <c r="CA42"/>
  <c r="CB42"/>
  <c r="CC42"/>
  <c r="CD42"/>
  <c r="CE42"/>
  <c r="CF42"/>
  <c r="CG42"/>
  <c r="CH42"/>
  <c r="CI42"/>
  <c r="CJ42"/>
  <c r="CK42"/>
  <c r="CL42"/>
  <c r="CM42"/>
  <c r="CN42"/>
  <c r="CO42"/>
  <c r="CP42"/>
  <c r="CQ42"/>
  <c r="CR42"/>
  <c r="CS42"/>
  <c r="CT42"/>
  <c r="CU42"/>
  <c r="CV42"/>
  <c r="CW42"/>
  <c r="CX42"/>
  <c r="CY42"/>
  <c r="CZ42"/>
  <c r="DA42"/>
  <c r="DB42"/>
  <c r="DC42"/>
  <c r="DD42"/>
  <c r="DE42"/>
  <c r="DF42"/>
  <c r="DG42"/>
  <c r="DH42"/>
  <c r="DI42"/>
  <c r="DJ42"/>
  <c r="DK42"/>
  <c r="DL42"/>
  <c r="DM42"/>
  <c r="DN42"/>
  <c r="DO42"/>
  <c r="DP42"/>
  <c r="DQ42"/>
  <c r="DR42"/>
  <c r="BT43"/>
  <c r="BU43"/>
  <c r="BV43"/>
  <c r="BW43"/>
  <c r="BX43"/>
  <c r="BY43"/>
  <c r="BZ43"/>
  <c r="CA43"/>
  <c r="CB43"/>
  <c r="CC43"/>
  <c r="CD43"/>
  <c r="CE43"/>
  <c r="CF43"/>
  <c r="CG43"/>
  <c r="CH43"/>
  <c r="CI43"/>
  <c r="CJ43"/>
  <c r="CK43"/>
  <c r="CL43"/>
  <c r="CM43"/>
  <c r="CN43"/>
  <c r="CO43"/>
  <c r="CP43"/>
  <c r="CQ43"/>
  <c r="CR43"/>
  <c r="CS43"/>
  <c r="CT43"/>
  <c r="CU43"/>
  <c r="CV43"/>
  <c r="CW43"/>
  <c r="CX43"/>
  <c r="CY43"/>
  <c r="CZ43"/>
  <c r="DA43"/>
  <c r="DB43"/>
  <c r="DC43"/>
  <c r="DD43"/>
  <c r="DE43"/>
  <c r="DF43"/>
  <c r="DG43"/>
  <c r="DH43"/>
  <c r="DI43"/>
  <c r="DJ43"/>
  <c r="DK43"/>
  <c r="DL43"/>
  <c r="DM43"/>
  <c r="DN43"/>
  <c r="DO43"/>
  <c r="DP43"/>
  <c r="DQ43"/>
  <c r="DR43"/>
  <c r="BT44"/>
  <c r="BU44"/>
  <c r="BV44"/>
  <c r="BW44"/>
  <c r="BX44"/>
  <c r="BY44"/>
  <c r="BZ44"/>
  <c r="CA44"/>
  <c r="CB44"/>
  <c r="CC44"/>
  <c r="CD44"/>
  <c r="CE44"/>
  <c r="CF44"/>
  <c r="CG44"/>
  <c r="CH44"/>
  <c r="CI44"/>
  <c r="CJ44"/>
  <c r="CK44"/>
  <c r="CL44"/>
  <c r="CM44"/>
  <c r="CN44"/>
  <c r="CO44"/>
  <c r="CP44"/>
  <c r="CQ44"/>
  <c r="CR44"/>
  <c r="CS44"/>
  <c r="CT44"/>
  <c r="CU44"/>
  <c r="CV44"/>
  <c r="CW44"/>
  <c r="CX44"/>
  <c r="CY44"/>
  <c r="CZ44"/>
  <c r="DA44"/>
  <c r="DB44"/>
  <c r="DC44"/>
  <c r="DD44"/>
  <c r="DE44"/>
  <c r="DF44"/>
  <c r="DG44"/>
  <c r="DH44"/>
  <c r="DI44"/>
  <c r="DJ44"/>
  <c r="DK44"/>
  <c r="DL44"/>
  <c r="DM44"/>
  <c r="DN44"/>
  <c r="DO44"/>
  <c r="DP44"/>
  <c r="DQ44"/>
  <c r="DR44"/>
  <c r="BT45"/>
  <c r="BU45"/>
  <c r="BV45"/>
  <c r="BW45"/>
  <c r="BX45"/>
  <c r="BY45"/>
  <c r="BZ45"/>
  <c r="CA45"/>
  <c r="CB45"/>
  <c r="CC45"/>
  <c r="CD45"/>
  <c r="CE45"/>
  <c r="CE46" s="1"/>
  <c r="CE51" s="1"/>
  <c r="CF45"/>
  <c r="CG45"/>
  <c r="CG46" s="1"/>
  <c r="CG51" s="1"/>
  <c r="CH45"/>
  <c r="CI45"/>
  <c r="CI46" s="1"/>
  <c r="CI51" s="1"/>
  <c r="CJ45"/>
  <c r="CK45"/>
  <c r="CK46" s="1"/>
  <c r="CK51" s="1"/>
  <c r="CL45"/>
  <c r="CM45"/>
  <c r="CM46" s="1"/>
  <c r="CM51" s="1"/>
  <c r="CN45"/>
  <c r="CO45"/>
  <c r="CO46" s="1"/>
  <c r="CO51" s="1"/>
  <c r="CP45"/>
  <c r="CQ45"/>
  <c r="CQ46" s="1"/>
  <c r="CQ51" s="1"/>
  <c r="CR45"/>
  <c r="CS45"/>
  <c r="CS46" s="1"/>
  <c r="CS51" s="1"/>
  <c r="CT45"/>
  <c r="CU45"/>
  <c r="CU46" s="1"/>
  <c r="CU51" s="1"/>
  <c r="CV45"/>
  <c r="CW45"/>
  <c r="CW46" s="1"/>
  <c r="CW51" s="1"/>
  <c r="CX45"/>
  <c r="CY45"/>
  <c r="CY46" s="1"/>
  <c r="CY51" s="1"/>
  <c r="CZ45"/>
  <c r="DA45"/>
  <c r="DA46" s="1"/>
  <c r="DA51" s="1"/>
  <c r="DB45"/>
  <c r="DC45"/>
  <c r="DC46" s="1"/>
  <c r="DD45"/>
  <c r="DE45"/>
  <c r="DE46" s="1"/>
  <c r="DF45"/>
  <c r="DG45"/>
  <c r="DG46" s="1"/>
  <c r="DH45"/>
  <c r="DI45"/>
  <c r="DI46" s="1"/>
  <c r="DJ45"/>
  <c r="DK45"/>
  <c r="DK46" s="1"/>
  <c r="DL45"/>
  <c r="DM45"/>
  <c r="DM46" s="1"/>
  <c r="DN45"/>
  <c r="DO45"/>
  <c r="DO46" s="1"/>
  <c r="DP45"/>
  <c r="DP46" s="1"/>
  <c r="DQ45"/>
  <c r="DR45"/>
  <c r="DR46" s="1"/>
  <c r="BT46"/>
  <c r="BU46"/>
  <c r="BV46"/>
  <c r="BW46"/>
  <c r="BX46"/>
  <c r="BY46"/>
  <c r="BZ46"/>
  <c r="CA46"/>
  <c r="CB46"/>
  <c r="CC46"/>
  <c r="CD46"/>
  <c r="CF46"/>
  <c r="CH46"/>
  <c r="CJ46"/>
  <c r="CL46"/>
  <c r="CN46"/>
  <c r="CP46"/>
  <c r="CR46"/>
  <c r="CT46"/>
  <c r="CV46"/>
  <c r="CX46"/>
  <c r="CZ46"/>
  <c r="DB46"/>
  <c r="DD46"/>
  <c r="DF46"/>
  <c r="DH46"/>
  <c r="DJ46"/>
  <c r="DL46"/>
  <c r="DN46"/>
  <c r="DQ46"/>
  <c r="BT47"/>
  <c r="BU47"/>
  <c r="BV47"/>
  <c r="BW47"/>
  <c r="BX47"/>
  <c r="BY47"/>
  <c r="BZ47"/>
  <c r="CA47"/>
  <c r="CB47"/>
  <c r="CC47"/>
  <c r="CD47"/>
  <c r="CE47"/>
  <c r="CF47"/>
  <c r="CG47"/>
  <c r="CH47"/>
  <c r="CI47"/>
  <c r="CJ47"/>
  <c r="CK47"/>
  <c r="CL47"/>
  <c r="CM47"/>
  <c r="CN47"/>
  <c r="CO47"/>
  <c r="CP47"/>
  <c r="CQ47"/>
  <c r="CR47"/>
  <c r="CS47"/>
  <c r="CT47"/>
  <c r="CU47"/>
  <c r="CV47"/>
  <c r="CW47"/>
  <c r="CX47"/>
  <c r="CY47"/>
  <c r="CZ47"/>
  <c r="DA47"/>
  <c r="DB47"/>
  <c r="DC47"/>
  <c r="DD47"/>
  <c r="DE47"/>
  <c r="DF47"/>
  <c r="DG47"/>
  <c r="DH47"/>
  <c r="DI47"/>
  <c r="DJ47"/>
  <c r="DK47"/>
  <c r="DL47"/>
  <c r="DM47"/>
  <c r="DN47"/>
  <c r="DO47"/>
  <c r="DP47"/>
  <c r="DQ47"/>
  <c r="DR47"/>
  <c r="BT48"/>
  <c r="BU48"/>
  <c r="BV48"/>
  <c r="BW48"/>
  <c r="BX48"/>
  <c r="BY48"/>
  <c r="BZ48"/>
  <c r="CA48"/>
  <c r="CB48"/>
  <c r="CC48"/>
  <c r="CD48"/>
  <c r="CD49" s="1"/>
  <c r="CE48"/>
  <c r="CF48"/>
  <c r="CF49" s="1"/>
  <c r="CG48"/>
  <c r="CH48"/>
  <c r="CH49" s="1"/>
  <c r="CI48"/>
  <c r="CJ48"/>
  <c r="CJ49" s="1"/>
  <c r="CK48"/>
  <c r="CL48"/>
  <c r="CL49" s="1"/>
  <c r="CM48"/>
  <c r="CN48"/>
  <c r="CN49" s="1"/>
  <c r="CO48"/>
  <c r="CP48"/>
  <c r="CP49" s="1"/>
  <c r="CQ48"/>
  <c r="CR48"/>
  <c r="CR49" s="1"/>
  <c r="CS48"/>
  <c r="CT48"/>
  <c r="CT49" s="1"/>
  <c r="CU48"/>
  <c r="CV48"/>
  <c r="CV49" s="1"/>
  <c r="CW48"/>
  <c r="CX48"/>
  <c r="CX49" s="1"/>
  <c r="CY48"/>
  <c r="CZ48"/>
  <c r="CZ49" s="1"/>
  <c r="DA48"/>
  <c r="DB48"/>
  <c r="DB49" s="1"/>
  <c r="DC48"/>
  <c r="DD48"/>
  <c r="DD49" s="1"/>
  <c r="DE48"/>
  <c r="DF48"/>
  <c r="DF49" s="1"/>
  <c r="DG48"/>
  <c r="DH48"/>
  <c r="DH49" s="1"/>
  <c r="DI48"/>
  <c r="DJ48"/>
  <c r="DJ49" s="1"/>
  <c r="DK48"/>
  <c r="DL48"/>
  <c r="DL49" s="1"/>
  <c r="DM48"/>
  <c r="DM49" s="1"/>
  <c r="DN48"/>
  <c r="DO48"/>
  <c r="DO49" s="1"/>
  <c r="DP48"/>
  <c r="DP49" s="1"/>
  <c r="DQ48"/>
  <c r="DQ49" s="1"/>
  <c r="DR48"/>
  <c r="BT49"/>
  <c r="BU49"/>
  <c r="BV49"/>
  <c r="BW49"/>
  <c r="BX49"/>
  <c r="BY49"/>
  <c r="BZ49"/>
  <c r="CA49"/>
  <c r="CB49"/>
  <c r="CC49"/>
  <c r="CE49"/>
  <c r="CG49"/>
  <c r="CI49"/>
  <c r="CK49"/>
  <c r="CM49"/>
  <c r="CO49"/>
  <c r="CQ49"/>
  <c r="CS49"/>
  <c r="CU49"/>
  <c r="CW49"/>
  <c r="CY49"/>
  <c r="DA49"/>
  <c r="DC49"/>
  <c r="DE49"/>
  <c r="DG49"/>
  <c r="DI49"/>
  <c r="DK49"/>
  <c r="DN49"/>
  <c r="DR49"/>
  <c r="BT50"/>
  <c r="BU50"/>
  <c r="BV50"/>
  <c r="BW50"/>
  <c r="BX50"/>
  <c r="BY50"/>
  <c r="BZ50"/>
  <c r="CA50"/>
  <c r="CB50"/>
  <c r="CC50"/>
  <c r="CD50"/>
  <c r="CE50"/>
  <c r="CF50"/>
  <c r="CG50"/>
  <c r="CH50"/>
  <c r="CI50"/>
  <c r="CJ50"/>
  <c r="CK50"/>
  <c r="CL50"/>
  <c r="CM50"/>
  <c r="CN50"/>
  <c r="CO50"/>
  <c r="CP50"/>
  <c r="CQ50"/>
  <c r="CR50"/>
  <c r="CS50"/>
  <c r="CT50"/>
  <c r="CU50"/>
  <c r="CV50"/>
  <c r="CW50"/>
  <c r="CX50"/>
  <c r="CY50"/>
  <c r="CZ50"/>
  <c r="DA50"/>
  <c r="DB50"/>
  <c r="DC50"/>
  <c r="DD50"/>
  <c r="DE50"/>
  <c r="DF50"/>
  <c r="DG50"/>
  <c r="DH50"/>
  <c r="DI50"/>
  <c r="DJ50"/>
  <c r="DK50"/>
  <c r="DL50"/>
  <c r="DM50"/>
  <c r="DN50"/>
  <c r="DO50"/>
  <c r="DP50"/>
  <c r="DQ50"/>
  <c r="DR50"/>
  <c r="BT51"/>
  <c r="BU51"/>
  <c r="BV51"/>
  <c r="BW51"/>
  <c r="BX51"/>
  <c r="BY51"/>
  <c r="BZ51"/>
  <c r="CA51"/>
  <c r="CB51"/>
  <c r="CC51"/>
  <c r="BS50"/>
  <c r="BS48"/>
  <c r="BS36"/>
  <c r="BS37"/>
  <c r="BS38"/>
  <c r="BS39"/>
  <c r="BS40"/>
  <c r="BS41"/>
  <c r="BS42"/>
  <c r="BS43"/>
  <c r="BS44"/>
  <c r="BS45"/>
  <c r="BS27"/>
  <c r="BS28"/>
  <c r="BS29"/>
  <c r="BS30"/>
  <c r="BS31"/>
  <c r="BS32"/>
  <c r="BS33"/>
  <c r="BS47"/>
  <c r="BS35"/>
  <c r="BS26"/>
  <c r="BS20"/>
  <c r="BS21"/>
  <c r="BS22"/>
  <c r="BS23"/>
  <c r="BS24"/>
  <c r="BS19"/>
  <c r="BS4"/>
  <c r="BS5"/>
  <c r="BS6"/>
  <c r="BS3"/>
  <c r="BS9"/>
  <c r="BS10"/>
  <c r="BS11"/>
  <c r="BS12"/>
  <c r="BS13"/>
  <c r="BS14"/>
  <c r="BS15"/>
  <c r="BS16"/>
  <c r="BS17"/>
  <c r="BS8"/>
  <c r="DL51" l="1"/>
  <c r="DJ51"/>
  <c r="DH51"/>
  <c r="DF51"/>
  <c r="DD51"/>
  <c r="DB51"/>
  <c r="CZ51"/>
  <c r="CX51"/>
  <c r="CV51"/>
  <c r="CT51"/>
  <c r="CR51"/>
  <c r="CP51"/>
  <c r="CN51"/>
  <c r="CL51"/>
  <c r="CJ51"/>
  <c r="CH51"/>
  <c r="CF51"/>
  <c r="CD51"/>
  <c r="DK51"/>
  <c r="DI51"/>
  <c r="DG51"/>
  <c r="DE51"/>
  <c r="DC51"/>
  <c r="DN51"/>
  <c r="DO51"/>
  <c r="DM51"/>
  <c r="DQ51"/>
  <c r="DR51"/>
  <c r="DP51"/>
  <c r="BS49"/>
  <c r="BS46"/>
  <c r="BS34"/>
  <c r="BS25"/>
  <c r="DS25" s="1"/>
  <c r="BS18"/>
  <c r="BS7"/>
  <c r="DZ55"/>
  <c r="DY55"/>
  <c r="DX55"/>
  <c r="DW55"/>
  <c r="DV55"/>
  <c r="DS50"/>
  <c r="BR49"/>
  <c r="BQ49"/>
  <c r="BP49"/>
  <c r="BO49"/>
  <c r="BN49"/>
  <c r="BM49"/>
  <c r="BL49"/>
  <c r="BK49"/>
  <c r="BJ49"/>
  <c r="BI49"/>
  <c r="BH49"/>
  <c r="BG49"/>
  <c r="BF49"/>
  <c r="BE49"/>
  <c r="BD49"/>
  <c r="BC49"/>
  <c r="BB49"/>
  <c r="BA49"/>
  <c r="AZ49"/>
  <c r="AY49"/>
  <c r="AX49"/>
  <c r="AW49"/>
  <c r="AV49"/>
  <c r="AU49"/>
  <c r="AT49"/>
  <c r="AS49"/>
  <c r="AR49"/>
  <c r="AQ49"/>
  <c r="AP49"/>
  <c r="AO49"/>
  <c r="AN49"/>
  <c r="AM49"/>
  <c r="AL49"/>
  <c r="AK49"/>
  <c r="DS48"/>
  <c r="DS47"/>
  <c r="BR46"/>
  <c r="BQ46"/>
  <c r="BP46"/>
  <c r="BO46"/>
  <c r="BN46"/>
  <c r="BM46"/>
  <c r="BL46"/>
  <c r="BK46"/>
  <c r="BJ46"/>
  <c r="BI46"/>
  <c r="BH46"/>
  <c r="BG46"/>
  <c r="BF46"/>
  <c r="BE46"/>
  <c r="BD46"/>
  <c r="BC46"/>
  <c r="BB46"/>
  <c r="BA46"/>
  <c r="AZ46"/>
  <c r="AY46"/>
  <c r="AX46"/>
  <c r="AW46"/>
  <c r="AV46"/>
  <c r="AU46"/>
  <c r="AT46"/>
  <c r="AS46"/>
  <c r="AR46"/>
  <c r="AQ46"/>
  <c r="AP46"/>
  <c r="AO46"/>
  <c r="AN46"/>
  <c r="AM46"/>
  <c r="AL46"/>
  <c r="AK46"/>
  <c r="DS45"/>
  <c r="DS44"/>
  <c r="DS43"/>
  <c r="DS42"/>
  <c r="DS41"/>
  <c r="DS40"/>
  <c r="DS39"/>
  <c r="DS38"/>
  <c r="DS37"/>
  <c r="DS36"/>
  <c r="DS35"/>
  <c r="BR34"/>
  <c r="BQ34"/>
  <c r="BP34"/>
  <c r="BO34"/>
  <c r="BN34"/>
  <c r="BM34"/>
  <c r="BL34"/>
  <c r="BK34"/>
  <c r="BJ34"/>
  <c r="BI34"/>
  <c r="BH34"/>
  <c r="BG34"/>
  <c r="BF34"/>
  <c r="BE34"/>
  <c r="BD34"/>
  <c r="BC34"/>
  <c r="BB34"/>
  <c r="BA34"/>
  <c r="AZ34"/>
  <c r="AY34"/>
  <c r="AX34"/>
  <c r="AW34"/>
  <c r="AV34"/>
  <c r="AU34"/>
  <c r="AT34"/>
  <c r="AS34"/>
  <c r="AR34"/>
  <c r="AQ34"/>
  <c r="AP34"/>
  <c r="AO34"/>
  <c r="AN34"/>
  <c r="AM34"/>
  <c r="AL34"/>
  <c r="AK34"/>
  <c r="DS33"/>
  <c r="DS32"/>
  <c r="DS31"/>
  <c r="DS30"/>
  <c r="DS29"/>
  <c r="DS28"/>
  <c r="DS27"/>
  <c r="DS26"/>
  <c r="BR25"/>
  <c r="BQ25"/>
  <c r="BP25"/>
  <c r="BO25"/>
  <c r="BN25"/>
  <c r="BM25"/>
  <c r="BL25"/>
  <c r="BK25"/>
  <c r="BJ25"/>
  <c r="BI25"/>
  <c r="BH25"/>
  <c r="BG25"/>
  <c r="BF25"/>
  <c r="BE25"/>
  <c r="BD25"/>
  <c r="BC25"/>
  <c r="BB25"/>
  <c r="BA25"/>
  <c r="AZ25"/>
  <c r="AY25"/>
  <c r="AX25"/>
  <c r="AW25"/>
  <c r="AV25"/>
  <c r="AU25"/>
  <c r="AT25"/>
  <c r="AS25"/>
  <c r="AR25"/>
  <c r="AQ25"/>
  <c r="AP25"/>
  <c r="AO25"/>
  <c r="AN25"/>
  <c r="AM25"/>
  <c r="AL25"/>
  <c r="AK25"/>
  <c r="DS24"/>
  <c r="DS23"/>
  <c r="DS22"/>
  <c r="DS21"/>
  <c r="DS20"/>
  <c r="DS19"/>
  <c r="BR18"/>
  <c r="BQ18"/>
  <c r="BP18"/>
  <c r="BO18"/>
  <c r="BN18"/>
  <c r="BM18"/>
  <c r="BL18"/>
  <c r="BK18"/>
  <c r="BJ18"/>
  <c r="BI18"/>
  <c r="BH18"/>
  <c r="BG18"/>
  <c r="BF18"/>
  <c r="BE18"/>
  <c r="BD18"/>
  <c r="BC18"/>
  <c r="BB18"/>
  <c r="BA18"/>
  <c r="AZ18"/>
  <c r="AY18"/>
  <c r="AX18"/>
  <c r="AW18"/>
  <c r="AV18"/>
  <c r="AU18"/>
  <c r="AT18"/>
  <c r="AS18"/>
  <c r="AR18"/>
  <c r="AQ18"/>
  <c r="AP18"/>
  <c r="AO18"/>
  <c r="AN18"/>
  <c r="AM18"/>
  <c r="AL18"/>
  <c r="AK18"/>
  <c r="DS17"/>
  <c r="DS16"/>
  <c r="DS15"/>
  <c r="DS14"/>
  <c r="DS13"/>
  <c r="DS12"/>
  <c r="DS11"/>
  <c r="DS10"/>
  <c r="DS9"/>
  <c r="DS8"/>
  <c r="BR7"/>
  <c r="BQ7"/>
  <c r="BP7"/>
  <c r="BO7"/>
  <c r="BO51" s="1"/>
  <c r="BN7"/>
  <c r="BN51" s="1"/>
  <c r="BM7"/>
  <c r="BM51" s="1"/>
  <c r="BL7"/>
  <c r="BK7"/>
  <c r="BJ7"/>
  <c r="BI7"/>
  <c r="BH7"/>
  <c r="BG7"/>
  <c r="BG51" s="1"/>
  <c r="BF7"/>
  <c r="BF51" s="1"/>
  <c r="BE7"/>
  <c r="BE51" s="1"/>
  <c r="BD7"/>
  <c r="BC7"/>
  <c r="BB7"/>
  <c r="BA7"/>
  <c r="AZ7"/>
  <c r="AY7"/>
  <c r="AY51" s="1"/>
  <c r="AX7"/>
  <c r="AX51" s="1"/>
  <c r="AW7"/>
  <c r="AW51" s="1"/>
  <c r="AV7"/>
  <c r="AU7"/>
  <c r="AT7"/>
  <c r="AS7"/>
  <c r="AR7"/>
  <c r="AQ7"/>
  <c r="AQ51" s="1"/>
  <c r="AP7"/>
  <c r="AP51" s="1"/>
  <c r="AO7"/>
  <c r="AO51" s="1"/>
  <c r="AN7"/>
  <c r="AM7"/>
  <c r="AL7"/>
  <c r="AK7"/>
  <c r="DS6"/>
  <c r="DS5"/>
  <c r="DS4"/>
  <c r="DS3"/>
  <c r="DS49" l="1"/>
  <c r="DS46"/>
  <c r="DS34"/>
  <c r="BS51"/>
  <c r="AM51"/>
  <c r="BK51"/>
  <c r="DS51"/>
  <c r="AR51"/>
  <c r="AZ51"/>
  <c r="BH51"/>
  <c r="BP51"/>
  <c r="AS51"/>
  <c r="BI51"/>
  <c r="AK51"/>
  <c r="BA51"/>
  <c r="BQ51"/>
  <c r="AL51"/>
  <c r="AT51"/>
  <c r="BB51"/>
  <c r="BJ51"/>
  <c r="BR51"/>
  <c r="BC51"/>
  <c r="AU51"/>
  <c r="DS18"/>
  <c r="AN51"/>
  <c r="AV51"/>
  <c r="BD51"/>
  <c r="BL51"/>
  <c r="DS7"/>
</calcChain>
</file>

<file path=xl/sharedStrings.xml><?xml version="1.0" encoding="utf-8"?>
<sst xmlns="http://schemas.openxmlformats.org/spreadsheetml/2006/main" count="380" uniqueCount="212">
  <si>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</si>
  <si>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</si>
  <si>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</si>
  <si>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</si>
  <si>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</si>
  <si>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</si>
  <si>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</si>
  <si>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</si>
  <si>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</si>
  <si>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</si>
  <si>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</si>
  <si>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</si>
  <si>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</si>
  <si>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</si>
  <si>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</si>
  <si>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</si>
  <si>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</si>
  <si>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</si>
  <si>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</si>
  <si>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</si>
  <si>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W40</t>
  </si>
  <si>
    <t>W41</t>
  </si>
  <si>
    <t>W42</t>
  </si>
  <si>
    <t>W43</t>
  </si>
  <si>
    <t>W44</t>
  </si>
  <si>
    <t>W45</t>
  </si>
  <si>
    <t>W46</t>
  </si>
  <si>
    <t>W47</t>
  </si>
  <si>
    <t>W48</t>
  </si>
  <si>
    <t>W49</t>
  </si>
  <si>
    <t>W50</t>
  </si>
  <si>
    <t>W51</t>
  </si>
  <si>
    <t>W52</t>
  </si>
  <si>
    <t>FAMILLE</t>
  </si>
  <si>
    <t>W20/20</t>
  </si>
  <si>
    <t>W21/20</t>
  </si>
  <si>
    <t>W22/20</t>
  </si>
  <si>
    <t>W23/20</t>
  </si>
  <si>
    <t>W24/20</t>
  </si>
  <si>
    <t>2020W25</t>
  </si>
  <si>
    <t>2020W26</t>
  </si>
  <si>
    <t>2020W27</t>
  </si>
  <si>
    <t>2020W28</t>
  </si>
  <si>
    <t>2020W29</t>
  </si>
  <si>
    <t>2020W30</t>
  </si>
  <si>
    <t>2020W31</t>
  </si>
  <si>
    <t>2020W32</t>
  </si>
  <si>
    <t>2020W33</t>
  </si>
  <si>
    <t>2020W34</t>
  </si>
  <si>
    <t>2020W35</t>
  </si>
  <si>
    <t>2020W36</t>
  </si>
  <si>
    <t>2020W37</t>
  </si>
  <si>
    <t>2020W38</t>
  </si>
  <si>
    <t>2020W39</t>
  </si>
  <si>
    <t>2020W40</t>
  </si>
  <si>
    <t>2020W41</t>
  </si>
  <si>
    <t>2020W42</t>
  </si>
  <si>
    <t>2020W43</t>
  </si>
  <si>
    <t>2020W44</t>
  </si>
  <si>
    <t>2020W45</t>
  </si>
  <si>
    <t>2020W46</t>
  </si>
  <si>
    <t>2020W47</t>
  </si>
  <si>
    <t>2020W48</t>
  </si>
  <si>
    <t>2020W49</t>
  </si>
  <si>
    <t>2020W50</t>
  </si>
  <si>
    <t>2020W51</t>
  </si>
  <si>
    <t>2020W52</t>
  </si>
  <si>
    <t>2020W53</t>
  </si>
  <si>
    <t>2022W01</t>
  </si>
  <si>
    <t>2022W02</t>
  </si>
  <si>
    <t>2022W03</t>
  </si>
  <si>
    <t>2022W04</t>
  </si>
  <si>
    <t>2022W05</t>
  </si>
  <si>
    <t>2022W06</t>
  </si>
  <si>
    <t>2022W07</t>
  </si>
  <si>
    <t>2022W08</t>
  </si>
  <si>
    <t>2022W09</t>
  </si>
  <si>
    <t>2022W10</t>
  </si>
  <si>
    <t>2022W11</t>
  </si>
  <si>
    <t>2022W12</t>
  </si>
  <si>
    <t>2022W13</t>
  </si>
  <si>
    <t>2022W14</t>
  </si>
  <si>
    <t>2022W15</t>
  </si>
  <si>
    <t>2022W16</t>
  </si>
  <si>
    <t>2022W17</t>
  </si>
  <si>
    <t>2022W18</t>
  </si>
  <si>
    <t>2022W19</t>
  </si>
  <si>
    <t>2022W20</t>
  </si>
  <si>
    <t>2022W21</t>
  </si>
  <si>
    <t>2022W22</t>
  </si>
  <si>
    <t>2022W23</t>
  </si>
  <si>
    <t>2022W24</t>
  </si>
  <si>
    <t>2022W25</t>
  </si>
  <si>
    <t>2022W26</t>
  </si>
  <si>
    <t>2022W27</t>
  </si>
  <si>
    <t>2022W28</t>
  </si>
  <si>
    <t>2022W29</t>
  </si>
  <si>
    <t>2022W30</t>
  </si>
  <si>
    <t>2022W31</t>
  </si>
  <si>
    <t>2022W32</t>
  </si>
  <si>
    <t>2022W33</t>
  </si>
  <si>
    <t>2022W34</t>
  </si>
  <si>
    <t>2022W35</t>
  </si>
  <si>
    <t>2022W36</t>
  </si>
  <si>
    <t>2022W37</t>
  </si>
  <si>
    <t>2022W38</t>
  </si>
  <si>
    <t>2022W39</t>
  </si>
  <si>
    <t>2022W40</t>
  </si>
  <si>
    <t>2022W41</t>
  </si>
  <si>
    <t>2022W42</t>
  </si>
  <si>
    <t>2022W43</t>
  </si>
  <si>
    <t>2022W44</t>
  </si>
  <si>
    <t>2022W45</t>
  </si>
  <si>
    <t>2022W46</t>
  </si>
  <si>
    <t>2022W47</t>
  </si>
  <si>
    <t>2022W48</t>
  </si>
  <si>
    <t>2022W49</t>
  </si>
  <si>
    <t>2022W50</t>
  </si>
  <si>
    <t>2022W51</t>
  </si>
  <si>
    <t>2022W52</t>
  </si>
  <si>
    <t>Moyenne 2022</t>
  </si>
  <si>
    <t>RPL</t>
  </si>
  <si>
    <t>Famille</t>
  </si>
  <si>
    <t>Qttés</t>
  </si>
  <si>
    <t>famille</t>
  </si>
  <si>
    <t>3524100650237EF</t>
  </si>
  <si>
    <t>3518100650719EF</t>
  </si>
  <si>
    <t>PAL POLYCARBONATE - S</t>
  </si>
  <si>
    <t>547410081231401</t>
  </si>
  <si>
    <t>547410081200000</t>
  </si>
  <si>
    <t>3524100650640EF</t>
  </si>
  <si>
    <t>3518100750719EF</t>
  </si>
  <si>
    <t>548410081231400</t>
  </si>
  <si>
    <t>3524100650676EF</t>
  </si>
  <si>
    <t>580410080231400</t>
  </si>
  <si>
    <t>3524100650719EF</t>
  </si>
  <si>
    <t>3524100650876EF</t>
  </si>
  <si>
    <t>Total PAL POLYCARBONATE - S</t>
  </si>
  <si>
    <t>SF PAL</t>
  </si>
  <si>
    <t>3524100750237EF</t>
  </si>
  <si>
    <t>SV ORG. 1.6 - F</t>
  </si>
  <si>
    <t>3518100650237EF</t>
  </si>
  <si>
    <t>3524100750640EF</t>
  </si>
  <si>
    <t>3518100650675EF</t>
  </si>
  <si>
    <t>3524100750676EF</t>
  </si>
  <si>
    <t>3518100750237EF</t>
  </si>
  <si>
    <t>3524100750719EF</t>
  </si>
  <si>
    <t>3518100750675EF</t>
  </si>
  <si>
    <t>3524100750876EF</t>
  </si>
  <si>
    <t>3524942650667EF</t>
  </si>
  <si>
    <t>3524100650675EF</t>
  </si>
  <si>
    <t>3524942650876EF</t>
  </si>
  <si>
    <t>3524942750667EF</t>
  </si>
  <si>
    <t>3524942650640EF</t>
  </si>
  <si>
    <t>3524942750876EF</t>
  </si>
  <si>
    <t>3524100750675EF</t>
  </si>
  <si>
    <t>3547100550676EF</t>
  </si>
  <si>
    <t>3547100600676EF</t>
  </si>
  <si>
    <t>3524942750640EF</t>
  </si>
  <si>
    <t>1.6 CLEAR</t>
  </si>
  <si>
    <t>3547100650237EF</t>
  </si>
  <si>
    <t>354710065060NEF</t>
  </si>
  <si>
    <t>3547100650676EF</t>
  </si>
  <si>
    <t>3547100650770EF</t>
  </si>
  <si>
    <t>3547100700237EF</t>
  </si>
  <si>
    <t>354710070060NEF</t>
  </si>
  <si>
    <t>3555100750675EF</t>
  </si>
  <si>
    <t>3547100700770EF</t>
  </si>
  <si>
    <t>Total SV ORG. 1.6 - F</t>
  </si>
  <si>
    <t>1.6 BCT OXA</t>
  </si>
  <si>
    <t>3555100650719EF</t>
  </si>
  <si>
    <t>SV ORG. 1.67 - F</t>
  </si>
  <si>
    <t>3555100650237EF</t>
  </si>
  <si>
    <t>3561100650237EF</t>
  </si>
  <si>
    <t>3555100750719EF</t>
  </si>
  <si>
    <t>354710065087NEF</t>
  </si>
  <si>
    <t>3555100650675EF</t>
  </si>
  <si>
    <t>3561100650640EF</t>
  </si>
  <si>
    <t>3555100800719EF</t>
  </si>
  <si>
    <t>3555100750237EF</t>
  </si>
  <si>
    <t>3561100650876EF</t>
  </si>
  <si>
    <t>3561100700237EF</t>
  </si>
  <si>
    <t>3555100800237EF</t>
  </si>
  <si>
    <t>3561100700640EF</t>
  </si>
  <si>
    <t>3561100650719EF</t>
  </si>
  <si>
    <t>354710070087NEF</t>
  </si>
  <si>
    <t>3555100800675EF</t>
  </si>
  <si>
    <t>3561100750237EF</t>
  </si>
  <si>
    <t>3561100750640EF</t>
  </si>
  <si>
    <t>3561100650675EF</t>
  </si>
  <si>
    <t>3561100750876EF</t>
  </si>
  <si>
    <t>1.67</t>
  </si>
  <si>
    <t>3561100700719EF</t>
  </si>
  <si>
    <t>3561100700675EF</t>
  </si>
  <si>
    <t>3561100750675EF</t>
  </si>
  <si>
    <t>3561100750719EF</t>
  </si>
  <si>
    <t>Total SV ORG. 1.67 - F</t>
  </si>
  <si>
    <t>3T24100650667EF</t>
  </si>
  <si>
    <t>3T24100650719EF</t>
  </si>
  <si>
    <t>3T24100750667EF</t>
  </si>
  <si>
    <t>SV POLYCARBONATE - F</t>
  </si>
  <si>
    <t>3547100650675EF</t>
  </si>
  <si>
    <t>3T24100750719EF</t>
  </si>
  <si>
    <t>3547100700675EF</t>
  </si>
  <si>
    <t>Total SV POLYCARBONATE - F</t>
  </si>
  <si>
    <t>554410076031400</t>
  </si>
  <si>
    <t>PCF</t>
  </si>
  <si>
    <t>SV POLYCARBONATE - S</t>
  </si>
  <si>
    <t>554710076031400</t>
  </si>
  <si>
    <t>SF SV</t>
  </si>
  <si>
    <t>552410070000006</t>
  </si>
  <si>
    <t>TOTAL</t>
  </si>
</sst>
</file>

<file path=xl/styles.xml><?xml version="1.0" encoding="utf-8"?>
<styleSheet xmlns="http://schemas.openxmlformats.org/spreadsheetml/2006/main">
  <numFmts count="1">
    <numFmt numFmtId="164" formatCode="#,##0;#,##0;&quot;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2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0" fontId="4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vertical="top"/>
    </xf>
    <xf numFmtId="0" fontId="0" fillId="0" borderId="2" xfId="0" applyBorder="1"/>
    <xf numFmtId="2" fontId="0" fillId="0" borderId="2" xfId="0" applyNumberFormat="1" applyBorder="1"/>
    <xf numFmtId="0" fontId="2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1" fillId="4" borderId="1" xfId="0" applyFont="1" applyFill="1" applyBorder="1"/>
    <xf numFmtId="0" fontId="1" fillId="5" borderId="1" xfId="0" applyFont="1" applyFill="1" applyBorder="1"/>
    <xf numFmtId="1" fontId="0" fillId="0" borderId="0" xfId="0" applyNumberFormat="1"/>
    <xf numFmtId="0" fontId="0" fillId="0" borderId="4" xfId="0" applyBorder="1"/>
    <xf numFmtId="3" fontId="0" fillId="0" borderId="4" xfId="0" applyNumberFormat="1" applyBorder="1"/>
    <xf numFmtId="3" fontId="0" fillId="0" borderId="5" xfId="0" applyNumberFormat="1" applyBorder="1"/>
    <xf numFmtId="3" fontId="0" fillId="6" borderId="0" xfId="0" applyNumberFormat="1" applyFill="1"/>
    <xf numFmtId="0" fontId="0" fillId="0" borderId="6" xfId="0" applyBorder="1"/>
    <xf numFmtId="3" fontId="0" fillId="0" borderId="3" xfId="0" applyNumberFormat="1" applyBorder="1"/>
    <xf numFmtId="3" fontId="0" fillId="0" borderId="2" xfId="0" applyNumberFormat="1" applyBorder="1"/>
    <xf numFmtId="3" fontId="0" fillId="0" borderId="0" xfId="0" applyNumberFormat="1" applyBorder="1"/>
    <xf numFmtId="0" fontId="1" fillId="7" borderId="1" xfId="0" applyFont="1" applyFill="1" applyBorder="1"/>
    <xf numFmtId="0" fontId="1" fillId="0" borderId="1" xfId="0" applyFont="1" applyBorder="1"/>
    <xf numFmtId="0" fontId="0" fillId="0" borderId="5" xfId="0" applyBorder="1"/>
    <xf numFmtId="0" fontId="0" fillId="0" borderId="7" xfId="0" applyBorder="1"/>
    <xf numFmtId="3" fontId="6" fillId="6" borderId="5" xfId="0" applyNumberFormat="1" applyFont="1" applyFill="1" applyBorder="1"/>
    <xf numFmtId="3" fontId="0" fillId="6" borderId="5" xfId="0" applyNumberFormat="1" applyFill="1" applyBorder="1"/>
    <xf numFmtId="3" fontId="0" fillId="6" borderId="2" xfId="0" applyNumberFormat="1" applyFill="1" applyBorder="1"/>
    <xf numFmtId="3" fontId="2" fillId="0" borderId="5" xfId="0" applyNumberFormat="1" applyFont="1" applyBorder="1"/>
    <xf numFmtId="3" fontId="2" fillId="0" borderId="4" xfId="0" applyNumberFormat="1" applyFont="1" applyBorder="1"/>
    <xf numFmtId="0" fontId="0" fillId="0" borderId="0" xfId="0" applyBorder="1"/>
    <xf numFmtId="3" fontId="0" fillId="6" borderId="3" xfId="0" applyNumberFormat="1" applyFill="1" applyBorder="1"/>
    <xf numFmtId="3" fontId="2" fillId="6" borderId="5" xfId="0" applyNumberFormat="1" applyFont="1" applyFill="1" applyBorder="1"/>
    <xf numFmtId="3" fontId="2" fillId="6" borderId="2" xfId="0" applyNumberFormat="1" applyFont="1" applyFill="1" applyBorder="1"/>
    <xf numFmtId="3" fontId="6" fillId="6" borderId="8" xfId="0" applyNumberFormat="1" applyFont="1" applyFill="1" applyBorder="1"/>
    <xf numFmtId="3" fontId="0" fillId="6" borderId="8" xfId="0" applyNumberFormat="1" applyFill="1" applyBorder="1"/>
    <xf numFmtId="3" fontId="0" fillId="0" borderId="9" xfId="0" applyNumberFormat="1" applyBorder="1"/>
    <xf numFmtId="3" fontId="0" fillId="0" borderId="10" xfId="0" applyNumberFormat="1" applyBorder="1"/>
    <xf numFmtId="0" fontId="0" fillId="0" borderId="11" xfId="0" applyBorder="1"/>
    <xf numFmtId="0" fontId="7" fillId="0" borderId="4" xfId="0" applyFont="1" applyBorder="1"/>
    <xf numFmtId="0" fontId="0" fillId="0" borderId="12" xfId="0" applyBorder="1"/>
    <xf numFmtId="0" fontId="0" fillId="0" borderId="13" xfId="0" applyBorder="1"/>
    <xf numFmtId="3" fontId="0" fillId="0" borderId="8" xfId="0" applyNumberFormat="1" applyBorder="1"/>
    <xf numFmtId="3" fontId="6" fillId="4" borderId="5" xfId="0" applyNumberFormat="1" applyFont="1" applyFill="1" applyBorder="1"/>
    <xf numFmtId="3" fontId="6" fillId="4" borderId="0" xfId="0" applyNumberFormat="1" applyFont="1" applyFill="1"/>
    <xf numFmtId="0" fontId="0" fillId="0" borderId="14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2" fillId="2" borderId="0" xfId="0" applyFont="1" applyFill="1" applyBorder="1" applyAlignment="1">
      <alignment horizontal="center" wrapText="1"/>
    </xf>
    <xf numFmtId="164" fontId="0" fillId="0" borderId="5" xfId="0" applyNumberFormat="1" applyBorder="1"/>
    <xf numFmtId="164" fontId="0" fillId="6" borderId="5" xfId="0" applyNumberFormat="1" applyFill="1" applyBorder="1"/>
    <xf numFmtId="164" fontId="0" fillId="6" borderId="2" xfId="0" applyNumberFormat="1" applyFill="1" applyBorder="1"/>
    <xf numFmtId="164" fontId="6" fillId="4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O55"/>
  <sheetViews>
    <sheetView tabSelected="1" workbookViewId="0">
      <selection activeCell="BS3" sqref="BS3:DR51"/>
    </sheetView>
  </sheetViews>
  <sheetFormatPr baseColWidth="10" defaultRowHeight="14.5" outlineLevelCol="1"/>
  <cols>
    <col min="1" max="1" width="29.54296875" bestFit="1" customWidth="1"/>
    <col min="2" max="2" width="17.453125" style="1" hidden="1" customWidth="1"/>
    <col min="3" max="3" width="9.1796875" hidden="1" customWidth="1"/>
    <col min="4" max="4" width="8.54296875" hidden="1" customWidth="1"/>
    <col min="5" max="33" width="0" hidden="1" customWidth="1"/>
    <col min="34" max="34" width="15" hidden="1" customWidth="1"/>
    <col min="35" max="35" width="0" hidden="1" customWidth="1"/>
    <col min="36" max="36" width="24.26953125" customWidth="1"/>
    <col min="37" max="70" width="0" hidden="1" customWidth="1" outlineLevel="1"/>
    <col min="71" max="71" width="18.81640625" bestFit="1" customWidth="1" collapsed="1"/>
    <col min="72" max="78" width="7.453125" customWidth="1"/>
    <col min="79" max="79" width="8.453125" bestFit="1" customWidth="1"/>
    <col min="80" max="86" width="7.453125" customWidth="1"/>
    <col min="87" max="122" width="7.453125" style="49" customWidth="1"/>
    <col min="123" max="124" width="13.453125" customWidth="1"/>
    <col min="125" max="125" width="17.81640625" bestFit="1" customWidth="1"/>
    <col min="257" max="257" width="29.54296875" bestFit="1" customWidth="1"/>
    <col min="258" max="291" width="0" hidden="1" customWidth="1"/>
    <col min="292" max="292" width="24.26953125" customWidth="1"/>
    <col min="293" max="326" width="0" hidden="1" customWidth="1"/>
    <col min="327" max="327" width="18.81640625" bestFit="1" customWidth="1"/>
    <col min="328" max="334" width="7.453125" customWidth="1"/>
    <col min="335" max="335" width="8.453125" bestFit="1" customWidth="1"/>
    <col min="336" max="378" width="7.453125" customWidth="1"/>
    <col min="379" max="379" width="13.453125" customWidth="1"/>
    <col min="380" max="381" width="17.81640625" bestFit="1" customWidth="1"/>
    <col min="513" max="513" width="29.54296875" bestFit="1" customWidth="1"/>
    <col min="514" max="547" width="0" hidden="1" customWidth="1"/>
    <col min="548" max="548" width="24.26953125" customWidth="1"/>
    <col min="549" max="582" width="0" hidden="1" customWidth="1"/>
    <col min="583" max="583" width="18.81640625" bestFit="1" customWidth="1"/>
    <col min="584" max="590" width="7.453125" customWidth="1"/>
    <col min="591" max="591" width="8.453125" bestFit="1" customWidth="1"/>
    <col min="592" max="634" width="7.453125" customWidth="1"/>
    <col min="635" max="635" width="13.453125" customWidth="1"/>
    <col min="636" max="637" width="17.81640625" bestFit="1" customWidth="1"/>
    <col min="769" max="769" width="29.54296875" bestFit="1" customWidth="1"/>
    <col min="770" max="803" width="0" hidden="1" customWidth="1"/>
    <col min="804" max="804" width="24.26953125" customWidth="1"/>
    <col min="805" max="838" width="0" hidden="1" customWidth="1"/>
    <col min="839" max="839" width="18.81640625" bestFit="1" customWidth="1"/>
    <col min="840" max="846" width="7.453125" customWidth="1"/>
    <col min="847" max="847" width="8.453125" bestFit="1" customWidth="1"/>
    <col min="848" max="890" width="7.453125" customWidth="1"/>
    <col min="891" max="891" width="13.453125" customWidth="1"/>
    <col min="892" max="893" width="17.81640625" bestFit="1" customWidth="1"/>
    <col min="1025" max="1025" width="29.54296875" bestFit="1" customWidth="1"/>
    <col min="1026" max="1059" width="0" hidden="1" customWidth="1"/>
    <col min="1060" max="1060" width="24.26953125" customWidth="1"/>
    <col min="1061" max="1094" width="0" hidden="1" customWidth="1"/>
    <col min="1095" max="1095" width="18.81640625" bestFit="1" customWidth="1"/>
    <col min="1096" max="1102" width="7.453125" customWidth="1"/>
    <col min="1103" max="1103" width="8.453125" bestFit="1" customWidth="1"/>
    <col min="1104" max="1146" width="7.453125" customWidth="1"/>
    <col min="1147" max="1147" width="13.453125" customWidth="1"/>
    <col min="1148" max="1149" width="17.81640625" bestFit="1" customWidth="1"/>
    <col min="1281" max="1281" width="29.54296875" bestFit="1" customWidth="1"/>
    <col min="1282" max="1315" width="0" hidden="1" customWidth="1"/>
    <col min="1316" max="1316" width="24.26953125" customWidth="1"/>
    <col min="1317" max="1350" width="0" hidden="1" customWidth="1"/>
    <col min="1351" max="1351" width="18.81640625" bestFit="1" customWidth="1"/>
    <col min="1352" max="1358" width="7.453125" customWidth="1"/>
    <col min="1359" max="1359" width="8.453125" bestFit="1" customWidth="1"/>
    <col min="1360" max="1402" width="7.453125" customWidth="1"/>
    <col min="1403" max="1403" width="13.453125" customWidth="1"/>
    <col min="1404" max="1405" width="17.81640625" bestFit="1" customWidth="1"/>
    <col min="1537" max="1537" width="29.54296875" bestFit="1" customWidth="1"/>
    <col min="1538" max="1571" width="0" hidden="1" customWidth="1"/>
    <col min="1572" max="1572" width="24.26953125" customWidth="1"/>
    <col min="1573" max="1606" width="0" hidden="1" customWidth="1"/>
    <col min="1607" max="1607" width="18.81640625" bestFit="1" customWidth="1"/>
    <col min="1608" max="1614" width="7.453125" customWidth="1"/>
    <col min="1615" max="1615" width="8.453125" bestFit="1" customWidth="1"/>
    <col min="1616" max="1658" width="7.453125" customWidth="1"/>
    <col min="1659" max="1659" width="13.453125" customWidth="1"/>
    <col min="1660" max="1661" width="17.81640625" bestFit="1" customWidth="1"/>
    <col min="1793" max="1793" width="29.54296875" bestFit="1" customWidth="1"/>
    <col min="1794" max="1827" width="0" hidden="1" customWidth="1"/>
    <col min="1828" max="1828" width="24.26953125" customWidth="1"/>
    <col min="1829" max="1862" width="0" hidden="1" customWidth="1"/>
    <col min="1863" max="1863" width="18.81640625" bestFit="1" customWidth="1"/>
    <col min="1864" max="1870" width="7.453125" customWidth="1"/>
    <col min="1871" max="1871" width="8.453125" bestFit="1" customWidth="1"/>
    <col min="1872" max="1914" width="7.453125" customWidth="1"/>
    <col min="1915" max="1915" width="13.453125" customWidth="1"/>
    <col min="1916" max="1917" width="17.81640625" bestFit="1" customWidth="1"/>
    <col min="2049" max="2049" width="29.54296875" bestFit="1" customWidth="1"/>
    <col min="2050" max="2083" width="0" hidden="1" customWidth="1"/>
    <col min="2084" max="2084" width="24.26953125" customWidth="1"/>
    <col min="2085" max="2118" width="0" hidden="1" customWidth="1"/>
    <col min="2119" max="2119" width="18.81640625" bestFit="1" customWidth="1"/>
    <col min="2120" max="2126" width="7.453125" customWidth="1"/>
    <col min="2127" max="2127" width="8.453125" bestFit="1" customWidth="1"/>
    <col min="2128" max="2170" width="7.453125" customWidth="1"/>
    <col min="2171" max="2171" width="13.453125" customWidth="1"/>
    <col min="2172" max="2173" width="17.81640625" bestFit="1" customWidth="1"/>
    <col min="2305" max="2305" width="29.54296875" bestFit="1" customWidth="1"/>
    <col min="2306" max="2339" width="0" hidden="1" customWidth="1"/>
    <col min="2340" max="2340" width="24.26953125" customWidth="1"/>
    <col min="2341" max="2374" width="0" hidden="1" customWidth="1"/>
    <col min="2375" max="2375" width="18.81640625" bestFit="1" customWidth="1"/>
    <col min="2376" max="2382" width="7.453125" customWidth="1"/>
    <col min="2383" max="2383" width="8.453125" bestFit="1" customWidth="1"/>
    <col min="2384" max="2426" width="7.453125" customWidth="1"/>
    <col min="2427" max="2427" width="13.453125" customWidth="1"/>
    <col min="2428" max="2429" width="17.81640625" bestFit="1" customWidth="1"/>
    <col min="2561" max="2561" width="29.54296875" bestFit="1" customWidth="1"/>
    <col min="2562" max="2595" width="0" hidden="1" customWidth="1"/>
    <col min="2596" max="2596" width="24.26953125" customWidth="1"/>
    <col min="2597" max="2630" width="0" hidden="1" customWidth="1"/>
    <col min="2631" max="2631" width="18.81640625" bestFit="1" customWidth="1"/>
    <col min="2632" max="2638" width="7.453125" customWidth="1"/>
    <col min="2639" max="2639" width="8.453125" bestFit="1" customWidth="1"/>
    <col min="2640" max="2682" width="7.453125" customWidth="1"/>
    <col min="2683" max="2683" width="13.453125" customWidth="1"/>
    <col min="2684" max="2685" width="17.81640625" bestFit="1" customWidth="1"/>
    <col min="2817" max="2817" width="29.54296875" bestFit="1" customWidth="1"/>
    <col min="2818" max="2851" width="0" hidden="1" customWidth="1"/>
    <col min="2852" max="2852" width="24.26953125" customWidth="1"/>
    <col min="2853" max="2886" width="0" hidden="1" customWidth="1"/>
    <col min="2887" max="2887" width="18.81640625" bestFit="1" customWidth="1"/>
    <col min="2888" max="2894" width="7.453125" customWidth="1"/>
    <col min="2895" max="2895" width="8.453125" bestFit="1" customWidth="1"/>
    <col min="2896" max="2938" width="7.453125" customWidth="1"/>
    <col min="2939" max="2939" width="13.453125" customWidth="1"/>
    <col min="2940" max="2941" width="17.81640625" bestFit="1" customWidth="1"/>
    <col min="3073" max="3073" width="29.54296875" bestFit="1" customWidth="1"/>
    <col min="3074" max="3107" width="0" hidden="1" customWidth="1"/>
    <col min="3108" max="3108" width="24.26953125" customWidth="1"/>
    <col min="3109" max="3142" width="0" hidden="1" customWidth="1"/>
    <col min="3143" max="3143" width="18.81640625" bestFit="1" customWidth="1"/>
    <col min="3144" max="3150" width="7.453125" customWidth="1"/>
    <col min="3151" max="3151" width="8.453125" bestFit="1" customWidth="1"/>
    <col min="3152" max="3194" width="7.453125" customWidth="1"/>
    <col min="3195" max="3195" width="13.453125" customWidth="1"/>
    <col min="3196" max="3197" width="17.81640625" bestFit="1" customWidth="1"/>
    <col min="3329" max="3329" width="29.54296875" bestFit="1" customWidth="1"/>
    <col min="3330" max="3363" width="0" hidden="1" customWidth="1"/>
    <col min="3364" max="3364" width="24.26953125" customWidth="1"/>
    <col min="3365" max="3398" width="0" hidden="1" customWidth="1"/>
    <col min="3399" max="3399" width="18.81640625" bestFit="1" customWidth="1"/>
    <col min="3400" max="3406" width="7.453125" customWidth="1"/>
    <col min="3407" max="3407" width="8.453125" bestFit="1" customWidth="1"/>
    <col min="3408" max="3450" width="7.453125" customWidth="1"/>
    <col min="3451" max="3451" width="13.453125" customWidth="1"/>
    <col min="3452" max="3453" width="17.81640625" bestFit="1" customWidth="1"/>
    <col min="3585" max="3585" width="29.54296875" bestFit="1" customWidth="1"/>
    <col min="3586" max="3619" width="0" hidden="1" customWidth="1"/>
    <col min="3620" max="3620" width="24.26953125" customWidth="1"/>
    <col min="3621" max="3654" width="0" hidden="1" customWidth="1"/>
    <col min="3655" max="3655" width="18.81640625" bestFit="1" customWidth="1"/>
    <col min="3656" max="3662" width="7.453125" customWidth="1"/>
    <col min="3663" max="3663" width="8.453125" bestFit="1" customWidth="1"/>
    <col min="3664" max="3706" width="7.453125" customWidth="1"/>
    <col min="3707" max="3707" width="13.453125" customWidth="1"/>
    <col min="3708" max="3709" width="17.81640625" bestFit="1" customWidth="1"/>
    <col min="3841" max="3841" width="29.54296875" bestFit="1" customWidth="1"/>
    <col min="3842" max="3875" width="0" hidden="1" customWidth="1"/>
    <col min="3876" max="3876" width="24.26953125" customWidth="1"/>
    <col min="3877" max="3910" width="0" hidden="1" customWidth="1"/>
    <col min="3911" max="3911" width="18.81640625" bestFit="1" customWidth="1"/>
    <col min="3912" max="3918" width="7.453125" customWidth="1"/>
    <col min="3919" max="3919" width="8.453125" bestFit="1" customWidth="1"/>
    <col min="3920" max="3962" width="7.453125" customWidth="1"/>
    <col min="3963" max="3963" width="13.453125" customWidth="1"/>
    <col min="3964" max="3965" width="17.81640625" bestFit="1" customWidth="1"/>
    <col min="4097" max="4097" width="29.54296875" bestFit="1" customWidth="1"/>
    <col min="4098" max="4131" width="0" hidden="1" customWidth="1"/>
    <col min="4132" max="4132" width="24.26953125" customWidth="1"/>
    <col min="4133" max="4166" width="0" hidden="1" customWidth="1"/>
    <col min="4167" max="4167" width="18.81640625" bestFit="1" customWidth="1"/>
    <col min="4168" max="4174" width="7.453125" customWidth="1"/>
    <col min="4175" max="4175" width="8.453125" bestFit="1" customWidth="1"/>
    <col min="4176" max="4218" width="7.453125" customWidth="1"/>
    <col min="4219" max="4219" width="13.453125" customWidth="1"/>
    <col min="4220" max="4221" width="17.81640625" bestFit="1" customWidth="1"/>
    <col min="4353" max="4353" width="29.54296875" bestFit="1" customWidth="1"/>
    <col min="4354" max="4387" width="0" hidden="1" customWidth="1"/>
    <col min="4388" max="4388" width="24.26953125" customWidth="1"/>
    <col min="4389" max="4422" width="0" hidden="1" customWidth="1"/>
    <col min="4423" max="4423" width="18.81640625" bestFit="1" customWidth="1"/>
    <col min="4424" max="4430" width="7.453125" customWidth="1"/>
    <col min="4431" max="4431" width="8.453125" bestFit="1" customWidth="1"/>
    <col min="4432" max="4474" width="7.453125" customWidth="1"/>
    <col min="4475" max="4475" width="13.453125" customWidth="1"/>
    <col min="4476" max="4477" width="17.81640625" bestFit="1" customWidth="1"/>
    <col min="4609" max="4609" width="29.54296875" bestFit="1" customWidth="1"/>
    <col min="4610" max="4643" width="0" hidden="1" customWidth="1"/>
    <col min="4644" max="4644" width="24.26953125" customWidth="1"/>
    <col min="4645" max="4678" width="0" hidden="1" customWidth="1"/>
    <col min="4679" max="4679" width="18.81640625" bestFit="1" customWidth="1"/>
    <col min="4680" max="4686" width="7.453125" customWidth="1"/>
    <col min="4687" max="4687" width="8.453125" bestFit="1" customWidth="1"/>
    <col min="4688" max="4730" width="7.453125" customWidth="1"/>
    <col min="4731" max="4731" width="13.453125" customWidth="1"/>
    <col min="4732" max="4733" width="17.81640625" bestFit="1" customWidth="1"/>
    <col min="4865" max="4865" width="29.54296875" bestFit="1" customWidth="1"/>
    <col min="4866" max="4899" width="0" hidden="1" customWidth="1"/>
    <col min="4900" max="4900" width="24.26953125" customWidth="1"/>
    <col min="4901" max="4934" width="0" hidden="1" customWidth="1"/>
    <col min="4935" max="4935" width="18.81640625" bestFit="1" customWidth="1"/>
    <col min="4936" max="4942" width="7.453125" customWidth="1"/>
    <col min="4943" max="4943" width="8.453125" bestFit="1" customWidth="1"/>
    <col min="4944" max="4986" width="7.453125" customWidth="1"/>
    <col min="4987" max="4987" width="13.453125" customWidth="1"/>
    <col min="4988" max="4989" width="17.81640625" bestFit="1" customWidth="1"/>
    <col min="5121" max="5121" width="29.54296875" bestFit="1" customWidth="1"/>
    <col min="5122" max="5155" width="0" hidden="1" customWidth="1"/>
    <col min="5156" max="5156" width="24.26953125" customWidth="1"/>
    <col min="5157" max="5190" width="0" hidden="1" customWidth="1"/>
    <col min="5191" max="5191" width="18.81640625" bestFit="1" customWidth="1"/>
    <col min="5192" max="5198" width="7.453125" customWidth="1"/>
    <col min="5199" max="5199" width="8.453125" bestFit="1" customWidth="1"/>
    <col min="5200" max="5242" width="7.453125" customWidth="1"/>
    <col min="5243" max="5243" width="13.453125" customWidth="1"/>
    <col min="5244" max="5245" width="17.81640625" bestFit="1" customWidth="1"/>
    <col min="5377" max="5377" width="29.54296875" bestFit="1" customWidth="1"/>
    <col min="5378" max="5411" width="0" hidden="1" customWidth="1"/>
    <col min="5412" max="5412" width="24.26953125" customWidth="1"/>
    <col min="5413" max="5446" width="0" hidden="1" customWidth="1"/>
    <col min="5447" max="5447" width="18.81640625" bestFit="1" customWidth="1"/>
    <col min="5448" max="5454" width="7.453125" customWidth="1"/>
    <col min="5455" max="5455" width="8.453125" bestFit="1" customWidth="1"/>
    <col min="5456" max="5498" width="7.453125" customWidth="1"/>
    <col min="5499" max="5499" width="13.453125" customWidth="1"/>
    <col min="5500" max="5501" width="17.81640625" bestFit="1" customWidth="1"/>
    <col min="5633" max="5633" width="29.54296875" bestFit="1" customWidth="1"/>
    <col min="5634" max="5667" width="0" hidden="1" customWidth="1"/>
    <col min="5668" max="5668" width="24.26953125" customWidth="1"/>
    <col min="5669" max="5702" width="0" hidden="1" customWidth="1"/>
    <col min="5703" max="5703" width="18.81640625" bestFit="1" customWidth="1"/>
    <col min="5704" max="5710" width="7.453125" customWidth="1"/>
    <col min="5711" max="5711" width="8.453125" bestFit="1" customWidth="1"/>
    <col min="5712" max="5754" width="7.453125" customWidth="1"/>
    <col min="5755" max="5755" width="13.453125" customWidth="1"/>
    <col min="5756" max="5757" width="17.81640625" bestFit="1" customWidth="1"/>
    <col min="5889" max="5889" width="29.54296875" bestFit="1" customWidth="1"/>
    <col min="5890" max="5923" width="0" hidden="1" customWidth="1"/>
    <col min="5924" max="5924" width="24.26953125" customWidth="1"/>
    <col min="5925" max="5958" width="0" hidden="1" customWidth="1"/>
    <col min="5959" max="5959" width="18.81640625" bestFit="1" customWidth="1"/>
    <col min="5960" max="5966" width="7.453125" customWidth="1"/>
    <col min="5967" max="5967" width="8.453125" bestFit="1" customWidth="1"/>
    <col min="5968" max="6010" width="7.453125" customWidth="1"/>
    <col min="6011" max="6011" width="13.453125" customWidth="1"/>
    <col min="6012" max="6013" width="17.81640625" bestFit="1" customWidth="1"/>
    <col min="6145" max="6145" width="29.54296875" bestFit="1" customWidth="1"/>
    <col min="6146" max="6179" width="0" hidden="1" customWidth="1"/>
    <col min="6180" max="6180" width="24.26953125" customWidth="1"/>
    <col min="6181" max="6214" width="0" hidden="1" customWidth="1"/>
    <col min="6215" max="6215" width="18.81640625" bestFit="1" customWidth="1"/>
    <col min="6216" max="6222" width="7.453125" customWidth="1"/>
    <col min="6223" max="6223" width="8.453125" bestFit="1" customWidth="1"/>
    <col min="6224" max="6266" width="7.453125" customWidth="1"/>
    <col min="6267" max="6267" width="13.453125" customWidth="1"/>
    <col min="6268" max="6269" width="17.81640625" bestFit="1" customWidth="1"/>
    <col min="6401" max="6401" width="29.54296875" bestFit="1" customWidth="1"/>
    <col min="6402" max="6435" width="0" hidden="1" customWidth="1"/>
    <col min="6436" max="6436" width="24.26953125" customWidth="1"/>
    <col min="6437" max="6470" width="0" hidden="1" customWidth="1"/>
    <col min="6471" max="6471" width="18.81640625" bestFit="1" customWidth="1"/>
    <col min="6472" max="6478" width="7.453125" customWidth="1"/>
    <col min="6479" max="6479" width="8.453125" bestFit="1" customWidth="1"/>
    <col min="6480" max="6522" width="7.453125" customWidth="1"/>
    <col min="6523" max="6523" width="13.453125" customWidth="1"/>
    <col min="6524" max="6525" width="17.81640625" bestFit="1" customWidth="1"/>
    <col min="6657" max="6657" width="29.54296875" bestFit="1" customWidth="1"/>
    <col min="6658" max="6691" width="0" hidden="1" customWidth="1"/>
    <col min="6692" max="6692" width="24.26953125" customWidth="1"/>
    <col min="6693" max="6726" width="0" hidden="1" customWidth="1"/>
    <col min="6727" max="6727" width="18.81640625" bestFit="1" customWidth="1"/>
    <col min="6728" max="6734" width="7.453125" customWidth="1"/>
    <col min="6735" max="6735" width="8.453125" bestFit="1" customWidth="1"/>
    <col min="6736" max="6778" width="7.453125" customWidth="1"/>
    <col min="6779" max="6779" width="13.453125" customWidth="1"/>
    <col min="6780" max="6781" width="17.81640625" bestFit="1" customWidth="1"/>
    <col min="6913" max="6913" width="29.54296875" bestFit="1" customWidth="1"/>
    <col min="6914" max="6947" width="0" hidden="1" customWidth="1"/>
    <col min="6948" max="6948" width="24.26953125" customWidth="1"/>
    <col min="6949" max="6982" width="0" hidden="1" customWidth="1"/>
    <col min="6983" max="6983" width="18.81640625" bestFit="1" customWidth="1"/>
    <col min="6984" max="6990" width="7.453125" customWidth="1"/>
    <col min="6991" max="6991" width="8.453125" bestFit="1" customWidth="1"/>
    <col min="6992" max="7034" width="7.453125" customWidth="1"/>
    <col min="7035" max="7035" width="13.453125" customWidth="1"/>
    <col min="7036" max="7037" width="17.81640625" bestFit="1" customWidth="1"/>
    <col min="7169" max="7169" width="29.54296875" bestFit="1" customWidth="1"/>
    <col min="7170" max="7203" width="0" hidden="1" customWidth="1"/>
    <col min="7204" max="7204" width="24.26953125" customWidth="1"/>
    <col min="7205" max="7238" width="0" hidden="1" customWidth="1"/>
    <col min="7239" max="7239" width="18.81640625" bestFit="1" customWidth="1"/>
    <col min="7240" max="7246" width="7.453125" customWidth="1"/>
    <col min="7247" max="7247" width="8.453125" bestFit="1" customWidth="1"/>
    <col min="7248" max="7290" width="7.453125" customWidth="1"/>
    <col min="7291" max="7291" width="13.453125" customWidth="1"/>
    <col min="7292" max="7293" width="17.81640625" bestFit="1" customWidth="1"/>
    <col min="7425" max="7425" width="29.54296875" bestFit="1" customWidth="1"/>
    <col min="7426" max="7459" width="0" hidden="1" customWidth="1"/>
    <col min="7460" max="7460" width="24.26953125" customWidth="1"/>
    <col min="7461" max="7494" width="0" hidden="1" customWidth="1"/>
    <col min="7495" max="7495" width="18.81640625" bestFit="1" customWidth="1"/>
    <col min="7496" max="7502" width="7.453125" customWidth="1"/>
    <col min="7503" max="7503" width="8.453125" bestFit="1" customWidth="1"/>
    <col min="7504" max="7546" width="7.453125" customWidth="1"/>
    <col min="7547" max="7547" width="13.453125" customWidth="1"/>
    <col min="7548" max="7549" width="17.81640625" bestFit="1" customWidth="1"/>
    <col min="7681" max="7681" width="29.54296875" bestFit="1" customWidth="1"/>
    <col min="7682" max="7715" width="0" hidden="1" customWidth="1"/>
    <col min="7716" max="7716" width="24.26953125" customWidth="1"/>
    <col min="7717" max="7750" width="0" hidden="1" customWidth="1"/>
    <col min="7751" max="7751" width="18.81640625" bestFit="1" customWidth="1"/>
    <col min="7752" max="7758" width="7.453125" customWidth="1"/>
    <col min="7759" max="7759" width="8.453125" bestFit="1" customWidth="1"/>
    <col min="7760" max="7802" width="7.453125" customWidth="1"/>
    <col min="7803" max="7803" width="13.453125" customWidth="1"/>
    <col min="7804" max="7805" width="17.81640625" bestFit="1" customWidth="1"/>
    <col min="7937" max="7937" width="29.54296875" bestFit="1" customWidth="1"/>
    <col min="7938" max="7971" width="0" hidden="1" customWidth="1"/>
    <col min="7972" max="7972" width="24.26953125" customWidth="1"/>
    <col min="7973" max="8006" width="0" hidden="1" customWidth="1"/>
    <col min="8007" max="8007" width="18.81640625" bestFit="1" customWidth="1"/>
    <col min="8008" max="8014" width="7.453125" customWidth="1"/>
    <col min="8015" max="8015" width="8.453125" bestFit="1" customWidth="1"/>
    <col min="8016" max="8058" width="7.453125" customWidth="1"/>
    <col min="8059" max="8059" width="13.453125" customWidth="1"/>
    <col min="8060" max="8061" width="17.81640625" bestFit="1" customWidth="1"/>
    <col min="8193" max="8193" width="29.54296875" bestFit="1" customWidth="1"/>
    <col min="8194" max="8227" width="0" hidden="1" customWidth="1"/>
    <col min="8228" max="8228" width="24.26953125" customWidth="1"/>
    <col min="8229" max="8262" width="0" hidden="1" customWidth="1"/>
    <col min="8263" max="8263" width="18.81640625" bestFit="1" customWidth="1"/>
    <col min="8264" max="8270" width="7.453125" customWidth="1"/>
    <col min="8271" max="8271" width="8.453125" bestFit="1" customWidth="1"/>
    <col min="8272" max="8314" width="7.453125" customWidth="1"/>
    <col min="8315" max="8315" width="13.453125" customWidth="1"/>
    <col min="8316" max="8317" width="17.81640625" bestFit="1" customWidth="1"/>
    <col min="8449" max="8449" width="29.54296875" bestFit="1" customWidth="1"/>
    <col min="8450" max="8483" width="0" hidden="1" customWidth="1"/>
    <col min="8484" max="8484" width="24.26953125" customWidth="1"/>
    <col min="8485" max="8518" width="0" hidden="1" customWidth="1"/>
    <col min="8519" max="8519" width="18.81640625" bestFit="1" customWidth="1"/>
    <col min="8520" max="8526" width="7.453125" customWidth="1"/>
    <col min="8527" max="8527" width="8.453125" bestFit="1" customWidth="1"/>
    <col min="8528" max="8570" width="7.453125" customWidth="1"/>
    <col min="8571" max="8571" width="13.453125" customWidth="1"/>
    <col min="8572" max="8573" width="17.81640625" bestFit="1" customWidth="1"/>
    <col min="8705" max="8705" width="29.54296875" bestFit="1" customWidth="1"/>
    <col min="8706" max="8739" width="0" hidden="1" customWidth="1"/>
    <col min="8740" max="8740" width="24.26953125" customWidth="1"/>
    <col min="8741" max="8774" width="0" hidden="1" customWidth="1"/>
    <col min="8775" max="8775" width="18.81640625" bestFit="1" customWidth="1"/>
    <col min="8776" max="8782" width="7.453125" customWidth="1"/>
    <col min="8783" max="8783" width="8.453125" bestFit="1" customWidth="1"/>
    <col min="8784" max="8826" width="7.453125" customWidth="1"/>
    <col min="8827" max="8827" width="13.453125" customWidth="1"/>
    <col min="8828" max="8829" width="17.81640625" bestFit="1" customWidth="1"/>
    <col min="8961" max="8961" width="29.54296875" bestFit="1" customWidth="1"/>
    <col min="8962" max="8995" width="0" hidden="1" customWidth="1"/>
    <col min="8996" max="8996" width="24.26953125" customWidth="1"/>
    <col min="8997" max="9030" width="0" hidden="1" customWidth="1"/>
    <col min="9031" max="9031" width="18.81640625" bestFit="1" customWidth="1"/>
    <col min="9032" max="9038" width="7.453125" customWidth="1"/>
    <col min="9039" max="9039" width="8.453125" bestFit="1" customWidth="1"/>
    <col min="9040" max="9082" width="7.453125" customWidth="1"/>
    <col min="9083" max="9083" width="13.453125" customWidth="1"/>
    <col min="9084" max="9085" width="17.81640625" bestFit="1" customWidth="1"/>
    <col min="9217" max="9217" width="29.54296875" bestFit="1" customWidth="1"/>
    <col min="9218" max="9251" width="0" hidden="1" customWidth="1"/>
    <col min="9252" max="9252" width="24.26953125" customWidth="1"/>
    <col min="9253" max="9286" width="0" hidden="1" customWidth="1"/>
    <col min="9287" max="9287" width="18.81640625" bestFit="1" customWidth="1"/>
    <col min="9288" max="9294" width="7.453125" customWidth="1"/>
    <col min="9295" max="9295" width="8.453125" bestFit="1" customWidth="1"/>
    <col min="9296" max="9338" width="7.453125" customWidth="1"/>
    <col min="9339" max="9339" width="13.453125" customWidth="1"/>
    <col min="9340" max="9341" width="17.81640625" bestFit="1" customWidth="1"/>
    <col min="9473" max="9473" width="29.54296875" bestFit="1" customWidth="1"/>
    <col min="9474" max="9507" width="0" hidden="1" customWidth="1"/>
    <col min="9508" max="9508" width="24.26953125" customWidth="1"/>
    <col min="9509" max="9542" width="0" hidden="1" customWidth="1"/>
    <col min="9543" max="9543" width="18.81640625" bestFit="1" customWidth="1"/>
    <col min="9544" max="9550" width="7.453125" customWidth="1"/>
    <col min="9551" max="9551" width="8.453125" bestFit="1" customWidth="1"/>
    <col min="9552" max="9594" width="7.453125" customWidth="1"/>
    <col min="9595" max="9595" width="13.453125" customWidth="1"/>
    <col min="9596" max="9597" width="17.81640625" bestFit="1" customWidth="1"/>
    <col min="9729" max="9729" width="29.54296875" bestFit="1" customWidth="1"/>
    <col min="9730" max="9763" width="0" hidden="1" customWidth="1"/>
    <col min="9764" max="9764" width="24.26953125" customWidth="1"/>
    <col min="9765" max="9798" width="0" hidden="1" customWidth="1"/>
    <col min="9799" max="9799" width="18.81640625" bestFit="1" customWidth="1"/>
    <col min="9800" max="9806" width="7.453125" customWidth="1"/>
    <col min="9807" max="9807" width="8.453125" bestFit="1" customWidth="1"/>
    <col min="9808" max="9850" width="7.453125" customWidth="1"/>
    <col min="9851" max="9851" width="13.453125" customWidth="1"/>
    <col min="9852" max="9853" width="17.81640625" bestFit="1" customWidth="1"/>
    <col min="9985" max="9985" width="29.54296875" bestFit="1" customWidth="1"/>
    <col min="9986" max="10019" width="0" hidden="1" customWidth="1"/>
    <col min="10020" max="10020" width="24.26953125" customWidth="1"/>
    <col min="10021" max="10054" width="0" hidden="1" customWidth="1"/>
    <col min="10055" max="10055" width="18.81640625" bestFit="1" customWidth="1"/>
    <col min="10056" max="10062" width="7.453125" customWidth="1"/>
    <col min="10063" max="10063" width="8.453125" bestFit="1" customWidth="1"/>
    <col min="10064" max="10106" width="7.453125" customWidth="1"/>
    <col min="10107" max="10107" width="13.453125" customWidth="1"/>
    <col min="10108" max="10109" width="17.81640625" bestFit="1" customWidth="1"/>
    <col min="10241" max="10241" width="29.54296875" bestFit="1" customWidth="1"/>
    <col min="10242" max="10275" width="0" hidden="1" customWidth="1"/>
    <col min="10276" max="10276" width="24.26953125" customWidth="1"/>
    <col min="10277" max="10310" width="0" hidden="1" customWidth="1"/>
    <col min="10311" max="10311" width="18.81640625" bestFit="1" customWidth="1"/>
    <col min="10312" max="10318" width="7.453125" customWidth="1"/>
    <col min="10319" max="10319" width="8.453125" bestFit="1" customWidth="1"/>
    <col min="10320" max="10362" width="7.453125" customWidth="1"/>
    <col min="10363" max="10363" width="13.453125" customWidth="1"/>
    <col min="10364" max="10365" width="17.81640625" bestFit="1" customWidth="1"/>
    <col min="10497" max="10497" width="29.54296875" bestFit="1" customWidth="1"/>
    <col min="10498" max="10531" width="0" hidden="1" customWidth="1"/>
    <col min="10532" max="10532" width="24.26953125" customWidth="1"/>
    <col min="10533" max="10566" width="0" hidden="1" customWidth="1"/>
    <col min="10567" max="10567" width="18.81640625" bestFit="1" customWidth="1"/>
    <col min="10568" max="10574" width="7.453125" customWidth="1"/>
    <col min="10575" max="10575" width="8.453125" bestFit="1" customWidth="1"/>
    <col min="10576" max="10618" width="7.453125" customWidth="1"/>
    <col min="10619" max="10619" width="13.453125" customWidth="1"/>
    <col min="10620" max="10621" width="17.81640625" bestFit="1" customWidth="1"/>
    <col min="10753" max="10753" width="29.54296875" bestFit="1" customWidth="1"/>
    <col min="10754" max="10787" width="0" hidden="1" customWidth="1"/>
    <col min="10788" max="10788" width="24.26953125" customWidth="1"/>
    <col min="10789" max="10822" width="0" hidden="1" customWidth="1"/>
    <col min="10823" max="10823" width="18.81640625" bestFit="1" customWidth="1"/>
    <col min="10824" max="10830" width="7.453125" customWidth="1"/>
    <col min="10831" max="10831" width="8.453125" bestFit="1" customWidth="1"/>
    <col min="10832" max="10874" width="7.453125" customWidth="1"/>
    <col min="10875" max="10875" width="13.453125" customWidth="1"/>
    <col min="10876" max="10877" width="17.81640625" bestFit="1" customWidth="1"/>
    <col min="11009" max="11009" width="29.54296875" bestFit="1" customWidth="1"/>
    <col min="11010" max="11043" width="0" hidden="1" customWidth="1"/>
    <col min="11044" max="11044" width="24.26953125" customWidth="1"/>
    <col min="11045" max="11078" width="0" hidden="1" customWidth="1"/>
    <col min="11079" max="11079" width="18.81640625" bestFit="1" customWidth="1"/>
    <col min="11080" max="11086" width="7.453125" customWidth="1"/>
    <col min="11087" max="11087" width="8.453125" bestFit="1" customWidth="1"/>
    <col min="11088" max="11130" width="7.453125" customWidth="1"/>
    <col min="11131" max="11131" width="13.453125" customWidth="1"/>
    <col min="11132" max="11133" width="17.81640625" bestFit="1" customWidth="1"/>
    <col min="11265" max="11265" width="29.54296875" bestFit="1" customWidth="1"/>
    <col min="11266" max="11299" width="0" hidden="1" customWidth="1"/>
    <col min="11300" max="11300" width="24.26953125" customWidth="1"/>
    <col min="11301" max="11334" width="0" hidden="1" customWidth="1"/>
    <col min="11335" max="11335" width="18.81640625" bestFit="1" customWidth="1"/>
    <col min="11336" max="11342" width="7.453125" customWidth="1"/>
    <col min="11343" max="11343" width="8.453125" bestFit="1" customWidth="1"/>
    <col min="11344" max="11386" width="7.453125" customWidth="1"/>
    <col min="11387" max="11387" width="13.453125" customWidth="1"/>
    <col min="11388" max="11389" width="17.81640625" bestFit="1" customWidth="1"/>
    <col min="11521" max="11521" width="29.54296875" bestFit="1" customWidth="1"/>
    <col min="11522" max="11555" width="0" hidden="1" customWidth="1"/>
    <col min="11556" max="11556" width="24.26953125" customWidth="1"/>
    <col min="11557" max="11590" width="0" hidden="1" customWidth="1"/>
    <col min="11591" max="11591" width="18.81640625" bestFit="1" customWidth="1"/>
    <col min="11592" max="11598" width="7.453125" customWidth="1"/>
    <col min="11599" max="11599" width="8.453125" bestFit="1" customWidth="1"/>
    <col min="11600" max="11642" width="7.453125" customWidth="1"/>
    <col min="11643" max="11643" width="13.453125" customWidth="1"/>
    <col min="11644" max="11645" width="17.81640625" bestFit="1" customWidth="1"/>
    <col min="11777" max="11777" width="29.54296875" bestFit="1" customWidth="1"/>
    <col min="11778" max="11811" width="0" hidden="1" customWidth="1"/>
    <col min="11812" max="11812" width="24.26953125" customWidth="1"/>
    <col min="11813" max="11846" width="0" hidden="1" customWidth="1"/>
    <col min="11847" max="11847" width="18.81640625" bestFit="1" customWidth="1"/>
    <col min="11848" max="11854" width="7.453125" customWidth="1"/>
    <col min="11855" max="11855" width="8.453125" bestFit="1" customWidth="1"/>
    <col min="11856" max="11898" width="7.453125" customWidth="1"/>
    <col min="11899" max="11899" width="13.453125" customWidth="1"/>
    <col min="11900" max="11901" width="17.81640625" bestFit="1" customWidth="1"/>
    <col min="12033" max="12033" width="29.54296875" bestFit="1" customWidth="1"/>
    <col min="12034" max="12067" width="0" hidden="1" customWidth="1"/>
    <col min="12068" max="12068" width="24.26953125" customWidth="1"/>
    <col min="12069" max="12102" width="0" hidden="1" customWidth="1"/>
    <col min="12103" max="12103" width="18.81640625" bestFit="1" customWidth="1"/>
    <col min="12104" max="12110" width="7.453125" customWidth="1"/>
    <col min="12111" max="12111" width="8.453125" bestFit="1" customWidth="1"/>
    <col min="12112" max="12154" width="7.453125" customWidth="1"/>
    <col min="12155" max="12155" width="13.453125" customWidth="1"/>
    <col min="12156" max="12157" width="17.81640625" bestFit="1" customWidth="1"/>
    <col min="12289" max="12289" width="29.54296875" bestFit="1" customWidth="1"/>
    <col min="12290" max="12323" width="0" hidden="1" customWidth="1"/>
    <col min="12324" max="12324" width="24.26953125" customWidth="1"/>
    <col min="12325" max="12358" width="0" hidden="1" customWidth="1"/>
    <col min="12359" max="12359" width="18.81640625" bestFit="1" customWidth="1"/>
    <col min="12360" max="12366" width="7.453125" customWidth="1"/>
    <col min="12367" max="12367" width="8.453125" bestFit="1" customWidth="1"/>
    <col min="12368" max="12410" width="7.453125" customWidth="1"/>
    <col min="12411" max="12411" width="13.453125" customWidth="1"/>
    <col min="12412" max="12413" width="17.81640625" bestFit="1" customWidth="1"/>
    <col min="12545" max="12545" width="29.54296875" bestFit="1" customWidth="1"/>
    <col min="12546" max="12579" width="0" hidden="1" customWidth="1"/>
    <col min="12580" max="12580" width="24.26953125" customWidth="1"/>
    <col min="12581" max="12614" width="0" hidden="1" customWidth="1"/>
    <col min="12615" max="12615" width="18.81640625" bestFit="1" customWidth="1"/>
    <col min="12616" max="12622" width="7.453125" customWidth="1"/>
    <col min="12623" max="12623" width="8.453125" bestFit="1" customWidth="1"/>
    <col min="12624" max="12666" width="7.453125" customWidth="1"/>
    <col min="12667" max="12667" width="13.453125" customWidth="1"/>
    <col min="12668" max="12669" width="17.81640625" bestFit="1" customWidth="1"/>
    <col min="12801" max="12801" width="29.54296875" bestFit="1" customWidth="1"/>
    <col min="12802" max="12835" width="0" hidden="1" customWidth="1"/>
    <col min="12836" max="12836" width="24.26953125" customWidth="1"/>
    <col min="12837" max="12870" width="0" hidden="1" customWidth="1"/>
    <col min="12871" max="12871" width="18.81640625" bestFit="1" customWidth="1"/>
    <col min="12872" max="12878" width="7.453125" customWidth="1"/>
    <col min="12879" max="12879" width="8.453125" bestFit="1" customWidth="1"/>
    <col min="12880" max="12922" width="7.453125" customWidth="1"/>
    <col min="12923" max="12923" width="13.453125" customWidth="1"/>
    <col min="12924" max="12925" width="17.81640625" bestFit="1" customWidth="1"/>
    <col min="13057" max="13057" width="29.54296875" bestFit="1" customWidth="1"/>
    <col min="13058" max="13091" width="0" hidden="1" customWidth="1"/>
    <col min="13092" max="13092" width="24.26953125" customWidth="1"/>
    <col min="13093" max="13126" width="0" hidden="1" customWidth="1"/>
    <col min="13127" max="13127" width="18.81640625" bestFit="1" customWidth="1"/>
    <col min="13128" max="13134" width="7.453125" customWidth="1"/>
    <col min="13135" max="13135" width="8.453125" bestFit="1" customWidth="1"/>
    <col min="13136" max="13178" width="7.453125" customWidth="1"/>
    <col min="13179" max="13179" width="13.453125" customWidth="1"/>
    <col min="13180" max="13181" width="17.81640625" bestFit="1" customWidth="1"/>
    <col min="13313" max="13313" width="29.54296875" bestFit="1" customWidth="1"/>
    <col min="13314" max="13347" width="0" hidden="1" customWidth="1"/>
    <col min="13348" max="13348" width="24.26953125" customWidth="1"/>
    <col min="13349" max="13382" width="0" hidden="1" customWidth="1"/>
    <col min="13383" max="13383" width="18.81640625" bestFit="1" customWidth="1"/>
    <col min="13384" max="13390" width="7.453125" customWidth="1"/>
    <col min="13391" max="13391" width="8.453125" bestFit="1" customWidth="1"/>
    <col min="13392" max="13434" width="7.453125" customWidth="1"/>
    <col min="13435" max="13435" width="13.453125" customWidth="1"/>
    <col min="13436" max="13437" width="17.81640625" bestFit="1" customWidth="1"/>
    <col min="13569" max="13569" width="29.54296875" bestFit="1" customWidth="1"/>
    <col min="13570" max="13603" width="0" hidden="1" customWidth="1"/>
    <col min="13604" max="13604" width="24.26953125" customWidth="1"/>
    <col min="13605" max="13638" width="0" hidden="1" customWidth="1"/>
    <col min="13639" max="13639" width="18.81640625" bestFit="1" customWidth="1"/>
    <col min="13640" max="13646" width="7.453125" customWidth="1"/>
    <col min="13647" max="13647" width="8.453125" bestFit="1" customWidth="1"/>
    <col min="13648" max="13690" width="7.453125" customWidth="1"/>
    <col min="13691" max="13691" width="13.453125" customWidth="1"/>
    <col min="13692" max="13693" width="17.81640625" bestFit="1" customWidth="1"/>
    <col min="13825" max="13825" width="29.54296875" bestFit="1" customWidth="1"/>
    <col min="13826" max="13859" width="0" hidden="1" customWidth="1"/>
    <col min="13860" max="13860" width="24.26953125" customWidth="1"/>
    <col min="13861" max="13894" width="0" hidden="1" customWidth="1"/>
    <col min="13895" max="13895" width="18.81640625" bestFit="1" customWidth="1"/>
    <col min="13896" max="13902" width="7.453125" customWidth="1"/>
    <col min="13903" max="13903" width="8.453125" bestFit="1" customWidth="1"/>
    <col min="13904" max="13946" width="7.453125" customWidth="1"/>
    <col min="13947" max="13947" width="13.453125" customWidth="1"/>
    <col min="13948" max="13949" width="17.81640625" bestFit="1" customWidth="1"/>
    <col min="14081" max="14081" width="29.54296875" bestFit="1" customWidth="1"/>
    <col min="14082" max="14115" width="0" hidden="1" customWidth="1"/>
    <col min="14116" max="14116" width="24.26953125" customWidth="1"/>
    <col min="14117" max="14150" width="0" hidden="1" customWidth="1"/>
    <col min="14151" max="14151" width="18.81640625" bestFit="1" customWidth="1"/>
    <col min="14152" max="14158" width="7.453125" customWidth="1"/>
    <col min="14159" max="14159" width="8.453125" bestFit="1" customWidth="1"/>
    <col min="14160" max="14202" width="7.453125" customWidth="1"/>
    <col min="14203" max="14203" width="13.453125" customWidth="1"/>
    <col min="14204" max="14205" width="17.81640625" bestFit="1" customWidth="1"/>
    <col min="14337" max="14337" width="29.54296875" bestFit="1" customWidth="1"/>
    <col min="14338" max="14371" width="0" hidden="1" customWidth="1"/>
    <col min="14372" max="14372" width="24.26953125" customWidth="1"/>
    <col min="14373" max="14406" width="0" hidden="1" customWidth="1"/>
    <col min="14407" max="14407" width="18.81640625" bestFit="1" customWidth="1"/>
    <col min="14408" max="14414" width="7.453125" customWidth="1"/>
    <col min="14415" max="14415" width="8.453125" bestFit="1" customWidth="1"/>
    <col min="14416" max="14458" width="7.453125" customWidth="1"/>
    <col min="14459" max="14459" width="13.453125" customWidth="1"/>
    <col min="14460" max="14461" width="17.81640625" bestFit="1" customWidth="1"/>
    <col min="14593" max="14593" width="29.54296875" bestFit="1" customWidth="1"/>
    <col min="14594" max="14627" width="0" hidden="1" customWidth="1"/>
    <col min="14628" max="14628" width="24.26953125" customWidth="1"/>
    <col min="14629" max="14662" width="0" hidden="1" customWidth="1"/>
    <col min="14663" max="14663" width="18.81640625" bestFit="1" customWidth="1"/>
    <col min="14664" max="14670" width="7.453125" customWidth="1"/>
    <col min="14671" max="14671" width="8.453125" bestFit="1" customWidth="1"/>
    <col min="14672" max="14714" width="7.453125" customWidth="1"/>
    <col min="14715" max="14715" width="13.453125" customWidth="1"/>
    <col min="14716" max="14717" width="17.81640625" bestFit="1" customWidth="1"/>
    <col min="14849" max="14849" width="29.54296875" bestFit="1" customWidth="1"/>
    <col min="14850" max="14883" width="0" hidden="1" customWidth="1"/>
    <col min="14884" max="14884" width="24.26953125" customWidth="1"/>
    <col min="14885" max="14918" width="0" hidden="1" customWidth="1"/>
    <col min="14919" max="14919" width="18.81640625" bestFit="1" customWidth="1"/>
    <col min="14920" max="14926" width="7.453125" customWidth="1"/>
    <col min="14927" max="14927" width="8.453125" bestFit="1" customWidth="1"/>
    <col min="14928" max="14970" width="7.453125" customWidth="1"/>
    <col min="14971" max="14971" width="13.453125" customWidth="1"/>
    <col min="14972" max="14973" width="17.81640625" bestFit="1" customWidth="1"/>
    <col min="15105" max="15105" width="29.54296875" bestFit="1" customWidth="1"/>
    <col min="15106" max="15139" width="0" hidden="1" customWidth="1"/>
    <col min="15140" max="15140" width="24.26953125" customWidth="1"/>
    <col min="15141" max="15174" width="0" hidden="1" customWidth="1"/>
    <col min="15175" max="15175" width="18.81640625" bestFit="1" customWidth="1"/>
    <col min="15176" max="15182" width="7.453125" customWidth="1"/>
    <col min="15183" max="15183" width="8.453125" bestFit="1" customWidth="1"/>
    <col min="15184" max="15226" width="7.453125" customWidth="1"/>
    <col min="15227" max="15227" width="13.453125" customWidth="1"/>
    <col min="15228" max="15229" width="17.81640625" bestFit="1" customWidth="1"/>
    <col min="15361" max="15361" width="29.54296875" bestFit="1" customWidth="1"/>
    <col min="15362" max="15395" width="0" hidden="1" customWidth="1"/>
    <col min="15396" max="15396" width="24.26953125" customWidth="1"/>
    <col min="15397" max="15430" width="0" hidden="1" customWidth="1"/>
    <col min="15431" max="15431" width="18.81640625" bestFit="1" customWidth="1"/>
    <col min="15432" max="15438" width="7.453125" customWidth="1"/>
    <col min="15439" max="15439" width="8.453125" bestFit="1" customWidth="1"/>
    <col min="15440" max="15482" width="7.453125" customWidth="1"/>
    <col min="15483" max="15483" width="13.453125" customWidth="1"/>
    <col min="15484" max="15485" width="17.81640625" bestFit="1" customWidth="1"/>
    <col min="15617" max="15617" width="29.54296875" bestFit="1" customWidth="1"/>
    <col min="15618" max="15651" width="0" hidden="1" customWidth="1"/>
    <col min="15652" max="15652" width="24.26953125" customWidth="1"/>
    <col min="15653" max="15686" width="0" hidden="1" customWidth="1"/>
    <col min="15687" max="15687" width="18.81640625" bestFit="1" customWidth="1"/>
    <col min="15688" max="15694" width="7.453125" customWidth="1"/>
    <col min="15695" max="15695" width="8.453125" bestFit="1" customWidth="1"/>
    <col min="15696" max="15738" width="7.453125" customWidth="1"/>
    <col min="15739" max="15739" width="13.453125" customWidth="1"/>
    <col min="15740" max="15741" width="17.81640625" bestFit="1" customWidth="1"/>
    <col min="15873" max="15873" width="29.54296875" bestFit="1" customWidth="1"/>
    <col min="15874" max="15907" width="0" hidden="1" customWidth="1"/>
    <col min="15908" max="15908" width="24.26953125" customWidth="1"/>
    <col min="15909" max="15942" width="0" hidden="1" customWidth="1"/>
    <col min="15943" max="15943" width="18.81640625" bestFit="1" customWidth="1"/>
    <col min="15944" max="15950" width="7.453125" customWidth="1"/>
    <col min="15951" max="15951" width="8.453125" bestFit="1" customWidth="1"/>
    <col min="15952" max="15994" width="7.453125" customWidth="1"/>
    <col min="15995" max="15995" width="13.453125" customWidth="1"/>
    <col min="15996" max="15997" width="17.81640625" bestFit="1" customWidth="1"/>
    <col min="16129" max="16129" width="29.54296875" bestFit="1" customWidth="1"/>
    <col min="16130" max="16163" width="0" hidden="1" customWidth="1"/>
    <col min="16164" max="16164" width="24.26953125" customWidth="1"/>
    <col min="16165" max="16198" width="0" hidden="1" customWidth="1"/>
    <col min="16199" max="16199" width="18.81640625" bestFit="1" customWidth="1"/>
    <col min="16200" max="16206" width="7.453125" customWidth="1"/>
    <col min="16207" max="16207" width="8.453125" bestFit="1" customWidth="1"/>
    <col min="16208" max="16250" width="7.453125" customWidth="1"/>
    <col min="16251" max="16251" width="13.453125" customWidth="1"/>
    <col min="16252" max="16253" width="17.81640625" bestFit="1" customWidth="1"/>
  </cols>
  <sheetData>
    <row r="1" spans="1:123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27</v>
      </c>
      <c r="AE1" t="s">
        <v>28</v>
      </c>
      <c r="AF1" t="s">
        <v>29</v>
      </c>
      <c r="AG1" t="s">
        <v>30</v>
      </c>
      <c r="AH1" t="s">
        <v>31</v>
      </c>
      <c r="AI1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3" t="s">
        <v>39</v>
      </c>
      <c r="AQ1" s="3" t="s">
        <v>40</v>
      </c>
      <c r="AR1" s="3" t="s">
        <v>41</v>
      </c>
      <c r="AS1" s="3" t="s">
        <v>42</v>
      </c>
      <c r="AT1" s="3" t="s">
        <v>43</v>
      </c>
      <c r="AU1" s="3" t="s">
        <v>44</v>
      </c>
      <c r="AV1" s="3" t="s">
        <v>45</v>
      </c>
      <c r="AW1" s="3" t="s">
        <v>46</v>
      </c>
      <c r="AX1" s="3" t="s">
        <v>47</v>
      </c>
      <c r="AY1" s="3" t="s">
        <v>48</v>
      </c>
      <c r="AZ1" s="3" t="s">
        <v>49</v>
      </c>
      <c r="BA1" s="3" t="s">
        <v>50</v>
      </c>
      <c r="BB1" s="3" t="s">
        <v>51</v>
      </c>
      <c r="BC1" s="3" t="s">
        <v>52</v>
      </c>
      <c r="BD1" s="3" t="s">
        <v>53</v>
      </c>
      <c r="BE1" s="3" t="s">
        <v>54</v>
      </c>
      <c r="BF1" s="3" t="s">
        <v>55</v>
      </c>
      <c r="BG1" s="3" t="s">
        <v>56</v>
      </c>
      <c r="BH1" s="3" t="s">
        <v>57</v>
      </c>
      <c r="BI1" s="3" t="s">
        <v>58</v>
      </c>
      <c r="BJ1" s="3" t="s">
        <v>59</v>
      </c>
      <c r="BK1" s="3" t="s">
        <v>60</v>
      </c>
      <c r="BL1" s="3" t="s">
        <v>61</v>
      </c>
      <c r="BM1" s="3" t="s">
        <v>62</v>
      </c>
      <c r="BN1" s="3" t="s">
        <v>63</v>
      </c>
      <c r="BO1" s="3" t="s">
        <v>64</v>
      </c>
      <c r="BP1" s="3" t="s">
        <v>65</v>
      </c>
      <c r="BQ1" s="3" t="s">
        <v>66</v>
      </c>
      <c r="BR1" s="3" t="s">
        <v>67</v>
      </c>
      <c r="BS1" s="3" t="s">
        <v>68</v>
      </c>
      <c r="BT1" s="3" t="s">
        <v>69</v>
      </c>
      <c r="BU1" s="3" t="s">
        <v>70</v>
      </c>
      <c r="BV1" s="3" t="s">
        <v>71</v>
      </c>
      <c r="BW1" s="3" t="s">
        <v>72</v>
      </c>
      <c r="BX1" s="3" t="s">
        <v>73</v>
      </c>
      <c r="BY1" s="3" t="s">
        <v>74</v>
      </c>
      <c r="BZ1" s="3" t="s">
        <v>75</v>
      </c>
      <c r="CA1" s="3" t="s">
        <v>76</v>
      </c>
      <c r="CB1" s="3" t="s">
        <v>77</v>
      </c>
      <c r="CC1" s="3" t="s">
        <v>78</v>
      </c>
      <c r="CD1" s="3" t="s">
        <v>79</v>
      </c>
      <c r="CE1" s="3" t="s">
        <v>80</v>
      </c>
      <c r="CF1" s="3" t="s">
        <v>81</v>
      </c>
      <c r="CG1" s="3" t="s">
        <v>82</v>
      </c>
      <c r="CH1" s="3" t="s">
        <v>83</v>
      </c>
      <c r="CI1" s="4" t="s">
        <v>84</v>
      </c>
      <c r="CJ1" s="4" t="s">
        <v>85</v>
      </c>
      <c r="CK1" s="4" t="s">
        <v>86</v>
      </c>
      <c r="CL1" s="4" t="s">
        <v>87</v>
      </c>
      <c r="CM1" s="4" t="s">
        <v>88</v>
      </c>
      <c r="CN1" s="4" t="s">
        <v>89</v>
      </c>
      <c r="CO1" s="4" t="s">
        <v>90</v>
      </c>
      <c r="CP1" s="4" t="s">
        <v>91</v>
      </c>
      <c r="CQ1" s="4" t="s">
        <v>92</v>
      </c>
      <c r="CR1" s="4" t="s">
        <v>93</v>
      </c>
      <c r="CS1" s="4" t="s">
        <v>94</v>
      </c>
      <c r="CT1" s="4" t="s">
        <v>95</v>
      </c>
      <c r="CU1" s="4" t="s">
        <v>96</v>
      </c>
      <c r="CV1" s="4" t="s">
        <v>97</v>
      </c>
      <c r="CW1" s="4" t="s">
        <v>98</v>
      </c>
      <c r="CX1" s="4" t="s">
        <v>99</v>
      </c>
      <c r="CY1" s="4" t="s">
        <v>100</v>
      </c>
      <c r="CZ1" s="4" t="s">
        <v>101</v>
      </c>
      <c r="DA1" s="4" t="s">
        <v>102</v>
      </c>
      <c r="DB1" s="4" t="s">
        <v>103</v>
      </c>
      <c r="DC1" s="4" t="s">
        <v>104</v>
      </c>
      <c r="DD1" s="4" t="s">
        <v>105</v>
      </c>
      <c r="DE1" s="4" t="s">
        <v>106</v>
      </c>
      <c r="DF1" s="4" t="s">
        <v>107</v>
      </c>
      <c r="DG1" s="4" t="s">
        <v>108</v>
      </c>
      <c r="DH1" s="4" t="s">
        <v>109</v>
      </c>
      <c r="DI1" s="4" t="s">
        <v>110</v>
      </c>
      <c r="DJ1" s="4" t="s">
        <v>111</v>
      </c>
      <c r="DK1" s="4" t="s">
        <v>112</v>
      </c>
      <c r="DL1" s="4" t="s">
        <v>113</v>
      </c>
      <c r="DM1" s="4" t="s">
        <v>114</v>
      </c>
      <c r="DN1" s="4" t="s">
        <v>115</v>
      </c>
      <c r="DO1" s="4" t="s">
        <v>116</v>
      </c>
      <c r="DP1" s="4" t="s">
        <v>117</v>
      </c>
      <c r="DQ1" s="4" t="s">
        <v>118</v>
      </c>
      <c r="DR1" s="4" t="s">
        <v>119</v>
      </c>
      <c r="DS1" s="51" t="s">
        <v>120</v>
      </c>
    </row>
    <row r="2" spans="1:123">
      <c r="A2" s="7"/>
      <c r="B2" s="8" t="s">
        <v>122</v>
      </c>
      <c r="C2" s="7" t="s">
        <v>123</v>
      </c>
      <c r="D2" s="7" t="s">
        <v>123</v>
      </c>
      <c r="E2" s="7" t="s">
        <v>123</v>
      </c>
      <c r="F2" s="7" t="s">
        <v>123</v>
      </c>
      <c r="G2" s="7" t="s">
        <v>123</v>
      </c>
      <c r="H2" s="7" t="s">
        <v>123</v>
      </c>
      <c r="I2" s="7" t="s">
        <v>123</v>
      </c>
      <c r="J2" s="7" t="s">
        <v>123</v>
      </c>
      <c r="K2" s="7" t="s">
        <v>123</v>
      </c>
      <c r="L2" s="7" t="s">
        <v>123</v>
      </c>
      <c r="M2" s="7" t="s">
        <v>123</v>
      </c>
      <c r="N2" s="7" t="s">
        <v>123</v>
      </c>
      <c r="O2" s="7" t="s">
        <v>123</v>
      </c>
      <c r="P2" s="7" t="s">
        <v>123</v>
      </c>
      <c r="Q2" s="7" t="s">
        <v>123</v>
      </c>
      <c r="R2" s="7" t="s">
        <v>123</v>
      </c>
      <c r="S2" s="7" t="s">
        <v>123</v>
      </c>
      <c r="T2" s="7" t="s">
        <v>123</v>
      </c>
      <c r="U2" s="7" t="s">
        <v>123</v>
      </c>
      <c r="V2" s="7" t="s">
        <v>123</v>
      </c>
      <c r="W2" s="7" t="s">
        <v>123</v>
      </c>
      <c r="X2" s="7" t="s">
        <v>123</v>
      </c>
      <c r="Y2" s="7" t="s">
        <v>123</v>
      </c>
      <c r="Z2" s="7" t="s">
        <v>123</v>
      </c>
      <c r="AA2" s="7" t="s">
        <v>123</v>
      </c>
      <c r="AB2" s="7" t="s">
        <v>123</v>
      </c>
      <c r="AC2" s="7" t="s">
        <v>123</v>
      </c>
      <c r="AD2" s="7" t="s">
        <v>123</v>
      </c>
      <c r="AE2" s="7" t="s">
        <v>123</v>
      </c>
      <c r="AF2" s="7" t="s">
        <v>123</v>
      </c>
      <c r="AG2" s="7" t="s">
        <v>123</v>
      </c>
      <c r="AH2" s="7" t="s">
        <v>123</v>
      </c>
      <c r="AI2" s="7" t="s">
        <v>123</v>
      </c>
      <c r="AJ2" s="7" t="s">
        <v>124</v>
      </c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10"/>
      <c r="BH2" s="10"/>
      <c r="BI2" s="9"/>
      <c r="BJ2" s="9"/>
      <c r="BK2" s="9"/>
      <c r="BL2" s="9"/>
      <c r="BM2" s="9"/>
      <c r="BN2" s="9"/>
      <c r="BO2" s="9"/>
      <c r="BP2" s="9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51"/>
    </row>
    <row r="3" spans="1:123">
      <c r="A3" s="16" t="s">
        <v>127</v>
      </c>
      <c r="B3" s="16" t="s">
        <v>128</v>
      </c>
      <c r="C3" s="17">
        <v>3281</v>
      </c>
      <c r="D3" s="18">
        <v>4427</v>
      </c>
      <c r="E3" s="18">
        <v>3187</v>
      </c>
      <c r="F3" s="18">
        <v>3002</v>
      </c>
      <c r="G3" s="18">
        <v>2976</v>
      </c>
      <c r="H3" s="18">
        <v>5793</v>
      </c>
      <c r="I3" s="18">
        <v>5761</v>
      </c>
      <c r="J3" s="18">
        <v>2178</v>
      </c>
      <c r="K3" s="18">
        <v>3975</v>
      </c>
      <c r="L3" s="18">
        <v>1917</v>
      </c>
      <c r="M3" s="18">
        <v>2613</v>
      </c>
      <c r="N3" s="18">
        <v>2806</v>
      </c>
      <c r="O3" s="18">
        <v>2072</v>
      </c>
      <c r="P3" s="18">
        <v>2113</v>
      </c>
      <c r="Q3" s="18">
        <v>1598</v>
      </c>
      <c r="R3" s="18">
        <v>2485</v>
      </c>
      <c r="S3" s="18">
        <v>2417</v>
      </c>
      <c r="T3" s="18">
        <v>2126</v>
      </c>
      <c r="U3" s="18">
        <v>2443</v>
      </c>
      <c r="V3" s="18">
        <v>3231</v>
      </c>
      <c r="W3" s="18">
        <v>2841</v>
      </c>
      <c r="X3" s="18">
        <v>3028</v>
      </c>
      <c r="Y3" s="18">
        <v>2696</v>
      </c>
      <c r="Z3" s="18">
        <v>3333</v>
      </c>
      <c r="AA3" s="18">
        <v>2911</v>
      </c>
      <c r="AB3" s="18">
        <v>2200</v>
      </c>
      <c r="AC3" s="18">
        <v>2063</v>
      </c>
      <c r="AD3" s="18">
        <v>3066</v>
      </c>
      <c r="AE3" s="18">
        <v>2547</v>
      </c>
      <c r="AF3" s="18">
        <v>2595</v>
      </c>
      <c r="AG3" s="18">
        <v>2474</v>
      </c>
      <c r="AH3" s="18">
        <v>4387</v>
      </c>
      <c r="AI3" s="18">
        <v>3434</v>
      </c>
      <c r="AJ3" s="18" t="s">
        <v>129</v>
      </c>
      <c r="AK3" s="18" t="s">
        <v>129</v>
      </c>
      <c r="AL3" s="18" t="s">
        <v>129</v>
      </c>
      <c r="AM3" s="18" t="s">
        <v>129</v>
      </c>
      <c r="AN3" s="18" t="s">
        <v>129</v>
      </c>
      <c r="AO3" s="18" t="s">
        <v>129</v>
      </c>
      <c r="AP3" s="18" t="s">
        <v>129</v>
      </c>
      <c r="AQ3" s="18" t="s">
        <v>129</v>
      </c>
      <c r="AR3" s="18" t="s">
        <v>129</v>
      </c>
      <c r="AS3" s="18" t="s">
        <v>129</v>
      </c>
      <c r="AT3" s="18" t="s">
        <v>129</v>
      </c>
      <c r="AU3" s="18" t="s">
        <v>129</v>
      </c>
      <c r="AV3" s="18" t="s">
        <v>129</v>
      </c>
      <c r="AW3" s="18" t="s">
        <v>129</v>
      </c>
      <c r="AX3" s="18" t="s">
        <v>129</v>
      </c>
      <c r="AY3" s="18" t="s">
        <v>129</v>
      </c>
      <c r="AZ3" s="18" t="s">
        <v>129</v>
      </c>
      <c r="BA3" s="18" t="s">
        <v>129</v>
      </c>
      <c r="BB3" s="18" t="s">
        <v>129</v>
      </c>
      <c r="BC3" s="18" t="s">
        <v>129</v>
      </c>
      <c r="BD3" s="18" t="s">
        <v>129</v>
      </c>
      <c r="BE3" s="18" t="s">
        <v>129</v>
      </c>
      <c r="BF3" s="18" t="s">
        <v>129</v>
      </c>
      <c r="BG3" s="18" t="s">
        <v>129</v>
      </c>
      <c r="BH3" s="18" t="s">
        <v>129</v>
      </c>
      <c r="BI3" s="18" t="s">
        <v>129</v>
      </c>
      <c r="BJ3" s="18" t="s">
        <v>129</v>
      </c>
      <c r="BK3" s="18" t="s">
        <v>129</v>
      </c>
      <c r="BL3" s="18" t="s">
        <v>129</v>
      </c>
      <c r="BM3" s="18" t="s">
        <v>129</v>
      </c>
      <c r="BN3" s="18" t="s">
        <v>129</v>
      </c>
      <c r="BO3" s="18" t="s">
        <v>129</v>
      </c>
      <c r="BP3" s="18" t="s">
        <v>129</v>
      </c>
      <c r="BQ3" s="18" t="s">
        <v>129</v>
      </c>
      <c r="BR3" s="18" t="s">
        <v>129</v>
      </c>
      <c r="BS3" s="52">
        <f ca="1">SUMPRODUCT((datacolA=$AJ3)*(semaine=BS$1)*(valeurs))</f>
        <v>0</v>
      </c>
      <c r="BT3" s="52">
        <f ca="1">SUMPRODUCT((datacolA=$AJ3)*(semaine=BT$1)*(valeurs))</f>
        <v>0</v>
      </c>
      <c r="BU3" s="52">
        <f ca="1">SUMPRODUCT((datacolA=$AJ3)*(semaine=BU$1)*(valeurs))</f>
        <v>0</v>
      </c>
      <c r="BV3" s="52">
        <f ca="1">SUMPRODUCT((datacolA=$AJ3)*(semaine=BV$1)*(valeurs))</f>
        <v>0</v>
      </c>
      <c r="BW3" s="52">
        <f ca="1">SUMPRODUCT((datacolA=$AJ3)*(semaine=BW$1)*(valeurs))</f>
        <v>0</v>
      </c>
      <c r="BX3" s="52">
        <f ca="1">SUMPRODUCT((datacolA=$AJ3)*(semaine=BX$1)*(valeurs))</f>
        <v>0</v>
      </c>
      <c r="BY3" s="52">
        <f ca="1">SUMPRODUCT((datacolA=$AJ3)*(semaine=BY$1)*(valeurs))</f>
        <v>13276</v>
      </c>
      <c r="BZ3" s="52">
        <f ca="1">SUMPRODUCT((datacolA=$AJ3)*(semaine=BZ$1)*(valeurs))</f>
        <v>413</v>
      </c>
      <c r="CA3" s="52">
        <f ca="1">SUMPRODUCT((datacolA=$AJ3)*(semaine=CA$1)*(valeurs))</f>
        <v>30515</v>
      </c>
      <c r="CB3" s="52">
        <f ca="1">SUMPRODUCT((datacolA=$AJ3)*(semaine=CB$1)*(valeurs))</f>
        <v>40409</v>
      </c>
      <c r="CC3" s="52">
        <f ca="1">SUMPRODUCT((datacolA=$AJ3)*(semaine=CC$1)*(valeurs))</f>
        <v>20906</v>
      </c>
      <c r="CD3" s="52">
        <f ca="1">SUMPRODUCT((datacolA=$AJ3)*(semaine=CD$1)*(valeurs))</f>
        <v>0</v>
      </c>
      <c r="CE3" s="52">
        <f ca="1">SUMPRODUCT((datacolA=$AJ3)*(semaine=CE$1)*(valeurs))</f>
        <v>0</v>
      </c>
      <c r="CF3" s="52">
        <f ca="1">SUMPRODUCT((datacolA=$AJ3)*(semaine=CF$1)*(valeurs))</f>
        <v>0</v>
      </c>
      <c r="CG3" s="52">
        <f ca="1">SUMPRODUCT((datacolA=$AJ3)*(semaine=CG$1)*(valeurs))</f>
        <v>0</v>
      </c>
      <c r="CH3" s="52">
        <f ca="1">SUMPRODUCT((datacolA=$AJ3)*(semaine=CH$1)*(valeurs))</f>
        <v>0</v>
      </c>
      <c r="CI3" s="52">
        <f ca="1">SUMPRODUCT((datacolA=$AJ3)*(semaine=CI$1)*(valeurs))</f>
        <v>0</v>
      </c>
      <c r="CJ3" s="52">
        <f ca="1">SUMPRODUCT((datacolA=$AJ3)*(semaine=CJ$1)*(valeurs))</f>
        <v>0</v>
      </c>
      <c r="CK3" s="52">
        <f ca="1">SUMPRODUCT((datacolA=$AJ3)*(semaine=CK$1)*(valeurs))</f>
        <v>0</v>
      </c>
      <c r="CL3" s="52">
        <f ca="1">SUMPRODUCT((datacolA=$AJ3)*(semaine=CL$1)*(valeurs))</f>
        <v>0</v>
      </c>
      <c r="CM3" s="52">
        <f ca="1">SUMPRODUCT((datacolA=$AJ3)*(semaine=CM$1)*(valeurs))</f>
        <v>0</v>
      </c>
      <c r="CN3" s="52">
        <f ca="1">SUMPRODUCT((datacolA=$AJ3)*(semaine=CN$1)*(valeurs))</f>
        <v>0</v>
      </c>
      <c r="CO3" s="52">
        <f ca="1">SUMPRODUCT((datacolA=$AJ3)*(semaine=CO$1)*(valeurs))</f>
        <v>0</v>
      </c>
      <c r="CP3" s="52">
        <f ca="1">SUMPRODUCT((datacolA=$AJ3)*(semaine=CP$1)*(valeurs))</f>
        <v>0</v>
      </c>
      <c r="CQ3" s="52">
        <f ca="1">SUMPRODUCT((datacolA=$AJ3)*(semaine=CQ$1)*(valeurs))</f>
        <v>0</v>
      </c>
      <c r="CR3" s="52">
        <f ca="1">SUMPRODUCT((datacolA=$AJ3)*(semaine=CR$1)*(valeurs))</f>
        <v>0</v>
      </c>
      <c r="CS3" s="52">
        <f ca="1">SUMPRODUCT((datacolA=$AJ3)*(semaine=CS$1)*(valeurs))</f>
        <v>0</v>
      </c>
      <c r="CT3" s="52">
        <f ca="1">SUMPRODUCT((datacolA=$AJ3)*(semaine=CT$1)*(valeurs))</f>
        <v>0</v>
      </c>
      <c r="CU3" s="52">
        <f ca="1">SUMPRODUCT((datacolA=$AJ3)*(semaine=CU$1)*(valeurs))</f>
        <v>0</v>
      </c>
      <c r="CV3" s="52">
        <f ca="1">SUMPRODUCT((datacolA=$AJ3)*(semaine=CV$1)*(valeurs))</f>
        <v>0</v>
      </c>
      <c r="CW3" s="52">
        <f ca="1">SUMPRODUCT((datacolA=$AJ3)*(semaine=CW$1)*(valeurs))</f>
        <v>0</v>
      </c>
      <c r="CX3" s="52">
        <f ca="1">SUMPRODUCT((datacolA=$AJ3)*(semaine=CX$1)*(valeurs))</f>
        <v>0</v>
      </c>
      <c r="CY3" s="52">
        <f ca="1">SUMPRODUCT((datacolA=$AJ3)*(semaine=CY$1)*(valeurs))</f>
        <v>0</v>
      </c>
      <c r="CZ3" s="52">
        <f ca="1">SUMPRODUCT((datacolA=$AJ3)*(semaine=CZ$1)*(valeurs))</f>
        <v>0</v>
      </c>
      <c r="DA3" s="52">
        <f ca="1">SUMPRODUCT((datacolA=$AJ3)*(semaine=DA$1)*(valeurs))</f>
        <v>0</v>
      </c>
      <c r="DB3" s="52">
        <f ca="1">SUMPRODUCT((datacolA=$AJ3)*(semaine=DB$1)*(valeurs))</f>
        <v>0</v>
      </c>
      <c r="DC3" s="52">
        <f ca="1">SUMPRODUCT((datacolA=$AJ3)*(semaine=DC$1)*(valeurs))</f>
        <v>0</v>
      </c>
      <c r="DD3" s="52">
        <f ca="1">SUMPRODUCT((datacolA=$AJ3)*(semaine=DD$1)*(valeurs))</f>
        <v>0</v>
      </c>
      <c r="DE3" s="52">
        <f ca="1">SUMPRODUCT((datacolA=$AJ3)*(semaine=DE$1)*(valeurs))</f>
        <v>0</v>
      </c>
      <c r="DF3" s="52">
        <f ca="1">SUMPRODUCT((datacolA=$AJ3)*(semaine=DF$1)*(valeurs))</f>
        <v>0</v>
      </c>
      <c r="DG3" s="52">
        <f ca="1">SUMPRODUCT((datacolA=$AJ3)*(semaine=DG$1)*(valeurs))</f>
        <v>0</v>
      </c>
      <c r="DH3" s="52">
        <f ca="1">SUMPRODUCT((datacolA=$AJ3)*(semaine=DH$1)*(valeurs))</f>
        <v>0</v>
      </c>
      <c r="DI3" s="52">
        <f ca="1">SUMPRODUCT((datacolA=$AJ3)*(semaine=DI$1)*(valeurs))</f>
        <v>0</v>
      </c>
      <c r="DJ3" s="52">
        <f ca="1">SUMPRODUCT((datacolA=$AJ3)*(semaine=DJ$1)*(valeurs))</f>
        <v>0</v>
      </c>
      <c r="DK3" s="52">
        <f ca="1">SUMPRODUCT((datacolA=$AJ3)*(semaine=DK$1)*(valeurs))</f>
        <v>0</v>
      </c>
      <c r="DL3" s="52">
        <f ca="1">SUMPRODUCT((datacolA=$AJ3)*(semaine=DL$1)*(valeurs))</f>
        <v>0</v>
      </c>
      <c r="DM3" s="52">
        <f ca="1">SUMPRODUCT((datacolA=$AJ3)*(semaine=DM$1)*(valeurs))</f>
        <v>0</v>
      </c>
      <c r="DN3" s="52">
        <f ca="1">SUMPRODUCT((datacolA=$AJ3)*(semaine=DN$1)*(valeurs))</f>
        <v>0</v>
      </c>
      <c r="DO3" s="52">
        <f ca="1">SUMPRODUCT((datacolA=$AJ3)*(semaine=DO$1)*(valeurs))</f>
        <v>0</v>
      </c>
      <c r="DP3" s="52">
        <f ca="1">SUMPRODUCT((datacolA=$AJ3)*(semaine=DP$1)*(valeurs))</f>
        <v>0</v>
      </c>
      <c r="DQ3" s="52">
        <f ca="1">SUMPRODUCT((datacolA=$AJ3)*(semaine=DQ$1)*(valeurs))</f>
        <v>0</v>
      </c>
      <c r="DR3" s="52">
        <f ca="1">SUMPRODUCT((datacolA=$AJ3)*(semaine=DR$1)*(valeurs))</f>
        <v>0</v>
      </c>
      <c r="DS3" s="19" t="e">
        <f t="shared" ref="DS3:DS21" si="0">AVERAGE(AK3:BR3)</f>
        <v>#DIV/0!</v>
      </c>
    </row>
    <row r="4" spans="1:123">
      <c r="A4" s="20"/>
      <c r="B4" s="16" t="s">
        <v>132</v>
      </c>
      <c r="C4" s="17">
        <v>15401</v>
      </c>
      <c r="D4" s="17">
        <v>20095</v>
      </c>
      <c r="E4" s="17">
        <v>18473</v>
      </c>
      <c r="F4" s="17">
        <v>16438</v>
      </c>
      <c r="G4" s="17">
        <v>19114</v>
      </c>
      <c r="H4" s="17">
        <v>7994</v>
      </c>
      <c r="I4" s="17">
        <v>14294</v>
      </c>
      <c r="J4" s="17">
        <v>15721</v>
      </c>
      <c r="K4" s="17">
        <v>17944</v>
      </c>
      <c r="L4" s="17">
        <v>15915</v>
      </c>
      <c r="M4" s="17">
        <v>22505</v>
      </c>
      <c r="N4" s="17">
        <v>16694</v>
      </c>
      <c r="O4" s="17">
        <v>20733</v>
      </c>
      <c r="P4" s="17">
        <v>6260</v>
      </c>
      <c r="Q4" s="17">
        <v>11683</v>
      </c>
      <c r="R4" s="17">
        <v>18395</v>
      </c>
      <c r="S4" s="17">
        <v>25892</v>
      </c>
      <c r="T4" s="17">
        <v>17345</v>
      </c>
      <c r="U4" s="17">
        <v>4609</v>
      </c>
      <c r="V4" s="17">
        <v>21964</v>
      </c>
      <c r="W4" s="17">
        <v>12818</v>
      </c>
      <c r="X4" s="17">
        <v>10526</v>
      </c>
      <c r="Y4" s="17">
        <v>21972</v>
      </c>
      <c r="Z4" s="17">
        <v>7665</v>
      </c>
      <c r="AA4" s="17">
        <v>37773</v>
      </c>
      <c r="AB4" s="17">
        <v>14965</v>
      </c>
      <c r="AC4" s="17">
        <v>38284</v>
      </c>
      <c r="AD4" s="17">
        <v>20444</v>
      </c>
      <c r="AE4" s="17">
        <v>15777</v>
      </c>
      <c r="AF4" s="17">
        <v>22581</v>
      </c>
      <c r="AG4" s="17">
        <v>9807</v>
      </c>
      <c r="AH4" s="17">
        <v>19283</v>
      </c>
      <c r="AI4" s="17">
        <v>29907</v>
      </c>
      <c r="AJ4" s="17" t="s">
        <v>128</v>
      </c>
      <c r="AK4" s="18">
        <v>816</v>
      </c>
      <c r="AL4" s="18">
        <v>943</v>
      </c>
      <c r="AM4" s="18">
        <v>405</v>
      </c>
      <c r="AN4" s="18">
        <v>2052</v>
      </c>
      <c r="AO4" s="18">
        <v>1871</v>
      </c>
      <c r="AP4" s="18">
        <v>1934</v>
      </c>
      <c r="AQ4" s="18">
        <v>2992</v>
      </c>
      <c r="AR4" s="18">
        <v>1761</v>
      </c>
      <c r="AS4" s="18">
        <v>467</v>
      </c>
      <c r="AT4" s="18">
        <v>711</v>
      </c>
      <c r="AU4" s="18">
        <v>4728</v>
      </c>
      <c r="AV4" s="18">
        <v>1216</v>
      </c>
      <c r="AW4" s="18">
        <v>2679</v>
      </c>
      <c r="AX4" s="18">
        <v>1142</v>
      </c>
      <c r="AY4" s="18">
        <v>2590</v>
      </c>
      <c r="AZ4" s="18">
        <v>2090</v>
      </c>
      <c r="BA4" s="18">
        <v>1778</v>
      </c>
      <c r="BB4" s="18">
        <v>427</v>
      </c>
      <c r="BC4" s="18">
        <v>1801</v>
      </c>
      <c r="BD4" s="18">
        <v>1229</v>
      </c>
      <c r="BE4" s="18">
        <v>746</v>
      </c>
      <c r="BF4" s="18">
        <v>1290</v>
      </c>
      <c r="BG4" s="18">
        <v>572</v>
      </c>
      <c r="BH4" s="21">
        <v>1164</v>
      </c>
      <c r="BI4" s="22">
        <v>1466</v>
      </c>
      <c r="BJ4" s="22">
        <v>1548</v>
      </c>
      <c r="BK4" s="22">
        <v>1483</v>
      </c>
      <c r="BL4" s="22">
        <v>819</v>
      </c>
      <c r="BM4" s="22">
        <v>14111</v>
      </c>
      <c r="BN4" s="22">
        <v>8503</v>
      </c>
      <c r="BO4" s="22">
        <v>6549</v>
      </c>
      <c r="BP4" s="22">
        <v>19694</v>
      </c>
      <c r="BQ4" s="23">
        <v>9605</v>
      </c>
      <c r="BR4" s="23">
        <v>2684</v>
      </c>
      <c r="BS4" s="52">
        <f ca="1">SUMPRODUCT((datacolA=$AJ4)*(semaine=BS$1)*(valeurs))</f>
        <v>0</v>
      </c>
      <c r="BT4" s="52">
        <f ca="1">SUMPRODUCT((datacolA=$AJ4)*(semaine=BT$1)*(valeurs))</f>
        <v>0</v>
      </c>
      <c r="BU4" s="52">
        <f ca="1">SUMPRODUCT((datacolA=$AJ4)*(semaine=BU$1)*(valeurs))</f>
        <v>0</v>
      </c>
      <c r="BV4" s="52">
        <f ca="1">SUMPRODUCT((datacolA=$AJ4)*(semaine=BV$1)*(valeurs))</f>
        <v>0</v>
      </c>
      <c r="BW4" s="52">
        <f ca="1">SUMPRODUCT((datacolA=$AJ4)*(semaine=BW$1)*(valeurs))</f>
        <v>0</v>
      </c>
      <c r="BX4" s="52">
        <f ca="1">SUMPRODUCT((datacolA=$AJ4)*(semaine=BX$1)*(valeurs))</f>
        <v>0</v>
      </c>
      <c r="BY4" s="52">
        <f ca="1">SUMPRODUCT((datacolA=$AJ4)*(semaine=BY$1)*(valeurs))</f>
        <v>11803</v>
      </c>
      <c r="BZ4" s="52">
        <f ca="1">SUMPRODUCT((datacolA=$AJ4)*(semaine=BZ$1)*(valeurs))</f>
        <v>6211</v>
      </c>
      <c r="CA4" s="52">
        <f ca="1">SUMPRODUCT((datacolA=$AJ4)*(semaine=CA$1)*(valeurs))</f>
        <v>8195</v>
      </c>
      <c r="CB4" s="52">
        <f ca="1">SUMPRODUCT((datacolA=$AJ4)*(semaine=CB$1)*(valeurs))</f>
        <v>8050</v>
      </c>
      <c r="CC4" s="52">
        <f ca="1">SUMPRODUCT((datacolA=$AJ4)*(semaine=CC$1)*(valeurs))</f>
        <v>9823</v>
      </c>
      <c r="CD4" s="52">
        <f ca="1">SUMPRODUCT((datacolA=$AJ4)*(semaine=CD$1)*(valeurs))</f>
        <v>0</v>
      </c>
      <c r="CE4" s="52">
        <f ca="1">SUMPRODUCT((datacolA=$AJ4)*(semaine=CE$1)*(valeurs))</f>
        <v>0</v>
      </c>
      <c r="CF4" s="52">
        <f ca="1">SUMPRODUCT((datacolA=$AJ4)*(semaine=CF$1)*(valeurs))</f>
        <v>0</v>
      </c>
      <c r="CG4" s="52">
        <f ca="1">SUMPRODUCT((datacolA=$AJ4)*(semaine=CG$1)*(valeurs))</f>
        <v>0</v>
      </c>
      <c r="CH4" s="52">
        <f ca="1">SUMPRODUCT((datacolA=$AJ4)*(semaine=CH$1)*(valeurs))</f>
        <v>0</v>
      </c>
      <c r="CI4" s="52">
        <f ca="1">SUMPRODUCT((datacolA=$AJ4)*(semaine=CI$1)*(valeurs))</f>
        <v>0</v>
      </c>
      <c r="CJ4" s="52">
        <f ca="1">SUMPRODUCT((datacolA=$AJ4)*(semaine=CJ$1)*(valeurs))</f>
        <v>0</v>
      </c>
      <c r="CK4" s="52">
        <f ca="1">SUMPRODUCT((datacolA=$AJ4)*(semaine=CK$1)*(valeurs))</f>
        <v>0</v>
      </c>
      <c r="CL4" s="52">
        <f ca="1">SUMPRODUCT((datacolA=$AJ4)*(semaine=CL$1)*(valeurs))</f>
        <v>0</v>
      </c>
      <c r="CM4" s="52">
        <f ca="1">SUMPRODUCT((datacolA=$AJ4)*(semaine=CM$1)*(valeurs))</f>
        <v>0</v>
      </c>
      <c r="CN4" s="52">
        <f ca="1">SUMPRODUCT((datacolA=$AJ4)*(semaine=CN$1)*(valeurs))</f>
        <v>0</v>
      </c>
      <c r="CO4" s="52">
        <f ca="1">SUMPRODUCT((datacolA=$AJ4)*(semaine=CO$1)*(valeurs))</f>
        <v>0</v>
      </c>
      <c r="CP4" s="52">
        <f ca="1">SUMPRODUCT((datacolA=$AJ4)*(semaine=CP$1)*(valeurs))</f>
        <v>0</v>
      </c>
      <c r="CQ4" s="52">
        <f ca="1">SUMPRODUCT((datacolA=$AJ4)*(semaine=CQ$1)*(valeurs))</f>
        <v>0</v>
      </c>
      <c r="CR4" s="52">
        <f ca="1">SUMPRODUCT((datacolA=$AJ4)*(semaine=CR$1)*(valeurs))</f>
        <v>0</v>
      </c>
      <c r="CS4" s="52">
        <f ca="1">SUMPRODUCT((datacolA=$AJ4)*(semaine=CS$1)*(valeurs))</f>
        <v>0</v>
      </c>
      <c r="CT4" s="52">
        <f ca="1">SUMPRODUCT((datacolA=$AJ4)*(semaine=CT$1)*(valeurs))</f>
        <v>0</v>
      </c>
      <c r="CU4" s="52">
        <f ca="1">SUMPRODUCT((datacolA=$AJ4)*(semaine=CU$1)*(valeurs))</f>
        <v>0</v>
      </c>
      <c r="CV4" s="52">
        <f ca="1">SUMPRODUCT((datacolA=$AJ4)*(semaine=CV$1)*(valeurs))</f>
        <v>0</v>
      </c>
      <c r="CW4" s="52">
        <f ca="1">SUMPRODUCT((datacolA=$AJ4)*(semaine=CW$1)*(valeurs))</f>
        <v>0</v>
      </c>
      <c r="CX4" s="52">
        <f ca="1">SUMPRODUCT((datacolA=$AJ4)*(semaine=CX$1)*(valeurs))</f>
        <v>0</v>
      </c>
      <c r="CY4" s="52">
        <f ca="1">SUMPRODUCT((datacolA=$AJ4)*(semaine=CY$1)*(valeurs))</f>
        <v>0</v>
      </c>
      <c r="CZ4" s="52">
        <f ca="1">SUMPRODUCT((datacolA=$AJ4)*(semaine=CZ$1)*(valeurs))</f>
        <v>0</v>
      </c>
      <c r="DA4" s="52">
        <f ca="1">SUMPRODUCT((datacolA=$AJ4)*(semaine=DA$1)*(valeurs))</f>
        <v>0</v>
      </c>
      <c r="DB4" s="52">
        <f ca="1">SUMPRODUCT((datacolA=$AJ4)*(semaine=DB$1)*(valeurs))</f>
        <v>0</v>
      </c>
      <c r="DC4" s="52">
        <f ca="1">SUMPRODUCT((datacolA=$AJ4)*(semaine=DC$1)*(valeurs))</f>
        <v>0</v>
      </c>
      <c r="DD4" s="52">
        <f ca="1">SUMPRODUCT((datacolA=$AJ4)*(semaine=DD$1)*(valeurs))</f>
        <v>0</v>
      </c>
      <c r="DE4" s="52">
        <f ca="1">SUMPRODUCT((datacolA=$AJ4)*(semaine=DE$1)*(valeurs))</f>
        <v>0</v>
      </c>
      <c r="DF4" s="52">
        <f ca="1">SUMPRODUCT((datacolA=$AJ4)*(semaine=DF$1)*(valeurs))</f>
        <v>0</v>
      </c>
      <c r="DG4" s="52">
        <f ca="1">SUMPRODUCT((datacolA=$AJ4)*(semaine=DG$1)*(valeurs))</f>
        <v>0</v>
      </c>
      <c r="DH4" s="52">
        <f ca="1">SUMPRODUCT((datacolA=$AJ4)*(semaine=DH$1)*(valeurs))</f>
        <v>0</v>
      </c>
      <c r="DI4" s="52">
        <f ca="1">SUMPRODUCT((datacolA=$AJ4)*(semaine=DI$1)*(valeurs))</f>
        <v>0</v>
      </c>
      <c r="DJ4" s="52">
        <f ca="1">SUMPRODUCT((datacolA=$AJ4)*(semaine=DJ$1)*(valeurs))</f>
        <v>0</v>
      </c>
      <c r="DK4" s="52">
        <f ca="1">SUMPRODUCT((datacolA=$AJ4)*(semaine=DK$1)*(valeurs))</f>
        <v>0</v>
      </c>
      <c r="DL4" s="52">
        <f ca="1">SUMPRODUCT((datacolA=$AJ4)*(semaine=DL$1)*(valeurs))</f>
        <v>0</v>
      </c>
      <c r="DM4" s="52">
        <f ca="1">SUMPRODUCT((datacolA=$AJ4)*(semaine=DM$1)*(valeurs))</f>
        <v>0</v>
      </c>
      <c r="DN4" s="52">
        <f ca="1">SUMPRODUCT((datacolA=$AJ4)*(semaine=DN$1)*(valeurs))</f>
        <v>0</v>
      </c>
      <c r="DO4" s="52">
        <f ca="1">SUMPRODUCT((datacolA=$AJ4)*(semaine=DO$1)*(valeurs))</f>
        <v>0</v>
      </c>
      <c r="DP4" s="52">
        <f ca="1">SUMPRODUCT((datacolA=$AJ4)*(semaine=DP$1)*(valeurs))</f>
        <v>0</v>
      </c>
      <c r="DQ4" s="52">
        <f ca="1">SUMPRODUCT((datacolA=$AJ4)*(semaine=DQ$1)*(valeurs))</f>
        <v>0</v>
      </c>
      <c r="DR4" s="52">
        <f ca="1">SUMPRODUCT((datacolA=$AJ4)*(semaine=DR$1)*(valeurs))</f>
        <v>0</v>
      </c>
      <c r="DS4" s="19">
        <f t="shared" si="0"/>
        <v>3054.8823529411766</v>
      </c>
    </row>
    <row r="5" spans="1:123">
      <c r="A5" s="20"/>
      <c r="B5" s="16" t="s">
        <v>134</v>
      </c>
      <c r="C5" s="17">
        <v>2510</v>
      </c>
      <c r="D5" s="17">
        <v>2587</v>
      </c>
      <c r="E5" s="17">
        <v>3198</v>
      </c>
      <c r="F5" s="17">
        <v>2826</v>
      </c>
      <c r="G5" s="17">
        <v>3970</v>
      </c>
      <c r="H5" s="17">
        <v>2740</v>
      </c>
      <c r="I5" s="17">
        <v>3259</v>
      </c>
      <c r="J5" s="17">
        <v>2798</v>
      </c>
      <c r="K5" s="17">
        <v>3803</v>
      </c>
      <c r="L5" s="17">
        <v>2933</v>
      </c>
      <c r="M5" s="17">
        <v>3403</v>
      </c>
      <c r="N5" s="17">
        <v>2595</v>
      </c>
      <c r="O5" s="17">
        <v>2402</v>
      </c>
      <c r="P5" s="17">
        <v>2005</v>
      </c>
      <c r="Q5" s="17">
        <v>1938</v>
      </c>
      <c r="R5" s="17">
        <v>2440</v>
      </c>
      <c r="S5" s="17">
        <v>2495</v>
      </c>
      <c r="T5" s="17">
        <v>2174</v>
      </c>
      <c r="U5" s="17">
        <v>2405</v>
      </c>
      <c r="V5" s="17">
        <v>2566</v>
      </c>
      <c r="W5" s="17">
        <v>2491</v>
      </c>
      <c r="X5" s="17">
        <v>2745</v>
      </c>
      <c r="Y5" s="17">
        <v>2890</v>
      </c>
      <c r="Z5" s="17">
        <v>2694</v>
      </c>
      <c r="AA5" s="17">
        <v>2581</v>
      </c>
      <c r="AB5" s="17">
        <v>2556</v>
      </c>
      <c r="AC5" s="17">
        <v>2918</v>
      </c>
      <c r="AD5" s="17">
        <v>2430</v>
      </c>
      <c r="AE5" s="17">
        <v>2766</v>
      </c>
      <c r="AF5" s="17">
        <v>2644</v>
      </c>
      <c r="AG5" s="17">
        <v>2617</v>
      </c>
      <c r="AH5" s="17">
        <v>2423</v>
      </c>
      <c r="AI5" s="17">
        <v>1960</v>
      </c>
      <c r="AJ5" s="17" t="s">
        <v>132</v>
      </c>
      <c r="AK5" s="18">
        <v>4</v>
      </c>
      <c r="AL5" s="18">
        <v>14</v>
      </c>
      <c r="AM5" s="18">
        <v>616</v>
      </c>
      <c r="AN5" s="18">
        <v>1146</v>
      </c>
      <c r="AO5" s="18">
        <v>2743</v>
      </c>
      <c r="AP5" s="18">
        <v>2484</v>
      </c>
      <c r="AQ5" s="18">
        <v>881</v>
      </c>
      <c r="AR5" s="18">
        <v>1586</v>
      </c>
      <c r="AS5" s="18">
        <v>3196</v>
      </c>
      <c r="AT5" s="18">
        <v>12108</v>
      </c>
      <c r="AU5" s="18">
        <v>12713</v>
      </c>
      <c r="AV5" s="18">
        <v>14097</v>
      </c>
      <c r="AW5" s="18">
        <v>7535</v>
      </c>
      <c r="AX5" s="18">
        <v>1517</v>
      </c>
      <c r="AY5" s="18">
        <v>7258</v>
      </c>
      <c r="AZ5" s="18">
        <v>13713</v>
      </c>
      <c r="BA5" s="18">
        <v>18771</v>
      </c>
      <c r="BB5" s="18">
        <v>4141</v>
      </c>
      <c r="BC5" s="18">
        <v>10179</v>
      </c>
      <c r="BD5" s="18">
        <v>4512</v>
      </c>
      <c r="BE5" s="18">
        <v>4178</v>
      </c>
      <c r="BF5" s="18">
        <v>10338</v>
      </c>
      <c r="BG5" s="18">
        <v>7641</v>
      </c>
      <c r="BH5" s="21">
        <v>26379</v>
      </c>
      <c r="BI5" s="22">
        <v>16243</v>
      </c>
      <c r="BJ5" s="22">
        <v>5092</v>
      </c>
      <c r="BK5" s="22">
        <v>13902</v>
      </c>
      <c r="BL5" s="22">
        <v>29043</v>
      </c>
      <c r="BM5" s="22">
        <v>6446</v>
      </c>
      <c r="BN5" s="22">
        <v>14474</v>
      </c>
      <c r="BO5" s="22">
        <v>10847</v>
      </c>
      <c r="BP5" s="22">
        <v>4750</v>
      </c>
      <c r="BQ5" s="23">
        <v>4568</v>
      </c>
      <c r="BR5" s="23">
        <v>2957</v>
      </c>
      <c r="BS5" s="52">
        <f ca="1">SUMPRODUCT((datacolA=$AJ5)*(semaine=BS$1)*(valeurs))</f>
        <v>0</v>
      </c>
      <c r="BT5" s="52">
        <f ca="1">SUMPRODUCT((datacolA=$AJ5)*(semaine=BT$1)*(valeurs))</f>
        <v>0</v>
      </c>
      <c r="BU5" s="52">
        <f ca="1">SUMPRODUCT((datacolA=$AJ5)*(semaine=BU$1)*(valeurs))</f>
        <v>0</v>
      </c>
      <c r="BV5" s="52">
        <f ca="1">SUMPRODUCT((datacolA=$AJ5)*(semaine=BV$1)*(valeurs))</f>
        <v>0</v>
      </c>
      <c r="BW5" s="52">
        <f ca="1">SUMPRODUCT((datacolA=$AJ5)*(semaine=BW$1)*(valeurs))</f>
        <v>0</v>
      </c>
      <c r="BX5" s="52">
        <f ca="1">SUMPRODUCT((datacolA=$AJ5)*(semaine=BX$1)*(valeurs))</f>
        <v>0</v>
      </c>
      <c r="BY5" s="52">
        <f ca="1">SUMPRODUCT((datacolA=$AJ5)*(semaine=BY$1)*(valeurs))</f>
        <v>5571</v>
      </c>
      <c r="BZ5" s="52">
        <f ca="1">SUMPRODUCT((datacolA=$AJ5)*(semaine=BZ$1)*(valeurs))</f>
        <v>1233</v>
      </c>
      <c r="CA5" s="52">
        <f ca="1">SUMPRODUCT((datacolA=$AJ5)*(semaine=CA$1)*(valeurs))</f>
        <v>6112</v>
      </c>
      <c r="CB5" s="52">
        <f ca="1">SUMPRODUCT((datacolA=$AJ5)*(semaine=CB$1)*(valeurs))</f>
        <v>1427</v>
      </c>
      <c r="CC5" s="52">
        <f ca="1">SUMPRODUCT((datacolA=$AJ5)*(semaine=CC$1)*(valeurs))</f>
        <v>2621</v>
      </c>
      <c r="CD5" s="52">
        <f ca="1">SUMPRODUCT((datacolA=$AJ5)*(semaine=CD$1)*(valeurs))</f>
        <v>0</v>
      </c>
      <c r="CE5" s="52">
        <f ca="1">SUMPRODUCT((datacolA=$AJ5)*(semaine=CE$1)*(valeurs))</f>
        <v>0</v>
      </c>
      <c r="CF5" s="52">
        <f ca="1">SUMPRODUCT((datacolA=$AJ5)*(semaine=CF$1)*(valeurs))</f>
        <v>0</v>
      </c>
      <c r="CG5" s="52">
        <f ca="1">SUMPRODUCT((datacolA=$AJ5)*(semaine=CG$1)*(valeurs))</f>
        <v>0</v>
      </c>
      <c r="CH5" s="52">
        <f ca="1">SUMPRODUCT((datacolA=$AJ5)*(semaine=CH$1)*(valeurs))</f>
        <v>0</v>
      </c>
      <c r="CI5" s="52">
        <f ca="1">SUMPRODUCT((datacolA=$AJ5)*(semaine=CI$1)*(valeurs))</f>
        <v>0</v>
      </c>
      <c r="CJ5" s="52">
        <f ca="1">SUMPRODUCT((datacolA=$AJ5)*(semaine=CJ$1)*(valeurs))</f>
        <v>0</v>
      </c>
      <c r="CK5" s="52">
        <f ca="1">SUMPRODUCT((datacolA=$AJ5)*(semaine=CK$1)*(valeurs))</f>
        <v>0</v>
      </c>
      <c r="CL5" s="52">
        <f ca="1">SUMPRODUCT((datacolA=$AJ5)*(semaine=CL$1)*(valeurs))</f>
        <v>0</v>
      </c>
      <c r="CM5" s="52">
        <f ca="1">SUMPRODUCT((datacolA=$AJ5)*(semaine=CM$1)*(valeurs))</f>
        <v>0</v>
      </c>
      <c r="CN5" s="52">
        <f ca="1">SUMPRODUCT((datacolA=$AJ5)*(semaine=CN$1)*(valeurs))</f>
        <v>0</v>
      </c>
      <c r="CO5" s="52">
        <f ca="1">SUMPRODUCT((datacolA=$AJ5)*(semaine=CO$1)*(valeurs))</f>
        <v>0</v>
      </c>
      <c r="CP5" s="52">
        <f ca="1">SUMPRODUCT((datacolA=$AJ5)*(semaine=CP$1)*(valeurs))</f>
        <v>0</v>
      </c>
      <c r="CQ5" s="52">
        <f ca="1">SUMPRODUCT((datacolA=$AJ5)*(semaine=CQ$1)*(valeurs))</f>
        <v>0</v>
      </c>
      <c r="CR5" s="52">
        <f ca="1">SUMPRODUCT((datacolA=$AJ5)*(semaine=CR$1)*(valeurs))</f>
        <v>0</v>
      </c>
      <c r="CS5" s="52">
        <f ca="1">SUMPRODUCT((datacolA=$AJ5)*(semaine=CS$1)*(valeurs))</f>
        <v>0</v>
      </c>
      <c r="CT5" s="52">
        <f ca="1">SUMPRODUCT((datacolA=$AJ5)*(semaine=CT$1)*(valeurs))</f>
        <v>0</v>
      </c>
      <c r="CU5" s="52">
        <f ca="1">SUMPRODUCT((datacolA=$AJ5)*(semaine=CU$1)*(valeurs))</f>
        <v>0</v>
      </c>
      <c r="CV5" s="52">
        <f ca="1">SUMPRODUCT((datacolA=$AJ5)*(semaine=CV$1)*(valeurs))</f>
        <v>0</v>
      </c>
      <c r="CW5" s="52">
        <f ca="1">SUMPRODUCT((datacolA=$AJ5)*(semaine=CW$1)*(valeurs))</f>
        <v>0</v>
      </c>
      <c r="CX5" s="52">
        <f ca="1">SUMPRODUCT((datacolA=$AJ5)*(semaine=CX$1)*(valeurs))</f>
        <v>0</v>
      </c>
      <c r="CY5" s="52">
        <f ca="1">SUMPRODUCT((datacolA=$AJ5)*(semaine=CY$1)*(valeurs))</f>
        <v>0</v>
      </c>
      <c r="CZ5" s="52">
        <f ca="1">SUMPRODUCT((datacolA=$AJ5)*(semaine=CZ$1)*(valeurs))</f>
        <v>0</v>
      </c>
      <c r="DA5" s="52">
        <f ca="1">SUMPRODUCT((datacolA=$AJ5)*(semaine=DA$1)*(valeurs))</f>
        <v>0</v>
      </c>
      <c r="DB5" s="52">
        <f ca="1">SUMPRODUCT((datacolA=$AJ5)*(semaine=DB$1)*(valeurs))</f>
        <v>0</v>
      </c>
      <c r="DC5" s="52">
        <f ca="1">SUMPRODUCT((datacolA=$AJ5)*(semaine=DC$1)*(valeurs))</f>
        <v>0</v>
      </c>
      <c r="DD5" s="52">
        <f ca="1">SUMPRODUCT((datacolA=$AJ5)*(semaine=DD$1)*(valeurs))</f>
        <v>0</v>
      </c>
      <c r="DE5" s="52">
        <f ca="1">SUMPRODUCT((datacolA=$AJ5)*(semaine=DE$1)*(valeurs))</f>
        <v>0</v>
      </c>
      <c r="DF5" s="52">
        <f ca="1">SUMPRODUCT((datacolA=$AJ5)*(semaine=DF$1)*(valeurs))</f>
        <v>0</v>
      </c>
      <c r="DG5" s="52">
        <f ca="1">SUMPRODUCT((datacolA=$AJ5)*(semaine=DG$1)*(valeurs))</f>
        <v>0</v>
      </c>
      <c r="DH5" s="52">
        <f ca="1">SUMPRODUCT((datacolA=$AJ5)*(semaine=DH$1)*(valeurs))</f>
        <v>0</v>
      </c>
      <c r="DI5" s="52">
        <f ca="1">SUMPRODUCT((datacolA=$AJ5)*(semaine=DI$1)*(valeurs))</f>
        <v>0</v>
      </c>
      <c r="DJ5" s="52">
        <f ca="1">SUMPRODUCT((datacolA=$AJ5)*(semaine=DJ$1)*(valeurs))</f>
        <v>0</v>
      </c>
      <c r="DK5" s="52">
        <f ca="1">SUMPRODUCT((datacolA=$AJ5)*(semaine=DK$1)*(valeurs))</f>
        <v>0</v>
      </c>
      <c r="DL5" s="52">
        <f ca="1">SUMPRODUCT((datacolA=$AJ5)*(semaine=DL$1)*(valeurs))</f>
        <v>0</v>
      </c>
      <c r="DM5" s="52">
        <f ca="1">SUMPRODUCT((datacolA=$AJ5)*(semaine=DM$1)*(valeurs))</f>
        <v>0</v>
      </c>
      <c r="DN5" s="52">
        <f ca="1">SUMPRODUCT((datacolA=$AJ5)*(semaine=DN$1)*(valeurs))</f>
        <v>0</v>
      </c>
      <c r="DO5" s="52">
        <f ca="1">SUMPRODUCT((datacolA=$AJ5)*(semaine=DO$1)*(valeurs))</f>
        <v>0</v>
      </c>
      <c r="DP5" s="52">
        <f ca="1">SUMPRODUCT((datacolA=$AJ5)*(semaine=DP$1)*(valeurs))</f>
        <v>0</v>
      </c>
      <c r="DQ5" s="52">
        <f ca="1">SUMPRODUCT((datacolA=$AJ5)*(semaine=DQ$1)*(valeurs))</f>
        <v>0</v>
      </c>
      <c r="DR5" s="52">
        <f ca="1">SUMPRODUCT((datacolA=$AJ5)*(semaine=DR$1)*(valeurs))</f>
        <v>0</v>
      </c>
      <c r="DS5" s="19">
        <f t="shared" si="0"/>
        <v>8119.7647058823532</v>
      </c>
    </row>
    <row r="6" spans="1:123">
      <c r="A6" s="20"/>
      <c r="B6" s="16" t="s">
        <v>129</v>
      </c>
      <c r="C6" s="17">
        <v>574</v>
      </c>
      <c r="D6" s="17">
        <v>47</v>
      </c>
      <c r="E6" s="17">
        <v>758</v>
      </c>
      <c r="F6" s="17">
        <v>305</v>
      </c>
      <c r="G6" s="17">
        <v>424</v>
      </c>
      <c r="H6" s="17">
        <v>75</v>
      </c>
      <c r="I6" s="17">
        <v>398</v>
      </c>
      <c r="J6" s="17">
        <v>372</v>
      </c>
      <c r="K6" s="17">
        <v>324</v>
      </c>
      <c r="L6" s="17">
        <v>283</v>
      </c>
      <c r="M6" s="17">
        <v>394</v>
      </c>
      <c r="N6" s="17">
        <v>635</v>
      </c>
      <c r="O6" s="17">
        <v>61</v>
      </c>
      <c r="P6" s="17">
        <v>639</v>
      </c>
      <c r="Q6" s="17">
        <v>145</v>
      </c>
      <c r="R6" s="17">
        <v>420</v>
      </c>
      <c r="S6" s="17">
        <v>27</v>
      </c>
      <c r="T6" s="17">
        <v>683</v>
      </c>
      <c r="U6" s="17">
        <v>284</v>
      </c>
      <c r="V6" s="17">
        <v>344</v>
      </c>
      <c r="W6" s="17">
        <v>230</v>
      </c>
      <c r="X6" s="17">
        <v>327</v>
      </c>
      <c r="Y6" s="17">
        <v>322</v>
      </c>
      <c r="Z6" s="17">
        <v>457</v>
      </c>
      <c r="AA6" s="17">
        <v>271</v>
      </c>
      <c r="AB6" s="17">
        <v>376</v>
      </c>
      <c r="AC6" s="17">
        <v>308</v>
      </c>
      <c r="AD6" s="17">
        <v>355</v>
      </c>
      <c r="AE6" s="17">
        <v>149</v>
      </c>
      <c r="AF6" s="17">
        <v>139</v>
      </c>
      <c r="AG6" s="17">
        <v>472</v>
      </c>
      <c r="AH6" s="17">
        <v>384</v>
      </c>
      <c r="AI6" s="17">
        <v>20</v>
      </c>
      <c r="AJ6" s="17" t="s">
        <v>134</v>
      </c>
      <c r="AK6" s="18">
        <v>46</v>
      </c>
      <c r="AL6" s="18">
        <v>1</v>
      </c>
      <c r="AM6" s="18">
        <v>125</v>
      </c>
      <c r="AN6" s="18">
        <v>336</v>
      </c>
      <c r="AO6" s="18">
        <v>824</v>
      </c>
      <c r="AP6" s="18">
        <v>621</v>
      </c>
      <c r="AQ6" s="18">
        <v>756</v>
      </c>
      <c r="AR6" s="18">
        <v>733</v>
      </c>
      <c r="AS6" s="18">
        <v>718</v>
      </c>
      <c r="AT6" s="18">
        <v>727</v>
      </c>
      <c r="AU6" s="18">
        <v>1158</v>
      </c>
      <c r="AV6" s="18">
        <v>227</v>
      </c>
      <c r="AW6" s="18">
        <v>1502</v>
      </c>
      <c r="AX6" s="18">
        <v>374</v>
      </c>
      <c r="AY6" s="18">
        <v>409</v>
      </c>
      <c r="AZ6" s="18">
        <v>243</v>
      </c>
      <c r="BA6" s="18">
        <v>332</v>
      </c>
      <c r="BB6" s="18">
        <v>233</v>
      </c>
      <c r="BC6" s="18">
        <v>684</v>
      </c>
      <c r="BD6" s="18">
        <v>546</v>
      </c>
      <c r="BE6" s="18">
        <v>339</v>
      </c>
      <c r="BF6" s="18">
        <v>607</v>
      </c>
      <c r="BG6" s="18">
        <v>970</v>
      </c>
      <c r="BH6" s="21">
        <v>556</v>
      </c>
      <c r="BI6" s="22">
        <v>556</v>
      </c>
      <c r="BJ6" s="22">
        <v>468</v>
      </c>
      <c r="BK6" s="22">
        <v>636</v>
      </c>
      <c r="BL6" s="22">
        <v>299</v>
      </c>
      <c r="BM6" s="22">
        <v>385</v>
      </c>
      <c r="BN6" s="22">
        <v>549</v>
      </c>
      <c r="BO6" s="22">
        <v>714</v>
      </c>
      <c r="BP6" s="22">
        <v>789</v>
      </c>
      <c r="BQ6" s="23">
        <v>93</v>
      </c>
      <c r="BR6" s="23">
        <v>199</v>
      </c>
      <c r="BS6" s="52">
        <f ca="1">SUMPRODUCT((datacolA=$AJ6)*(semaine=BS$1)*(valeurs))</f>
        <v>0</v>
      </c>
      <c r="BT6" s="52">
        <f ca="1">SUMPRODUCT((datacolA=$AJ6)*(semaine=BT$1)*(valeurs))</f>
        <v>0</v>
      </c>
      <c r="BU6" s="52">
        <f ca="1">SUMPRODUCT((datacolA=$AJ6)*(semaine=BU$1)*(valeurs))</f>
        <v>0</v>
      </c>
      <c r="BV6" s="52">
        <f ca="1">SUMPRODUCT((datacolA=$AJ6)*(semaine=BV$1)*(valeurs))</f>
        <v>0</v>
      </c>
      <c r="BW6" s="52">
        <f ca="1">SUMPRODUCT((datacolA=$AJ6)*(semaine=BW$1)*(valeurs))</f>
        <v>0</v>
      </c>
      <c r="BX6" s="52">
        <f ca="1">SUMPRODUCT((datacolA=$AJ6)*(semaine=BX$1)*(valeurs))</f>
        <v>0</v>
      </c>
      <c r="BY6" s="52">
        <f ca="1">SUMPRODUCT((datacolA=$AJ6)*(semaine=BY$1)*(valeurs))</f>
        <v>429</v>
      </c>
      <c r="BZ6" s="52">
        <f ca="1">SUMPRODUCT((datacolA=$AJ6)*(semaine=BZ$1)*(valeurs))</f>
        <v>248</v>
      </c>
      <c r="CA6" s="52">
        <f ca="1">SUMPRODUCT((datacolA=$AJ6)*(semaine=CA$1)*(valeurs))</f>
        <v>153</v>
      </c>
      <c r="CB6" s="52">
        <f ca="1">SUMPRODUCT((datacolA=$AJ6)*(semaine=CB$1)*(valeurs))</f>
        <v>717</v>
      </c>
      <c r="CC6" s="52">
        <f ca="1">SUMPRODUCT((datacolA=$AJ6)*(semaine=CC$1)*(valeurs))</f>
        <v>289</v>
      </c>
      <c r="CD6" s="52">
        <f ca="1">SUMPRODUCT((datacolA=$AJ6)*(semaine=CD$1)*(valeurs))</f>
        <v>0</v>
      </c>
      <c r="CE6" s="52">
        <f ca="1">SUMPRODUCT((datacolA=$AJ6)*(semaine=CE$1)*(valeurs))</f>
        <v>0</v>
      </c>
      <c r="CF6" s="52">
        <f ca="1">SUMPRODUCT((datacolA=$AJ6)*(semaine=CF$1)*(valeurs))</f>
        <v>0</v>
      </c>
      <c r="CG6" s="52">
        <f ca="1">SUMPRODUCT((datacolA=$AJ6)*(semaine=CG$1)*(valeurs))</f>
        <v>0</v>
      </c>
      <c r="CH6" s="52">
        <f ca="1">SUMPRODUCT((datacolA=$AJ6)*(semaine=CH$1)*(valeurs))</f>
        <v>0</v>
      </c>
      <c r="CI6" s="52">
        <f ca="1">SUMPRODUCT((datacolA=$AJ6)*(semaine=CI$1)*(valeurs))</f>
        <v>0</v>
      </c>
      <c r="CJ6" s="52">
        <f ca="1">SUMPRODUCT((datacolA=$AJ6)*(semaine=CJ$1)*(valeurs))</f>
        <v>0</v>
      </c>
      <c r="CK6" s="52">
        <f ca="1">SUMPRODUCT((datacolA=$AJ6)*(semaine=CK$1)*(valeurs))</f>
        <v>0</v>
      </c>
      <c r="CL6" s="52">
        <f ca="1">SUMPRODUCT((datacolA=$AJ6)*(semaine=CL$1)*(valeurs))</f>
        <v>0</v>
      </c>
      <c r="CM6" s="52">
        <f ca="1">SUMPRODUCT((datacolA=$AJ6)*(semaine=CM$1)*(valeurs))</f>
        <v>0</v>
      </c>
      <c r="CN6" s="52">
        <f ca="1">SUMPRODUCT((datacolA=$AJ6)*(semaine=CN$1)*(valeurs))</f>
        <v>0</v>
      </c>
      <c r="CO6" s="52">
        <f ca="1">SUMPRODUCT((datacolA=$AJ6)*(semaine=CO$1)*(valeurs))</f>
        <v>0</v>
      </c>
      <c r="CP6" s="52">
        <f ca="1">SUMPRODUCT((datacolA=$AJ6)*(semaine=CP$1)*(valeurs))</f>
        <v>0</v>
      </c>
      <c r="CQ6" s="52">
        <f ca="1">SUMPRODUCT((datacolA=$AJ6)*(semaine=CQ$1)*(valeurs))</f>
        <v>0</v>
      </c>
      <c r="CR6" s="52">
        <f ca="1">SUMPRODUCT((datacolA=$AJ6)*(semaine=CR$1)*(valeurs))</f>
        <v>0</v>
      </c>
      <c r="CS6" s="52">
        <f ca="1">SUMPRODUCT((datacolA=$AJ6)*(semaine=CS$1)*(valeurs))</f>
        <v>0</v>
      </c>
      <c r="CT6" s="52">
        <f ca="1">SUMPRODUCT((datacolA=$AJ6)*(semaine=CT$1)*(valeurs))</f>
        <v>0</v>
      </c>
      <c r="CU6" s="52">
        <f ca="1">SUMPRODUCT((datacolA=$AJ6)*(semaine=CU$1)*(valeurs))</f>
        <v>0</v>
      </c>
      <c r="CV6" s="52">
        <f ca="1">SUMPRODUCT((datacolA=$AJ6)*(semaine=CV$1)*(valeurs))</f>
        <v>0</v>
      </c>
      <c r="CW6" s="52">
        <f ca="1">SUMPRODUCT((datacolA=$AJ6)*(semaine=CW$1)*(valeurs))</f>
        <v>0</v>
      </c>
      <c r="CX6" s="52">
        <f ca="1">SUMPRODUCT((datacolA=$AJ6)*(semaine=CX$1)*(valeurs))</f>
        <v>0</v>
      </c>
      <c r="CY6" s="52">
        <f ca="1">SUMPRODUCT((datacolA=$AJ6)*(semaine=CY$1)*(valeurs))</f>
        <v>0</v>
      </c>
      <c r="CZ6" s="52">
        <f ca="1">SUMPRODUCT((datacolA=$AJ6)*(semaine=CZ$1)*(valeurs))</f>
        <v>0</v>
      </c>
      <c r="DA6" s="52">
        <f ca="1">SUMPRODUCT((datacolA=$AJ6)*(semaine=DA$1)*(valeurs))</f>
        <v>0</v>
      </c>
      <c r="DB6" s="52">
        <f ca="1">SUMPRODUCT((datacolA=$AJ6)*(semaine=DB$1)*(valeurs))</f>
        <v>0</v>
      </c>
      <c r="DC6" s="52">
        <f ca="1">SUMPRODUCT((datacolA=$AJ6)*(semaine=DC$1)*(valeurs))</f>
        <v>0</v>
      </c>
      <c r="DD6" s="52">
        <f ca="1">SUMPRODUCT((datacolA=$AJ6)*(semaine=DD$1)*(valeurs))</f>
        <v>0</v>
      </c>
      <c r="DE6" s="52">
        <f ca="1">SUMPRODUCT((datacolA=$AJ6)*(semaine=DE$1)*(valeurs))</f>
        <v>0</v>
      </c>
      <c r="DF6" s="52">
        <f ca="1">SUMPRODUCT((datacolA=$AJ6)*(semaine=DF$1)*(valeurs))</f>
        <v>0</v>
      </c>
      <c r="DG6" s="52">
        <f ca="1">SUMPRODUCT((datacolA=$AJ6)*(semaine=DG$1)*(valeurs))</f>
        <v>0</v>
      </c>
      <c r="DH6" s="52">
        <f ca="1">SUMPRODUCT((datacolA=$AJ6)*(semaine=DH$1)*(valeurs))</f>
        <v>0</v>
      </c>
      <c r="DI6" s="52">
        <f ca="1">SUMPRODUCT((datacolA=$AJ6)*(semaine=DI$1)*(valeurs))</f>
        <v>0</v>
      </c>
      <c r="DJ6" s="52">
        <f ca="1">SUMPRODUCT((datacolA=$AJ6)*(semaine=DJ$1)*(valeurs))</f>
        <v>0</v>
      </c>
      <c r="DK6" s="52">
        <f ca="1">SUMPRODUCT((datacolA=$AJ6)*(semaine=DK$1)*(valeurs))</f>
        <v>0</v>
      </c>
      <c r="DL6" s="52">
        <f ca="1">SUMPRODUCT((datacolA=$AJ6)*(semaine=DL$1)*(valeurs))</f>
        <v>0</v>
      </c>
      <c r="DM6" s="52">
        <f ca="1">SUMPRODUCT((datacolA=$AJ6)*(semaine=DM$1)*(valeurs))</f>
        <v>0</v>
      </c>
      <c r="DN6" s="52">
        <f ca="1">SUMPRODUCT((datacolA=$AJ6)*(semaine=DN$1)*(valeurs))</f>
        <v>0</v>
      </c>
      <c r="DO6" s="52">
        <f ca="1">SUMPRODUCT((datacolA=$AJ6)*(semaine=DO$1)*(valeurs))</f>
        <v>0</v>
      </c>
      <c r="DP6" s="52">
        <f ca="1">SUMPRODUCT((datacolA=$AJ6)*(semaine=DP$1)*(valeurs))</f>
        <v>0</v>
      </c>
      <c r="DQ6" s="52">
        <f ca="1">SUMPRODUCT((datacolA=$AJ6)*(semaine=DQ$1)*(valeurs))</f>
        <v>0</v>
      </c>
      <c r="DR6" s="52">
        <f ca="1">SUMPRODUCT((datacolA=$AJ6)*(semaine=DR$1)*(valeurs))</f>
        <v>0</v>
      </c>
      <c r="DS6" s="19">
        <f t="shared" si="0"/>
        <v>522.20588235294122</v>
      </c>
    </row>
    <row r="7" spans="1:123">
      <c r="A7" s="26" t="s">
        <v>137</v>
      </c>
      <c r="B7" s="27"/>
      <c r="C7" s="18">
        <v>21766</v>
      </c>
      <c r="D7" s="18">
        <v>27156</v>
      </c>
      <c r="E7" s="18">
        <v>25616</v>
      </c>
      <c r="F7" s="18">
        <v>22571</v>
      </c>
      <c r="G7" s="18">
        <v>26484</v>
      </c>
      <c r="H7" s="18">
        <v>16602</v>
      </c>
      <c r="I7" s="18">
        <v>23712</v>
      </c>
      <c r="J7" s="18">
        <v>21069</v>
      </c>
      <c r="K7" s="18">
        <v>26046</v>
      </c>
      <c r="L7" s="18">
        <v>21048</v>
      </c>
      <c r="M7" s="18">
        <v>28915</v>
      </c>
      <c r="N7" s="18">
        <v>22730</v>
      </c>
      <c r="O7" s="18">
        <v>25268</v>
      </c>
      <c r="P7" s="18">
        <v>11017</v>
      </c>
      <c r="Q7" s="18">
        <v>15364</v>
      </c>
      <c r="R7" s="18">
        <v>23740</v>
      </c>
      <c r="S7" s="18">
        <v>30831</v>
      </c>
      <c r="T7" s="18">
        <v>22328</v>
      </c>
      <c r="U7" s="18">
        <v>9741</v>
      </c>
      <c r="V7" s="18">
        <v>28105</v>
      </c>
      <c r="W7" s="18">
        <v>18380</v>
      </c>
      <c r="X7" s="18">
        <v>16626</v>
      </c>
      <c r="Y7" s="18">
        <v>27880</v>
      </c>
      <c r="Z7" s="18">
        <v>14149</v>
      </c>
      <c r="AA7" s="18">
        <v>43536</v>
      </c>
      <c r="AB7" s="18">
        <v>20097</v>
      </c>
      <c r="AC7" s="18">
        <v>43573</v>
      </c>
      <c r="AD7" s="18">
        <v>26295</v>
      </c>
      <c r="AE7" s="18">
        <v>21239</v>
      </c>
      <c r="AF7" s="18">
        <v>27959</v>
      </c>
      <c r="AG7" s="18">
        <v>15370</v>
      </c>
      <c r="AH7" s="18">
        <v>26477</v>
      </c>
      <c r="AI7" s="18">
        <v>35321</v>
      </c>
      <c r="AJ7" s="28" t="s">
        <v>138</v>
      </c>
      <c r="AK7" s="29">
        <f t="shared" ref="AK7:CV7" si="1">SUM(AK3:AK6)</f>
        <v>866</v>
      </c>
      <c r="AL7" s="29">
        <f t="shared" si="1"/>
        <v>958</v>
      </c>
      <c r="AM7" s="29">
        <f t="shared" si="1"/>
        <v>1146</v>
      </c>
      <c r="AN7" s="29">
        <f t="shared" si="1"/>
        <v>3534</v>
      </c>
      <c r="AO7" s="29">
        <f t="shared" si="1"/>
        <v>5438</v>
      </c>
      <c r="AP7" s="29">
        <f t="shared" si="1"/>
        <v>5039</v>
      </c>
      <c r="AQ7" s="29">
        <f t="shared" si="1"/>
        <v>4629</v>
      </c>
      <c r="AR7" s="29">
        <f t="shared" si="1"/>
        <v>4080</v>
      </c>
      <c r="AS7" s="29">
        <f t="shared" si="1"/>
        <v>4381</v>
      </c>
      <c r="AT7" s="29">
        <f t="shared" si="1"/>
        <v>13546</v>
      </c>
      <c r="AU7" s="29">
        <f t="shared" si="1"/>
        <v>18599</v>
      </c>
      <c r="AV7" s="29">
        <f t="shared" si="1"/>
        <v>15540</v>
      </c>
      <c r="AW7" s="29">
        <f t="shared" si="1"/>
        <v>11716</v>
      </c>
      <c r="AX7" s="29">
        <f t="shared" si="1"/>
        <v>3033</v>
      </c>
      <c r="AY7" s="29">
        <f t="shared" si="1"/>
        <v>10257</v>
      </c>
      <c r="AZ7" s="29">
        <f t="shared" si="1"/>
        <v>16046</v>
      </c>
      <c r="BA7" s="29">
        <f t="shared" si="1"/>
        <v>20881</v>
      </c>
      <c r="BB7" s="29">
        <f t="shared" si="1"/>
        <v>4801</v>
      </c>
      <c r="BC7" s="29">
        <f t="shared" si="1"/>
        <v>12664</v>
      </c>
      <c r="BD7" s="29">
        <f t="shared" si="1"/>
        <v>6287</v>
      </c>
      <c r="BE7" s="29">
        <f t="shared" si="1"/>
        <v>5263</v>
      </c>
      <c r="BF7" s="29">
        <f t="shared" si="1"/>
        <v>12235</v>
      </c>
      <c r="BG7" s="29">
        <f t="shared" si="1"/>
        <v>9183</v>
      </c>
      <c r="BH7" s="29">
        <f t="shared" si="1"/>
        <v>28099</v>
      </c>
      <c r="BI7" s="30">
        <f t="shared" si="1"/>
        <v>18265</v>
      </c>
      <c r="BJ7" s="30">
        <f t="shared" si="1"/>
        <v>7108</v>
      </c>
      <c r="BK7" s="30">
        <f t="shared" si="1"/>
        <v>16021</v>
      </c>
      <c r="BL7" s="30">
        <f t="shared" si="1"/>
        <v>30161</v>
      </c>
      <c r="BM7" s="30">
        <f t="shared" si="1"/>
        <v>20942</v>
      </c>
      <c r="BN7" s="30">
        <f t="shared" si="1"/>
        <v>23526</v>
      </c>
      <c r="BO7" s="30">
        <f t="shared" si="1"/>
        <v>18110</v>
      </c>
      <c r="BP7" s="30">
        <f t="shared" si="1"/>
        <v>25233</v>
      </c>
      <c r="BQ7" s="30">
        <f t="shared" si="1"/>
        <v>14266</v>
      </c>
      <c r="BR7" s="30">
        <f t="shared" si="1"/>
        <v>5840</v>
      </c>
      <c r="BS7" s="53">
        <f t="shared" ca="1" si="1"/>
        <v>0</v>
      </c>
      <c r="BT7" s="53">
        <f t="shared" ref="BT7:DR7" ca="1" si="2">SUM(BT3:BT6)</f>
        <v>0</v>
      </c>
      <c r="BU7" s="53">
        <f t="shared" ca="1" si="2"/>
        <v>0</v>
      </c>
      <c r="BV7" s="53">
        <f t="shared" ca="1" si="2"/>
        <v>0</v>
      </c>
      <c r="BW7" s="53">
        <f t="shared" ca="1" si="2"/>
        <v>0</v>
      </c>
      <c r="BX7" s="53">
        <f t="shared" ca="1" si="2"/>
        <v>0</v>
      </c>
      <c r="BY7" s="53">
        <f t="shared" ca="1" si="2"/>
        <v>31079</v>
      </c>
      <c r="BZ7" s="53">
        <f t="shared" ca="1" si="2"/>
        <v>8105</v>
      </c>
      <c r="CA7" s="53">
        <f t="shared" ca="1" si="2"/>
        <v>44975</v>
      </c>
      <c r="CB7" s="53">
        <f t="shared" ca="1" si="2"/>
        <v>50603</v>
      </c>
      <c r="CC7" s="53">
        <f t="shared" ca="1" si="2"/>
        <v>33639</v>
      </c>
      <c r="CD7" s="53">
        <f t="shared" ca="1" si="2"/>
        <v>0</v>
      </c>
      <c r="CE7" s="53">
        <f t="shared" ca="1" si="2"/>
        <v>0</v>
      </c>
      <c r="CF7" s="53">
        <f t="shared" ca="1" si="2"/>
        <v>0</v>
      </c>
      <c r="CG7" s="53">
        <f t="shared" ca="1" si="2"/>
        <v>0</v>
      </c>
      <c r="CH7" s="53">
        <f t="shared" ca="1" si="2"/>
        <v>0</v>
      </c>
      <c r="CI7" s="53">
        <f t="shared" ca="1" si="2"/>
        <v>0</v>
      </c>
      <c r="CJ7" s="53">
        <f t="shared" ca="1" si="2"/>
        <v>0</v>
      </c>
      <c r="CK7" s="53">
        <f t="shared" ca="1" si="2"/>
        <v>0</v>
      </c>
      <c r="CL7" s="53">
        <f t="shared" ca="1" si="2"/>
        <v>0</v>
      </c>
      <c r="CM7" s="53">
        <f t="shared" ca="1" si="2"/>
        <v>0</v>
      </c>
      <c r="CN7" s="53">
        <f t="shared" ca="1" si="2"/>
        <v>0</v>
      </c>
      <c r="CO7" s="53">
        <f t="shared" ca="1" si="2"/>
        <v>0</v>
      </c>
      <c r="CP7" s="53">
        <f t="shared" ca="1" si="2"/>
        <v>0</v>
      </c>
      <c r="CQ7" s="53">
        <f t="shared" ca="1" si="2"/>
        <v>0</v>
      </c>
      <c r="CR7" s="53">
        <f t="shared" ca="1" si="2"/>
        <v>0</v>
      </c>
      <c r="CS7" s="53">
        <f t="shared" ca="1" si="2"/>
        <v>0</v>
      </c>
      <c r="CT7" s="53">
        <f t="shared" ca="1" si="2"/>
        <v>0</v>
      </c>
      <c r="CU7" s="53">
        <f t="shared" ca="1" si="2"/>
        <v>0</v>
      </c>
      <c r="CV7" s="53">
        <f t="shared" ca="1" si="2"/>
        <v>0</v>
      </c>
      <c r="CW7" s="53">
        <f t="shared" ca="1" si="2"/>
        <v>0</v>
      </c>
      <c r="CX7" s="53">
        <f t="shared" ca="1" si="2"/>
        <v>0</v>
      </c>
      <c r="CY7" s="53">
        <f t="shared" ca="1" si="2"/>
        <v>0</v>
      </c>
      <c r="CZ7" s="53">
        <f t="shared" ca="1" si="2"/>
        <v>0</v>
      </c>
      <c r="DA7" s="53">
        <f t="shared" ca="1" si="2"/>
        <v>0</v>
      </c>
      <c r="DB7" s="53">
        <f t="shared" ca="1" si="2"/>
        <v>0</v>
      </c>
      <c r="DC7" s="53">
        <f t="shared" ca="1" si="2"/>
        <v>0</v>
      </c>
      <c r="DD7" s="53">
        <f t="shared" ca="1" si="2"/>
        <v>0</v>
      </c>
      <c r="DE7" s="53">
        <f t="shared" ca="1" si="2"/>
        <v>0</v>
      </c>
      <c r="DF7" s="53">
        <f t="shared" ca="1" si="2"/>
        <v>0</v>
      </c>
      <c r="DG7" s="53">
        <f t="shared" ca="1" si="2"/>
        <v>0</v>
      </c>
      <c r="DH7" s="53">
        <f t="shared" ca="1" si="2"/>
        <v>0</v>
      </c>
      <c r="DI7" s="53">
        <f t="shared" ca="1" si="2"/>
        <v>0</v>
      </c>
      <c r="DJ7" s="53">
        <f t="shared" ca="1" si="2"/>
        <v>0</v>
      </c>
      <c r="DK7" s="53">
        <f t="shared" ca="1" si="2"/>
        <v>0</v>
      </c>
      <c r="DL7" s="53">
        <f t="shared" ca="1" si="2"/>
        <v>0</v>
      </c>
      <c r="DM7" s="53">
        <f t="shared" ca="1" si="2"/>
        <v>0</v>
      </c>
      <c r="DN7" s="53">
        <f t="shared" ca="1" si="2"/>
        <v>0</v>
      </c>
      <c r="DO7" s="53">
        <f t="shared" ca="1" si="2"/>
        <v>0</v>
      </c>
      <c r="DP7" s="53">
        <f t="shared" ca="1" si="2"/>
        <v>0</v>
      </c>
      <c r="DQ7" s="53">
        <f t="shared" ca="1" si="2"/>
        <v>0</v>
      </c>
      <c r="DR7" s="53">
        <f t="shared" ca="1" si="2"/>
        <v>0</v>
      </c>
      <c r="DS7" s="30">
        <f t="shared" si="0"/>
        <v>11696.85294117647</v>
      </c>
    </row>
    <row r="8" spans="1:123">
      <c r="A8" s="26" t="s">
        <v>140</v>
      </c>
      <c r="B8" s="26" t="s">
        <v>141</v>
      </c>
      <c r="C8" s="18">
        <v>64</v>
      </c>
      <c r="D8" s="18">
        <v>100</v>
      </c>
      <c r="E8" s="18">
        <v>107</v>
      </c>
      <c r="F8" s="18">
        <v>121</v>
      </c>
      <c r="G8" s="18">
        <v>113</v>
      </c>
      <c r="H8" s="18">
        <v>147</v>
      </c>
      <c r="I8" s="18">
        <v>123</v>
      </c>
      <c r="J8" s="18">
        <v>124</v>
      </c>
      <c r="K8" s="18">
        <v>91</v>
      </c>
      <c r="L8" s="18">
        <v>99</v>
      </c>
      <c r="M8" s="18">
        <v>86</v>
      </c>
      <c r="N8" s="18">
        <v>101</v>
      </c>
      <c r="O8" s="18">
        <v>69</v>
      </c>
      <c r="P8" s="18">
        <v>76</v>
      </c>
      <c r="Q8" s="18">
        <v>65</v>
      </c>
      <c r="R8" s="18">
        <v>144</v>
      </c>
      <c r="S8" s="18">
        <v>85</v>
      </c>
      <c r="T8" s="18">
        <v>122</v>
      </c>
      <c r="U8" s="18">
        <v>100</v>
      </c>
      <c r="V8" s="18">
        <v>105</v>
      </c>
      <c r="W8" s="18">
        <v>95</v>
      </c>
      <c r="X8" s="18">
        <v>109</v>
      </c>
      <c r="Y8" s="18">
        <v>95</v>
      </c>
      <c r="Z8" s="18">
        <v>107</v>
      </c>
      <c r="AA8" s="18">
        <v>65</v>
      </c>
      <c r="AB8" s="18">
        <v>30</v>
      </c>
      <c r="AC8" s="18">
        <v>51</v>
      </c>
      <c r="AD8" s="18">
        <v>57</v>
      </c>
      <c r="AE8" s="18">
        <v>51</v>
      </c>
      <c r="AF8" s="18">
        <v>113</v>
      </c>
      <c r="AG8" s="18">
        <v>97</v>
      </c>
      <c r="AH8" s="18">
        <v>92</v>
      </c>
      <c r="AI8" s="18">
        <v>84</v>
      </c>
      <c r="AJ8" s="31" t="s">
        <v>125</v>
      </c>
      <c r="AK8" s="18">
        <v>0</v>
      </c>
      <c r="AL8" s="18">
        <v>0</v>
      </c>
      <c r="AM8" s="18">
        <v>0</v>
      </c>
      <c r="AN8" s="18">
        <v>1</v>
      </c>
      <c r="AO8" s="18">
        <v>4</v>
      </c>
      <c r="AP8" s="18">
        <v>6</v>
      </c>
      <c r="AQ8" s="18">
        <v>2</v>
      </c>
      <c r="AR8" s="18">
        <v>3</v>
      </c>
      <c r="AS8" s="18">
        <v>6</v>
      </c>
      <c r="AT8" s="18">
        <v>1</v>
      </c>
      <c r="AU8" s="18">
        <v>12</v>
      </c>
      <c r="AV8" s="18">
        <v>6</v>
      </c>
      <c r="AW8" s="18">
        <v>5</v>
      </c>
      <c r="AX8" s="18">
        <v>2</v>
      </c>
      <c r="AY8" s="18">
        <v>7</v>
      </c>
      <c r="AZ8" s="18">
        <v>2</v>
      </c>
      <c r="BA8" s="18">
        <v>4</v>
      </c>
      <c r="BB8" s="18">
        <v>2</v>
      </c>
      <c r="BC8" s="18">
        <v>0</v>
      </c>
      <c r="BD8" s="18">
        <v>2</v>
      </c>
      <c r="BE8" s="18">
        <v>3</v>
      </c>
      <c r="BF8" s="18">
        <v>5</v>
      </c>
      <c r="BG8" s="18">
        <v>7</v>
      </c>
      <c r="BH8" s="21">
        <v>2</v>
      </c>
      <c r="BI8" s="22">
        <v>0</v>
      </c>
      <c r="BJ8" s="22">
        <v>7</v>
      </c>
      <c r="BK8" s="22">
        <v>6</v>
      </c>
      <c r="BL8" s="22">
        <v>6</v>
      </c>
      <c r="BM8" s="22">
        <v>4</v>
      </c>
      <c r="BN8" s="22">
        <v>5</v>
      </c>
      <c r="BO8" s="22">
        <v>5</v>
      </c>
      <c r="BP8" s="22">
        <v>4</v>
      </c>
      <c r="BQ8" s="23">
        <v>7</v>
      </c>
      <c r="BR8" s="23">
        <v>3</v>
      </c>
      <c r="BS8" s="52">
        <f ca="1">SUMPRODUCT((datacolA=$AJ8)*(semaine=BS$1)*(valeurs))</f>
        <v>0</v>
      </c>
      <c r="BT8" s="52">
        <f ca="1">SUMPRODUCT((datacolA=$AJ8)*(semaine=BT$1)*(valeurs))</f>
        <v>0</v>
      </c>
      <c r="BU8" s="52">
        <f ca="1">SUMPRODUCT((datacolA=$AJ8)*(semaine=BU$1)*(valeurs))</f>
        <v>0</v>
      </c>
      <c r="BV8" s="52">
        <f ca="1">SUMPRODUCT((datacolA=$AJ8)*(semaine=BV$1)*(valeurs))</f>
        <v>0</v>
      </c>
      <c r="BW8" s="52">
        <f ca="1">SUMPRODUCT((datacolA=$AJ8)*(semaine=BW$1)*(valeurs))</f>
        <v>0</v>
      </c>
      <c r="BX8" s="52">
        <f ca="1">SUMPRODUCT((datacolA=$AJ8)*(semaine=BX$1)*(valeurs))</f>
        <v>0</v>
      </c>
      <c r="BY8" s="52">
        <f ca="1">SUMPRODUCT((datacolA=$AJ8)*(semaine=BY$1)*(valeurs))</f>
        <v>243</v>
      </c>
      <c r="BZ8" s="52">
        <f ca="1">SUMPRODUCT((datacolA=$AJ8)*(semaine=BZ$1)*(valeurs))</f>
        <v>64</v>
      </c>
      <c r="CA8" s="52">
        <f ca="1">SUMPRODUCT((datacolA=$AJ8)*(semaine=CA$1)*(valeurs))</f>
        <v>125</v>
      </c>
      <c r="CB8" s="52">
        <f ca="1">SUMPRODUCT((datacolA=$AJ8)*(semaine=CB$1)*(valeurs))</f>
        <v>168</v>
      </c>
      <c r="CC8" s="52">
        <f ca="1">SUMPRODUCT((datacolA=$AJ8)*(semaine=CC$1)*(valeurs))</f>
        <v>190</v>
      </c>
      <c r="CD8" s="52">
        <f ca="1">SUMPRODUCT((datacolA=$AJ8)*(semaine=CD$1)*(valeurs))</f>
        <v>0</v>
      </c>
      <c r="CE8" s="52">
        <f ca="1">SUMPRODUCT((datacolA=$AJ8)*(semaine=CE$1)*(valeurs))</f>
        <v>0</v>
      </c>
      <c r="CF8" s="52">
        <f ca="1">SUMPRODUCT((datacolA=$AJ8)*(semaine=CF$1)*(valeurs))</f>
        <v>0</v>
      </c>
      <c r="CG8" s="52">
        <f ca="1">SUMPRODUCT((datacolA=$AJ8)*(semaine=CG$1)*(valeurs))</f>
        <v>0</v>
      </c>
      <c r="CH8" s="52">
        <f ca="1">SUMPRODUCT((datacolA=$AJ8)*(semaine=CH$1)*(valeurs))</f>
        <v>0</v>
      </c>
      <c r="CI8" s="52">
        <f ca="1">SUMPRODUCT((datacolA=$AJ8)*(semaine=CI$1)*(valeurs))</f>
        <v>0</v>
      </c>
      <c r="CJ8" s="52">
        <f ca="1">SUMPRODUCT((datacolA=$AJ8)*(semaine=CJ$1)*(valeurs))</f>
        <v>0</v>
      </c>
      <c r="CK8" s="52">
        <f ca="1">SUMPRODUCT((datacolA=$AJ8)*(semaine=CK$1)*(valeurs))</f>
        <v>0</v>
      </c>
      <c r="CL8" s="52">
        <f ca="1">SUMPRODUCT((datacolA=$AJ8)*(semaine=CL$1)*(valeurs))</f>
        <v>0</v>
      </c>
      <c r="CM8" s="52">
        <f ca="1">SUMPRODUCT((datacolA=$AJ8)*(semaine=CM$1)*(valeurs))</f>
        <v>0</v>
      </c>
      <c r="CN8" s="52">
        <f ca="1">SUMPRODUCT((datacolA=$AJ8)*(semaine=CN$1)*(valeurs))</f>
        <v>0</v>
      </c>
      <c r="CO8" s="52">
        <f ca="1">SUMPRODUCT((datacolA=$AJ8)*(semaine=CO$1)*(valeurs))</f>
        <v>0</v>
      </c>
      <c r="CP8" s="52">
        <f ca="1">SUMPRODUCT((datacolA=$AJ8)*(semaine=CP$1)*(valeurs))</f>
        <v>0</v>
      </c>
      <c r="CQ8" s="52">
        <f ca="1">SUMPRODUCT((datacolA=$AJ8)*(semaine=CQ$1)*(valeurs))</f>
        <v>0</v>
      </c>
      <c r="CR8" s="52">
        <f ca="1">SUMPRODUCT((datacolA=$AJ8)*(semaine=CR$1)*(valeurs))</f>
        <v>0</v>
      </c>
      <c r="CS8" s="52">
        <f ca="1">SUMPRODUCT((datacolA=$AJ8)*(semaine=CS$1)*(valeurs))</f>
        <v>0</v>
      </c>
      <c r="CT8" s="52">
        <f ca="1">SUMPRODUCT((datacolA=$AJ8)*(semaine=CT$1)*(valeurs))</f>
        <v>0</v>
      </c>
      <c r="CU8" s="52">
        <f ca="1">SUMPRODUCT((datacolA=$AJ8)*(semaine=CU$1)*(valeurs))</f>
        <v>0</v>
      </c>
      <c r="CV8" s="52">
        <f ca="1">SUMPRODUCT((datacolA=$AJ8)*(semaine=CV$1)*(valeurs))</f>
        <v>0</v>
      </c>
      <c r="CW8" s="52">
        <f ca="1">SUMPRODUCT((datacolA=$AJ8)*(semaine=CW$1)*(valeurs))</f>
        <v>0</v>
      </c>
      <c r="CX8" s="52">
        <f ca="1">SUMPRODUCT((datacolA=$AJ8)*(semaine=CX$1)*(valeurs))</f>
        <v>0</v>
      </c>
      <c r="CY8" s="52">
        <f ca="1">SUMPRODUCT((datacolA=$AJ8)*(semaine=CY$1)*(valeurs))</f>
        <v>0</v>
      </c>
      <c r="CZ8" s="52">
        <f ca="1">SUMPRODUCT((datacolA=$AJ8)*(semaine=CZ$1)*(valeurs))</f>
        <v>0</v>
      </c>
      <c r="DA8" s="52">
        <f ca="1">SUMPRODUCT((datacolA=$AJ8)*(semaine=DA$1)*(valeurs))</f>
        <v>0</v>
      </c>
      <c r="DB8" s="52">
        <f ca="1">SUMPRODUCT((datacolA=$AJ8)*(semaine=DB$1)*(valeurs))</f>
        <v>0</v>
      </c>
      <c r="DC8" s="52">
        <f ca="1">SUMPRODUCT((datacolA=$AJ8)*(semaine=DC$1)*(valeurs))</f>
        <v>0</v>
      </c>
      <c r="DD8" s="52">
        <f ca="1">SUMPRODUCT((datacolA=$AJ8)*(semaine=DD$1)*(valeurs))</f>
        <v>0</v>
      </c>
      <c r="DE8" s="52">
        <f ca="1">SUMPRODUCT((datacolA=$AJ8)*(semaine=DE$1)*(valeurs))</f>
        <v>0</v>
      </c>
      <c r="DF8" s="52">
        <f ca="1">SUMPRODUCT((datacolA=$AJ8)*(semaine=DF$1)*(valeurs))</f>
        <v>0</v>
      </c>
      <c r="DG8" s="52">
        <f ca="1">SUMPRODUCT((datacolA=$AJ8)*(semaine=DG$1)*(valeurs))</f>
        <v>0</v>
      </c>
      <c r="DH8" s="52">
        <f ca="1">SUMPRODUCT((datacolA=$AJ8)*(semaine=DH$1)*(valeurs))</f>
        <v>0</v>
      </c>
      <c r="DI8" s="52">
        <f ca="1">SUMPRODUCT((datacolA=$AJ8)*(semaine=DI$1)*(valeurs))</f>
        <v>0</v>
      </c>
      <c r="DJ8" s="52">
        <f ca="1">SUMPRODUCT((datacolA=$AJ8)*(semaine=DJ$1)*(valeurs))</f>
        <v>0</v>
      </c>
      <c r="DK8" s="52">
        <f ca="1">SUMPRODUCT((datacolA=$AJ8)*(semaine=DK$1)*(valeurs))</f>
        <v>0</v>
      </c>
      <c r="DL8" s="52">
        <f ca="1">SUMPRODUCT((datacolA=$AJ8)*(semaine=DL$1)*(valeurs))</f>
        <v>0</v>
      </c>
      <c r="DM8" s="52">
        <f ca="1">SUMPRODUCT((datacolA=$AJ8)*(semaine=DM$1)*(valeurs))</f>
        <v>0</v>
      </c>
      <c r="DN8" s="52">
        <f ca="1">SUMPRODUCT((datacolA=$AJ8)*(semaine=DN$1)*(valeurs))</f>
        <v>0</v>
      </c>
      <c r="DO8" s="52">
        <f ca="1">SUMPRODUCT((datacolA=$AJ8)*(semaine=DO$1)*(valeurs))</f>
        <v>0</v>
      </c>
      <c r="DP8" s="52">
        <f ca="1">SUMPRODUCT((datacolA=$AJ8)*(semaine=DP$1)*(valeurs))</f>
        <v>0</v>
      </c>
      <c r="DQ8" s="52">
        <f ca="1">SUMPRODUCT((datacolA=$AJ8)*(semaine=DQ$1)*(valeurs))</f>
        <v>0</v>
      </c>
      <c r="DR8" s="52">
        <f ca="1">SUMPRODUCT((datacolA=$AJ8)*(semaine=DR$1)*(valeurs))</f>
        <v>0</v>
      </c>
      <c r="DS8" s="19">
        <f t="shared" si="0"/>
        <v>3.7941176470588234</v>
      </c>
    </row>
    <row r="9" spans="1:123">
      <c r="A9" s="20"/>
      <c r="B9" s="16" t="s">
        <v>143</v>
      </c>
      <c r="C9" s="17">
        <v>104</v>
      </c>
      <c r="D9" s="17">
        <v>151</v>
      </c>
      <c r="E9" s="17">
        <v>201</v>
      </c>
      <c r="F9" s="17">
        <v>134</v>
      </c>
      <c r="G9" s="17">
        <v>199</v>
      </c>
      <c r="H9" s="17">
        <v>163</v>
      </c>
      <c r="I9" s="17">
        <v>181</v>
      </c>
      <c r="J9" s="17">
        <v>160</v>
      </c>
      <c r="K9" s="17">
        <v>181</v>
      </c>
      <c r="L9" s="17">
        <v>133</v>
      </c>
      <c r="M9" s="17">
        <v>219</v>
      </c>
      <c r="N9" s="17">
        <v>151</v>
      </c>
      <c r="O9" s="17">
        <v>165</v>
      </c>
      <c r="P9" s="17">
        <v>43</v>
      </c>
      <c r="Q9" s="17">
        <v>144</v>
      </c>
      <c r="R9" s="17">
        <v>170</v>
      </c>
      <c r="S9" s="17">
        <v>238</v>
      </c>
      <c r="T9" s="17">
        <v>191</v>
      </c>
      <c r="U9" s="17">
        <v>208</v>
      </c>
      <c r="V9" s="17">
        <v>176</v>
      </c>
      <c r="W9" s="17">
        <v>172</v>
      </c>
      <c r="X9" s="17">
        <v>182</v>
      </c>
      <c r="Y9" s="17">
        <v>196</v>
      </c>
      <c r="Z9" s="17">
        <v>217</v>
      </c>
      <c r="AA9" s="17">
        <v>62</v>
      </c>
      <c r="AB9" s="17">
        <v>135</v>
      </c>
      <c r="AC9" s="17">
        <v>114</v>
      </c>
      <c r="AD9" s="17">
        <v>156</v>
      </c>
      <c r="AE9" s="17">
        <v>96</v>
      </c>
      <c r="AF9" s="17">
        <v>161</v>
      </c>
      <c r="AG9" s="17">
        <v>174</v>
      </c>
      <c r="AH9" s="17">
        <v>214</v>
      </c>
      <c r="AI9" s="17">
        <v>153</v>
      </c>
      <c r="AJ9" s="17" t="s">
        <v>130</v>
      </c>
      <c r="AK9" s="18">
        <v>0</v>
      </c>
      <c r="AL9" s="18">
        <v>0</v>
      </c>
      <c r="AM9" s="18">
        <v>0</v>
      </c>
      <c r="AN9" s="18">
        <v>11</v>
      </c>
      <c r="AO9" s="18">
        <v>19</v>
      </c>
      <c r="AP9" s="18">
        <v>24</v>
      </c>
      <c r="AQ9" s="18">
        <v>13</v>
      </c>
      <c r="AR9" s="18">
        <v>17</v>
      </c>
      <c r="AS9" s="18">
        <v>20</v>
      </c>
      <c r="AT9" s="18">
        <v>12</v>
      </c>
      <c r="AU9" s="18">
        <v>19</v>
      </c>
      <c r="AV9" s="18">
        <v>11</v>
      </c>
      <c r="AW9" s="18">
        <v>4</v>
      </c>
      <c r="AX9" s="18">
        <v>4</v>
      </c>
      <c r="AY9" s="18">
        <v>3</v>
      </c>
      <c r="AZ9" s="18">
        <v>6</v>
      </c>
      <c r="BA9" s="18">
        <v>12</v>
      </c>
      <c r="BB9" s="18">
        <v>15</v>
      </c>
      <c r="BC9" s="18">
        <v>9</v>
      </c>
      <c r="BD9" s="18">
        <v>11</v>
      </c>
      <c r="BE9" s="18">
        <v>13</v>
      </c>
      <c r="BF9" s="18">
        <v>19</v>
      </c>
      <c r="BG9" s="18">
        <v>5</v>
      </c>
      <c r="BH9" s="21">
        <v>12</v>
      </c>
      <c r="BI9" s="22">
        <v>8</v>
      </c>
      <c r="BJ9" s="22">
        <v>8</v>
      </c>
      <c r="BK9" s="22">
        <v>12</v>
      </c>
      <c r="BL9" s="22">
        <v>3</v>
      </c>
      <c r="BM9" s="22">
        <v>11</v>
      </c>
      <c r="BN9" s="22">
        <v>7</v>
      </c>
      <c r="BO9" s="22">
        <v>7</v>
      </c>
      <c r="BP9" s="22">
        <v>13</v>
      </c>
      <c r="BQ9" s="23">
        <v>8</v>
      </c>
      <c r="BR9" s="23">
        <v>10</v>
      </c>
      <c r="BS9" s="52">
        <f ca="1">SUMPRODUCT((datacolA=$AJ9)*(semaine=BS$1)*(valeurs))</f>
        <v>0</v>
      </c>
      <c r="BT9" s="52">
        <f ca="1">SUMPRODUCT((datacolA=$AJ9)*(semaine=BT$1)*(valeurs))</f>
        <v>0</v>
      </c>
      <c r="BU9" s="52">
        <f ca="1">SUMPRODUCT((datacolA=$AJ9)*(semaine=BU$1)*(valeurs))</f>
        <v>0</v>
      </c>
      <c r="BV9" s="52">
        <f ca="1">SUMPRODUCT((datacolA=$AJ9)*(semaine=BV$1)*(valeurs))</f>
        <v>0</v>
      </c>
      <c r="BW9" s="52">
        <f ca="1">SUMPRODUCT((datacolA=$AJ9)*(semaine=BW$1)*(valeurs))</f>
        <v>0</v>
      </c>
      <c r="BX9" s="52">
        <f ca="1">SUMPRODUCT((datacolA=$AJ9)*(semaine=BX$1)*(valeurs))</f>
        <v>0</v>
      </c>
      <c r="BY9" s="52">
        <f ca="1">SUMPRODUCT((datacolA=$AJ9)*(semaine=BY$1)*(valeurs))</f>
        <v>343</v>
      </c>
      <c r="BZ9" s="52">
        <f ca="1">SUMPRODUCT((datacolA=$AJ9)*(semaine=BZ$1)*(valeurs))</f>
        <v>369</v>
      </c>
      <c r="CA9" s="52">
        <f ca="1">SUMPRODUCT((datacolA=$AJ9)*(semaine=CA$1)*(valeurs))</f>
        <v>365</v>
      </c>
      <c r="CB9" s="52">
        <f ca="1">SUMPRODUCT((datacolA=$AJ9)*(semaine=CB$1)*(valeurs))</f>
        <v>523</v>
      </c>
      <c r="CC9" s="52">
        <f ca="1">SUMPRODUCT((datacolA=$AJ9)*(semaine=CC$1)*(valeurs))</f>
        <v>357</v>
      </c>
      <c r="CD9" s="52">
        <f ca="1">SUMPRODUCT((datacolA=$AJ9)*(semaine=CD$1)*(valeurs))</f>
        <v>0</v>
      </c>
      <c r="CE9" s="52">
        <f ca="1">SUMPRODUCT((datacolA=$AJ9)*(semaine=CE$1)*(valeurs))</f>
        <v>0</v>
      </c>
      <c r="CF9" s="52">
        <f ca="1">SUMPRODUCT((datacolA=$AJ9)*(semaine=CF$1)*(valeurs))</f>
        <v>0</v>
      </c>
      <c r="CG9" s="52">
        <f ca="1">SUMPRODUCT((datacolA=$AJ9)*(semaine=CG$1)*(valeurs))</f>
        <v>0</v>
      </c>
      <c r="CH9" s="52">
        <f ca="1">SUMPRODUCT((datacolA=$AJ9)*(semaine=CH$1)*(valeurs))</f>
        <v>0</v>
      </c>
      <c r="CI9" s="52">
        <f ca="1">SUMPRODUCT((datacolA=$AJ9)*(semaine=CI$1)*(valeurs))</f>
        <v>0</v>
      </c>
      <c r="CJ9" s="52">
        <f ca="1">SUMPRODUCT((datacolA=$AJ9)*(semaine=CJ$1)*(valeurs))</f>
        <v>0</v>
      </c>
      <c r="CK9" s="52">
        <f ca="1">SUMPRODUCT((datacolA=$AJ9)*(semaine=CK$1)*(valeurs))</f>
        <v>0</v>
      </c>
      <c r="CL9" s="52">
        <f ca="1">SUMPRODUCT((datacolA=$AJ9)*(semaine=CL$1)*(valeurs))</f>
        <v>0</v>
      </c>
      <c r="CM9" s="52">
        <f ca="1">SUMPRODUCT((datacolA=$AJ9)*(semaine=CM$1)*(valeurs))</f>
        <v>0</v>
      </c>
      <c r="CN9" s="52">
        <f ca="1">SUMPRODUCT((datacolA=$AJ9)*(semaine=CN$1)*(valeurs))</f>
        <v>0</v>
      </c>
      <c r="CO9" s="52">
        <f ca="1">SUMPRODUCT((datacolA=$AJ9)*(semaine=CO$1)*(valeurs))</f>
        <v>0</v>
      </c>
      <c r="CP9" s="52">
        <f ca="1">SUMPRODUCT((datacolA=$AJ9)*(semaine=CP$1)*(valeurs))</f>
        <v>0</v>
      </c>
      <c r="CQ9" s="52">
        <f ca="1">SUMPRODUCT((datacolA=$AJ9)*(semaine=CQ$1)*(valeurs))</f>
        <v>0</v>
      </c>
      <c r="CR9" s="52">
        <f ca="1">SUMPRODUCT((datacolA=$AJ9)*(semaine=CR$1)*(valeurs))</f>
        <v>0</v>
      </c>
      <c r="CS9" s="52">
        <f ca="1">SUMPRODUCT((datacolA=$AJ9)*(semaine=CS$1)*(valeurs))</f>
        <v>0</v>
      </c>
      <c r="CT9" s="52">
        <f ca="1">SUMPRODUCT((datacolA=$AJ9)*(semaine=CT$1)*(valeurs))</f>
        <v>0</v>
      </c>
      <c r="CU9" s="52">
        <f ca="1">SUMPRODUCT((datacolA=$AJ9)*(semaine=CU$1)*(valeurs))</f>
        <v>0</v>
      </c>
      <c r="CV9" s="52">
        <f ca="1">SUMPRODUCT((datacolA=$AJ9)*(semaine=CV$1)*(valeurs))</f>
        <v>0</v>
      </c>
      <c r="CW9" s="52">
        <f ca="1">SUMPRODUCT((datacolA=$AJ9)*(semaine=CW$1)*(valeurs))</f>
        <v>0</v>
      </c>
      <c r="CX9" s="52">
        <f ca="1">SUMPRODUCT((datacolA=$AJ9)*(semaine=CX$1)*(valeurs))</f>
        <v>0</v>
      </c>
      <c r="CY9" s="52">
        <f ca="1">SUMPRODUCT((datacolA=$AJ9)*(semaine=CY$1)*(valeurs))</f>
        <v>0</v>
      </c>
      <c r="CZ9" s="52">
        <f ca="1">SUMPRODUCT((datacolA=$AJ9)*(semaine=CZ$1)*(valeurs))</f>
        <v>0</v>
      </c>
      <c r="DA9" s="52">
        <f ca="1">SUMPRODUCT((datacolA=$AJ9)*(semaine=DA$1)*(valeurs))</f>
        <v>0</v>
      </c>
      <c r="DB9" s="52">
        <f ca="1">SUMPRODUCT((datacolA=$AJ9)*(semaine=DB$1)*(valeurs))</f>
        <v>0</v>
      </c>
      <c r="DC9" s="52">
        <f ca="1">SUMPRODUCT((datacolA=$AJ9)*(semaine=DC$1)*(valeurs))</f>
        <v>0</v>
      </c>
      <c r="DD9" s="52">
        <f ca="1">SUMPRODUCT((datacolA=$AJ9)*(semaine=DD$1)*(valeurs))</f>
        <v>0</v>
      </c>
      <c r="DE9" s="52">
        <f ca="1">SUMPRODUCT((datacolA=$AJ9)*(semaine=DE$1)*(valeurs))</f>
        <v>0</v>
      </c>
      <c r="DF9" s="52">
        <f ca="1">SUMPRODUCT((datacolA=$AJ9)*(semaine=DF$1)*(valeurs))</f>
        <v>0</v>
      </c>
      <c r="DG9" s="52">
        <f ca="1">SUMPRODUCT((datacolA=$AJ9)*(semaine=DG$1)*(valeurs))</f>
        <v>0</v>
      </c>
      <c r="DH9" s="52">
        <f ca="1">SUMPRODUCT((datacolA=$AJ9)*(semaine=DH$1)*(valeurs))</f>
        <v>0</v>
      </c>
      <c r="DI9" s="52">
        <f ca="1">SUMPRODUCT((datacolA=$AJ9)*(semaine=DI$1)*(valeurs))</f>
        <v>0</v>
      </c>
      <c r="DJ9" s="52">
        <f ca="1">SUMPRODUCT((datacolA=$AJ9)*(semaine=DJ$1)*(valeurs))</f>
        <v>0</v>
      </c>
      <c r="DK9" s="52">
        <f ca="1">SUMPRODUCT((datacolA=$AJ9)*(semaine=DK$1)*(valeurs))</f>
        <v>0</v>
      </c>
      <c r="DL9" s="52">
        <f ca="1">SUMPRODUCT((datacolA=$AJ9)*(semaine=DL$1)*(valeurs))</f>
        <v>0</v>
      </c>
      <c r="DM9" s="52">
        <f ca="1">SUMPRODUCT((datacolA=$AJ9)*(semaine=DM$1)*(valeurs))</f>
        <v>0</v>
      </c>
      <c r="DN9" s="52">
        <f ca="1">SUMPRODUCT((datacolA=$AJ9)*(semaine=DN$1)*(valeurs))</f>
        <v>0</v>
      </c>
      <c r="DO9" s="52">
        <f ca="1">SUMPRODUCT((datacolA=$AJ9)*(semaine=DO$1)*(valeurs))</f>
        <v>0</v>
      </c>
      <c r="DP9" s="52">
        <f ca="1">SUMPRODUCT((datacolA=$AJ9)*(semaine=DP$1)*(valeurs))</f>
        <v>0</v>
      </c>
      <c r="DQ9" s="52">
        <f ca="1">SUMPRODUCT((datacolA=$AJ9)*(semaine=DQ$1)*(valeurs))</f>
        <v>0</v>
      </c>
      <c r="DR9" s="52">
        <f ca="1">SUMPRODUCT((datacolA=$AJ9)*(semaine=DR$1)*(valeurs))</f>
        <v>0</v>
      </c>
      <c r="DS9" s="19">
        <f t="shared" si="0"/>
        <v>10.176470588235293</v>
      </c>
    </row>
    <row r="10" spans="1:123">
      <c r="A10" s="20"/>
      <c r="B10" s="16" t="s">
        <v>145</v>
      </c>
      <c r="C10" s="17">
        <v>53</v>
      </c>
      <c r="D10" s="17">
        <v>74</v>
      </c>
      <c r="E10" s="17">
        <v>39</v>
      </c>
      <c r="F10" s="17">
        <v>48</v>
      </c>
      <c r="G10" s="17">
        <v>42</v>
      </c>
      <c r="H10" s="17">
        <v>81</v>
      </c>
      <c r="I10" s="17">
        <v>51</v>
      </c>
      <c r="J10" s="17">
        <v>76</v>
      </c>
      <c r="K10" s="17">
        <v>61</v>
      </c>
      <c r="L10" s="17">
        <v>71</v>
      </c>
      <c r="M10" s="17">
        <v>55</v>
      </c>
      <c r="N10" s="17">
        <v>77</v>
      </c>
      <c r="O10" s="17">
        <v>46</v>
      </c>
      <c r="P10" s="17">
        <v>30</v>
      </c>
      <c r="Q10" s="17">
        <v>72</v>
      </c>
      <c r="R10" s="17">
        <v>53</v>
      </c>
      <c r="S10" s="17">
        <v>89</v>
      </c>
      <c r="T10" s="17">
        <v>98</v>
      </c>
      <c r="U10" s="17">
        <v>58</v>
      </c>
      <c r="V10" s="17">
        <v>26</v>
      </c>
      <c r="W10" s="17">
        <v>45</v>
      </c>
      <c r="X10" s="17">
        <v>49</v>
      </c>
      <c r="Y10" s="17">
        <v>46</v>
      </c>
      <c r="Z10" s="17">
        <v>55</v>
      </c>
      <c r="AA10" s="17">
        <v>36</v>
      </c>
      <c r="AB10" s="17">
        <v>19</v>
      </c>
      <c r="AC10" s="17">
        <v>11</v>
      </c>
      <c r="AD10" s="17">
        <v>29</v>
      </c>
      <c r="AE10" s="17">
        <v>23</v>
      </c>
      <c r="AF10" s="17">
        <v>70</v>
      </c>
      <c r="AG10" s="17">
        <v>42</v>
      </c>
      <c r="AH10" s="17">
        <v>44</v>
      </c>
      <c r="AI10" s="17">
        <v>48</v>
      </c>
      <c r="AJ10" s="17" t="s">
        <v>133</v>
      </c>
      <c r="AK10" s="18">
        <v>0</v>
      </c>
      <c r="AL10" s="18">
        <v>0</v>
      </c>
      <c r="AM10" s="18">
        <v>0</v>
      </c>
      <c r="AN10" s="18">
        <v>4</v>
      </c>
      <c r="AO10" s="18">
        <v>2</v>
      </c>
      <c r="AP10" s="18">
        <v>3</v>
      </c>
      <c r="AQ10" s="18">
        <v>0</v>
      </c>
      <c r="AR10" s="18">
        <v>0</v>
      </c>
      <c r="AS10" s="18">
        <v>3</v>
      </c>
      <c r="AT10" s="18">
        <v>0</v>
      </c>
      <c r="AU10" s="18">
        <v>5</v>
      </c>
      <c r="AV10" s="18">
        <v>11</v>
      </c>
      <c r="AW10" s="18">
        <v>2</v>
      </c>
      <c r="AX10" s="18">
        <v>1</v>
      </c>
      <c r="AY10" s="18">
        <v>5</v>
      </c>
      <c r="AZ10" s="18">
        <v>10</v>
      </c>
      <c r="BA10" s="18">
        <v>7</v>
      </c>
      <c r="BB10" s="18">
        <v>5</v>
      </c>
      <c r="BC10" s="18">
        <v>5</v>
      </c>
      <c r="BD10" s="18">
        <v>0</v>
      </c>
      <c r="BE10" s="18">
        <v>5</v>
      </c>
      <c r="BF10" s="18">
        <v>2</v>
      </c>
      <c r="BG10" s="18">
        <v>6</v>
      </c>
      <c r="BH10" s="21">
        <v>6</v>
      </c>
      <c r="BI10" s="22">
        <v>0</v>
      </c>
      <c r="BJ10" s="22">
        <v>2</v>
      </c>
      <c r="BK10" s="22">
        <v>0</v>
      </c>
      <c r="BL10" s="22">
        <v>2</v>
      </c>
      <c r="BM10" s="22">
        <v>1</v>
      </c>
      <c r="BN10" s="22">
        <v>11</v>
      </c>
      <c r="BO10" s="22">
        <v>4</v>
      </c>
      <c r="BP10" s="22">
        <v>3</v>
      </c>
      <c r="BQ10" s="23">
        <v>3</v>
      </c>
      <c r="BR10" s="23">
        <v>1</v>
      </c>
      <c r="BS10" s="52">
        <f ca="1">SUMPRODUCT((datacolA=$AJ10)*(semaine=BS$1)*(valeurs))</f>
        <v>0</v>
      </c>
      <c r="BT10" s="52">
        <f ca="1">SUMPRODUCT((datacolA=$AJ10)*(semaine=BT$1)*(valeurs))</f>
        <v>0</v>
      </c>
      <c r="BU10" s="52">
        <f ca="1">SUMPRODUCT((datacolA=$AJ10)*(semaine=BU$1)*(valeurs))</f>
        <v>0</v>
      </c>
      <c r="BV10" s="52">
        <f ca="1">SUMPRODUCT((datacolA=$AJ10)*(semaine=BV$1)*(valeurs))</f>
        <v>0</v>
      </c>
      <c r="BW10" s="52">
        <f ca="1">SUMPRODUCT((datacolA=$AJ10)*(semaine=BW$1)*(valeurs))</f>
        <v>0</v>
      </c>
      <c r="BX10" s="52">
        <f ca="1">SUMPRODUCT((datacolA=$AJ10)*(semaine=BX$1)*(valeurs))</f>
        <v>0</v>
      </c>
      <c r="BY10" s="52">
        <f ca="1">SUMPRODUCT((datacolA=$AJ10)*(semaine=BY$1)*(valeurs))</f>
        <v>693</v>
      </c>
      <c r="BZ10" s="52">
        <f ca="1">SUMPRODUCT((datacolA=$AJ10)*(semaine=BZ$1)*(valeurs))</f>
        <v>639</v>
      </c>
      <c r="CA10" s="52">
        <f ca="1">SUMPRODUCT((datacolA=$AJ10)*(semaine=CA$1)*(valeurs))</f>
        <v>641</v>
      </c>
      <c r="CB10" s="52">
        <f ca="1">SUMPRODUCT((datacolA=$AJ10)*(semaine=CB$1)*(valeurs))</f>
        <v>659</v>
      </c>
      <c r="CC10" s="52">
        <f ca="1">SUMPRODUCT((datacolA=$AJ10)*(semaine=CC$1)*(valeurs))</f>
        <v>623</v>
      </c>
      <c r="CD10" s="52">
        <f ca="1">SUMPRODUCT((datacolA=$AJ10)*(semaine=CD$1)*(valeurs))</f>
        <v>0</v>
      </c>
      <c r="CE10" s="52">
        <f ca="1">SUMPRODUCT((datacolA=$AJ10)*(semaine=CE$1)*(valeurs))</f>
        <v>0</v>
      </c>
      <c r="CF10" s="52">
        <f ca="1">SUMPRODUCT((datacolA=$AJ10)*(semaine=CF$1)*(valeurs))</f>
        <v>0</v>
      </c>
      <c r="CG10" s="52">
        <f ca="1">SUMPRODUCT((datacolA=$AJ10)*(semaine=CG$1)*(valeurs))</f>
        <v>0</v>
      </c>
      <c r="CH10" s="52">
        <f ca="1">SUMPRODUCT((datacolA=$AJ10)*(semaine=CH$1)*(valeurs))</f>
        <v>0</v>
      </c>
      <c r="CI10" s="52">
        <f ca="1">SUMPRODUCT((datacolA=$AJ10)*(semaine=CI$1)*(valeurs))</f>
        <v>0</v>
      </c>
      <c r="CJ10" s="52">
        <f ca="1">SUMPRODUCT((datacolA=$AJ10)*(semaine=CJ$1)*(valeurs))</f>
        <v>0</v>
      </c>
      <c r="CK10" s="52">
        <f ca="1">SUMPRODUCT((datacolA=$AJ10)*(semaine=CK$1)*(valeurs))</f>
        <v>0</v>
      </c>
      <c r="CL10" s="52">
        <f ca="1">SUMPRODUCT((datacolA=$AJ10)*(semaine=CL$1)*(valeurs))</f>
        <v>0</v>
      </c>
      <c r="CM10" s="52">
        <f ca="1">SUMPRODUCT((datacolA=$AJ10)*(semaine=CM$1)*(valeurs))</f>
        <v>0</v>
      </c>
      <c r="CN10" s="52">
        <f ca="1">SUMPRODUCT((datacolA=$AJ10)*(semaine=CN$1)*(valeurs))</f>
        <v>0</v>
      </c>
      <c r="CO10" s="52">
        <f ca="1">SUMPRODUCT((datacolA=$AJ10)*(semaine=CO$1)*(valeurs))</f>
        <v>0</v>
      </c>
      <c r="CP10" s="52">
        <f ca="1">SUMPRODUCT((datacolA=$AJ10)*(semaine=CP$1)*(valeurs))</f>
        <v>0</v>
      </c>
      <c r="CQ10" s="52">
        <f ca="1">SUMPRODUCT((datacolA=$AJ10)*(semaine=CQ$1)*(valeurs))</f>
        <v>0</v>
      </c>
      <c r="CR10" s="52">
        <f ca="1">SUMPRODUCT((datacolA=$AJ10)*(semaine=CR$1)*(valeurs))</f>
        <v>0</v>
      </c>
      <c r="CS10" s="52">
        <f ca="1">SUMPRODUCT((datacolA=$AJ10)*(semaine=CS$1)*(valeurs))</f>
        <v>0</v>
      </c>
      <c r="CT10" s="52">
        <f ca="1">SUMPRODUCT((datacolA=$AJ10)*(semaine=CT$1)*(valeurs))</f>
        <v>0</v>
      </c>
      <c r="CU10" s="52">
        <f ca="1">SUMPRODUCT((datacolA=$AJ10)*(semaine=CU$1)*(valeurs))</f>
        <v>0</v>
      </c>
      <c r="CV10" s="52">
        <f ca="1">SUMPRODUCT((datacolA=$AJ10)*(semaine=CV$1)*(valeurs))</f>
        <v>0</v>
      </c>
      <c r="CW10" s="52">
        <f ca="1">SUMPRODUCT((datacolA=$AJ10)*(semaine=CW$1)*(valeurs))</f>
        <v>0</v>
      </c>
      <c r="CX10" s="52">
        <f ca="1">SUMPRODUCT((datacolA=$AJ10)*(semaine=CX$1)*(valeurs))</f>
        <v>0</v>
      </c>
      <c r="CY10" s="52">
        <f ca="1">SUMPRODUCT((datacolA=$AJ10)*(semaine=CY$1)*(valeurs))</f>
        <v>0</v>
      </c>
      <c r="CZ10" s="52">
        <f ca="1">SUMPRODUCT((datacolA=$AJ10)*(semaine=CZ$1)*(valeurs))</f>
        <v>0</v>
      </c>
      <c r="DA10" s="52">
        <f ca="1">SUMPRODUCT((datacolA=$AJ10)*(semaine=DA$1)*(valeurs))</f>
        <v>0</v>
      </c>
      <c r="DB10" s="52">
        <f ca="1">SUMPRODUCT((datacolA=$AJ10)*(semaine=DB$1)*(valeurs))</f>
        <v>0</v>
      </c>
      <c r="DC10" s="52">
        <f ca="1">SUMPRODUCT((datacolA=$AJ10)*(semaine=DC$1)*(valeurs))</f>
        <v>0</v>
      </c>
      <c r="DD10" s="52">
        <f ca="1">SUMPRODUCT((datacolA=$AJ10)*(semaine=DD$1)*(valeurs))</f>
        <v>0</v>
      </c>
      <c r="DE10" s="52">
        <f ca="1">SUMPRODUCT((datacolA=$AJ10)*(semaine=DE$1)*(valeurs))</f>
        <v>0</v>
      </c>
      <c r="DF10" s="52">
        <f ca="1">SUMPRODUCT((datacolA=$AJ10)*(semaine=DF$1)*(valeurs))</f>
        <v>0</v>
      </c>
      <c r="DG10" s="52">
        <f ca="1">SUMPRODUCT((datacolA=$AJ10)*(semaine=DG$1)*(valeurs))</f>
        <v>0</v>
      </c>
      <c r="DH10" s="52">
        <f ca="1">SUMPRODUCT((datacolA=$AJ10)*(semaine=DH$1)*(valeurs))</f>
        <v>0</v>
      </c>
      <c r="DI10" s="52">
        <f ca="1">SUMPRODUCT((datacolA=$AJ10)*(semaine=DI$1)*(valeurs))</f>
        <v>0</v>
      </c>
      <c r="DJ10" s="52">
        <f ca="1">SUMPRODUCT((datacolA=$AJ10)*(semaine=DJ$1)*(valeurs))</f>
        <v>0</v>
      </c>
      <c r="DK10" s="52">
        <f ca="1">SUMPRODUCT((datacolA=$AJ10)*(semaine=DK$1)*(valeurs))</f>
        <v>0</v>
      </c>
      <c r="DL10" s="52">
        <f ca="1">SUMPRODUCT((datacolA=$AJ10)*(semaine=DL$1)*(valeurs))</f>
        <v>0</v>
      </c>
      <c r="DM10" s="52">
        <f ca="1">SUMPRODUCT((datacolA=$AJ10)*(semaine=DM$1)*(valeurs))</f>
        <v>0</v>
      </c>
      <c r="DN10" s="52">
        <f ca="1">SUMPRODUCT((datacolA=$AJ10)*(semaine=DN$1)*(valeurs))</f>
        <v>0</v>
      </c>
      <c r="DO10" s="52">
        <f ca="1">SUMPRODUCT((datacolA=$AJ10)*(semaine=DO$1)*(valeurs))</f>
        <v>0</v>
      </c>
      <c r="DP10" s="52">
        <f ca="1">SUMPRODUCT((datacolA=$AJ10)*(semaine=DP$1)*(valeurs))</f>
        <v>0</v>
      </c>
      <c r="DQ10" s="52">
        <f ca="1">SUMPRODUCT((datacolA=$AJ10)*(semaine=DQ$1)*(valeurs))</f>
        <v>0</v>
      </c>
      <c r="DR10" s="52">
        <f ca="1">SUMPRODUCT((datacolA=$AJ10)*(semaine=DR$1)*(valeurs))</f>
        <v>0</v>
      </c>
      <c r="DS10" s="19">
        <f t="shared" si="0"/>
        <v>3.2058823529411766</v>
      </c>
    </row>
    <row r="11" spans="1:123">
      <c r="A11" s="20"/>
      <c r="B11" s="16" t="s">
        <v>147</v>
      </c>
      <c r="C11" s="17">
        <v>84</v>
      </c>
      <c r="D11" s="17">
        <v>167</v>
      </c>
      <c r="E11" s="17">
        <v>100</v>
      </c>
      <c r="F11" s="17">
        <v>123</v>
      </c>
      <c r="G11" s="17">
        <v>170</v>
      </c>
      <c r="H11" s="17">
        <v>184</v>
      </c>
      <c r="I11" s="17">
        <v>154</v>
      </c>
      <c r="J11" s="17">
        <v>203</v>
      </c>
      <c r="K11" s="17">
        <v>168</v>
      </c>
      <c r="L11" s="17">
        <v>176</v>
      </c>
      <c r="M11" s="17">
        <v>194</v>
      </c>
      <c r="N11" s="17">
        <v>190</v>
      </c>
      <c r="O11" s="17">
        <v>164</v>
      </c>
      <c r="P11" s="17">
        <v>54</v>
      </c>
      <c r="Q11" s="17">
        <v>129</v>
      </c>
      <c r="R11" s="17">
        <v>190</v>
      </c>
      <c r="S11" s="17">
        <v>159</v>
      </c>
      <c r="T11" s="17">
        <v>181</v>
      </c>
      <c r="U11" s="17">
        <v>151</v>
      </c>
      <c r="V11" s="17">
        <v>139</v>
      </c>
      <c r="W11" s="17">
        <v>146</v>
      </c>
      <c r="X11" s="17">
        <v>157</v>
      </c>
      <c r="Y11" s="17">
        <v>115</v>
      </c>
      <c r="Z11" s="17">
        <v>181</v>
      </c>
      <c r="AA11" s="17">
        <v>51</v>
      </c>
      <c r="AB11" s="17">
        <v>78</v>
      </c>
      <c r="AC11" s="17">
        <v>94</v>
      </c>
      <c r="AD11" s="17">
        <v>98</v>
      </c>
      <c r="AE11" s="17">
        <v>102</v>
      </c>
      <c r="AF11" s="17">
        <v>164</v>
      </c>
      <c r="AG11" s="17">
        <v>147</v>
      </c>
      <c r="AH11" s="17">
        <v>176</v>
      </c>
      <c r="AI11" s="17">
        <v>193</v>
      </c>
      <c r="AJ11" s="17" t="s">
        <v>135</v>
      </c>
      <c r="AK11" s="18">
        <v>0</v>
      </c>
      <c r="AL11" s="18">
        <v>0</v>
      </c>
      <c r="AM11" s="18">
        <v>0</v>
      </c>
      <c r="AN11" s="18">
        <v>7</v>
      </c>
      <c r="AO11" s="18">
        <v>9</v>
      </c>
      <c r="AP11" s="18">
        <v>9</v>
      </c>
      <c r="AQ11" s="18">
        <v>9</v>
      </c>
      <c r="AR11" s="18">
        <v>15</v>
      </c>
      <c r="AS11" s="18">
        <v>12</v>
      </c>
      <c r="AT11" s="18">
        <v>5</v>
      </c>
      <c r="AU11" s="18">
        <v>17</v>
      </c>
      <c r="AV11" s="18">
        <v>12</v>
      </c>
      <c r="AW11" s="18">
        <v>5</v>
      </c>
      <c r="AX11" s="18">
        <v>11</v>
      </c>
      <c r="AY11" s="18">
        <v>10</v>
      </c>
      <c r="AZ11" s="18">
        <v>7</v>
      </c>
      <c r="BA11" s="18">
        <v>4</v>
      </c>
      <c r="BB11" s="18">
        <v>6</v>
      </c>
      <c r="BC11" s="18">
        <v>4</v>
      </c>
      <c r="BD11" s="18">
        <v>6</v>
      </c>
      <c r="BE11" s="18">
        <v>11</v>
      </c>
      <c r="BF11" s="18">
        <v>3</v>
      </c>
      <c r="BG11" s="18">
        <v>11</v>
      </c>
      <c r="BH11" s="21">
        <v>5</v>
      </c>
      <c r="BI11" s="22">
        <v>8</v>
      </c>
      <c r="BJ11" s="22">
        <v>7</v>
      </c>
      <c r="BK11" s="22">
        <v>8</v>
      </c>
      <c r="BL11" s="22">
        <v>9</v>
      </c>
      <c r="BM11" s="22">
        <v>10</v>
      </c>
      <c r="BN11" s="22">
        <v>7</v>
      </c>
      <c r="BO11" s="22">
        <v>17</v>
      </c>
      <c r="BP11" s="22">
        <v>5</v>
      </c>
      <c r="BQ11" s="23">
        <v>9</v>
      </c>
      <c r="BR11" s="23">
        <v>6</v>
      </c>
      <c r="BS11" s="52">
        <f ca="1">SUMPRODUCT((datacolA=$AJ11)*(semaine=BS$1)*(valeurs))</f>
        <v>0</v>
      </c>
      <c r="BT11" s="52">
        <f ca="1">SUMPRODUCT((datacolA=$AJ11)*(semaine=BT$1)*(valeurs))</f>
        <v>0</v>
      </c>
      <c r="BU11" s="52">
        <f ca="1">SUMPRODUCT((datacolA=$AJ11)*(semaine=BU$1)*(valeurs))</f>
        <v>0</v>
      </c>
      <c r="BV11" s="52">
        <f ca="1">SUMPRODUCT((datacolA=$AJ11)*(semaine=BV$1)*(valeurs))</f>
        <v>0</v>
      </c>
      <c r="BW11" s="52">
        <f ca="1">SUMPRODUCT((datacolA=$AJ11)*(semaine=BW$1)*(valeurs))</f>
        <v>0</v>
      </c>
      <c r="BX11" s="52">
        <f ca="1">SUMPRODUCT((datacolA=$AJ11)*(semaine=BX$1)*(valeurs))</f>
        <v>0</v>
      </c>
      <c r="BY11" s="52">
        <f ca="1">SUMPRODUCT((datacolA=$AJ11)*(semaine=BY$1)*(valeurs))</f>
        <v>0</v>
      </c>
      <c r="BZ11" s="52">
        <f ca="1">SUMPRODUCT((datacolA=$AJ11)*(semaine=BZ$1)*(valeurs))</f>
        <v>0</v>
      </c>
      <c r="CA11" s="52">
        <f ca="1">SUMPRODUCT((datacolA=$AJ11)*(semaine=CA$1)*(valeurs))</f>
        <v>2897</v>
      </c>
      <c r="CB11" s="52">
        <f ca="1">SUMPRODUCT((datacolA=$AJ11)*(semaine=CB$1)*(valeurs))</f>
        <v>0</v>
      </c>
      <c r="CC11" s="52">
        <f ca="1">SUMPRODUCT((datacolA=$AJ11)*(semaine=CC$1)*(valeurs))</f>
        <v>0</v>
      </c>
      <c r="CD11" s="52">
        <f ca="1">SUMPRODUCT((datacolA=$AJ11)*(semaine=CD$1)*(valeurs))</f>
        <v>0</v>
      </c>
      <c r="CE11" s="52">
        <f ca="1">SUMPRODUCT((datacolA=$AJ11)*(semaine=CE$1)*(valeurs))</f>
        <v>0</v>
      </c>
      <c r="CF11" s="52">
        <f ca="1">SUMPRODUCT((datacolA=$AJ11)*(semaine=CF$1)*(valeurs))</f>
        <v>0</v>
      </c>
      <c r="CG11" s="52">
        <f ca="1">SUMPRODUCT((datacolA=$AJ11)*(semaine=CG$1)*(valeurs))</f>
        <v>0</v>
      </c>
      <c r="CH11" s="52">
        <f ca="1">SUMPRODUCT((datacolA=$AJ11)*(semaine=CH$1)*(valeurs))</f>
        <v>0</v>
      </c>
      <c r="CI11" s="52">
        <f ca="1">SUMPRODUCT((datacolA=$AJ11)*(semaine=CI$1)*(valeurs))</f>
        <v>0</v>
      </c>
      <c r="CJ11" s="52">
        <f ca="1">SUMPRODUCT((datacolA=$AJ11)*(semaine=CJ$1)*(valeurs))</f>
        <v>0</v>
      </c>
      <c r="CK11" s="52">
        <f ca="1">SUMPRODUCT((datacolA=$AJ11)*(semaine=CK$1)*(valeurs))</f>
        <v>0</v>
      </c>
      <c r="CL11" s="52">
        <f ca="1">SUMPRODUCT((datacolA=$AJ11)*(semaine=CL$1)*(valeurs))</f>
        <v>0</v>
      </c>
      <c r="CM11" s="52">
        <f ca="1">SUMPRODUCT((datacolA=$AJ11)*(semaine=CM$1)*(valeurs))</f>
        <v>0</v>
      </c>
      <c r="CN11" s="52">
        <f ca="1">SUMPRODUCT((datacolA=$AJ11)*(semaine=CN$1)*(valeurs))</f>
        <v>0</v>
      </c>
      <c r="CO11" s="52">
        <f ca="1">SUMPRODUCT((datacolA=$AJ11)*(semaine=CO$1)*(valeurs))</f>
        <v>0</v>
      </c>
      <c r="CP11" s="52">
        <f ca="1">SUMPRODUCT((datacolA=$AJ11)*(semaine=CP$1)*(valeurs))</f>
        <v>0</v>
      </c>
      <c r="CQ11" s="52">
        <f ca="1">SUMPRODUCT((datacolA=$AJ11)*(semaine=CQ$1)*(valeurs))</f>
        <v>0</v>
      </c>
      <c r="CR11" s="52">
        <f ca="1">SUMPRODUCT((datacolA=$AJ11)*(semaine=CR$1)*(valeurs))</f>
        <v>0</v>
      </c>
      <c r="CS11" s="52">
        <f ca="1">SUMPRODUCT((datacolA=$AJ11)*(semaine=CS$1)*(valeurs))</f>
        <v>0</v>
      </c>
      <c r="CT11" s="52">
        <f ca="1">SUMPRODUCT((datacolA=$AJ11)*(semaine=CT$1)*(valeurs))</f>
        <v>0</v>
      </c>
      <c r="CU11" s="52">
        <f ca="1">SUMPRODUCT((datacolA=$AJ11)*(semaine=CU$1)*(valeurs))</f>
        <v>0</v>
      </c>
      <c r="CV11" s="52">
        <f ca="1">SUMPRODUCT((datacolA=$AJ11)*(semaine=CV$1)*(valeurs))</f>
        <v>0</v>
      </c>
      <c r="CW11" s="52">
        <f ca="1">SUMPRODUCT((datacolA=$AJ11)*(semaine=CW$1)*(valeurs))</f>
        <v>0</v>
      </c>
      <c r="CX11" s="52">
        <f ca="1">SUMPRODUCT((datacolA=$AJ11)*(semaine=CX$1)*(valeurs))</f>
        <v>0</v>
      </c>
      <c r="CY11" s="52">
        <f ca="1">SUMPRODUCT((datacolA=$AJ11)*(semaine=CY$1)*(valeurs))</f>
        <v>0</v>
      </c>
      <c r="CZ11" s="52">
        <f ca="1">SUMPRODUCT((datacolA=$AJ11)*(semaine=CZ$1)*(valeurs))</f>
        <v>0</v>
      </c>
      <c r="DA11" s="52">
        <f ca="1">SUMPRODUCT((datacolA=$AJ11)*(semaine=DA$1)*(valeurs))</f>
        <v>0</v>
      </c>
      <c r="DB11" s="52">
        <f ca="1">SUMPRODUCT((datacolA=$AJ11)*(semaine=DB$1)*(valeurs))</f>
        <v>0</v>
      </c>
      <c r="DC11" s="52">
        <f ca="1">SUMPRODUCT((datacolA=$AJ11)*(semaine=DC$1)*(valeurs))</f>
        <v>0</v>
      </c>
      <c r="DD11" s="52">
        <f ca="1">SUMPRODUCT((datacolA=$AJ11)*(semaine=DD$1)*(valeurs))</f>
        <v>0</v>
      </c>
      <c r="DE11" s="52">
        <f ca="1">SUMPRODUCT((datacolA=$AJ11)*(semaine=DE$1)*(valeurs))</f>
        <v>0</v>
      </c>
      <c r="DF11" s="52">
        <f ca="1">SUMPRODUCT((datacolA=$AJ11)*(semaine=DF$1)*(valeurs))</f>
        <v>0</v>
      </c>
      <c r="DG11" s="52">
        <f ca="1">SUMPRODUCT((datacolA=$AJ11)*(semaine=DG$1)*(valeurs))</f>
        <v>0</v>
      </c>
      <c r="DH11" s="52">
        <f ca="1">SUMPRODUCT((datacolA=$AJ11)*(semaine=DH$1)*(valeurs))</f>
        <v>0</v>
      </c>
      <c r="DI11" s="52">
        <f ca="1">SUMPRODUCT((datacolA=$AJ11)*(semaine=DI$1)*(valeurs))</f>
        <v>0</v>
      </c>
      <c r="DJ11" s="52">
        <f ca="1">SUMPRODUCT((datacolA=$AJ11)*(semaine=DJ$1)*(valeurs))</f>
        <v>0</v>
      </c>
      <c r="DK11" s="52">
        <f ca="1">SUMPRODUCT((datacolA=$AJ11)*(semaine=DK$1)*(valeurs))</f>
        <v>0</v>
      </c>
      <c r="DL11" s="52">
        <f ca="1">SUMPRODUCT((datacolA=$AJ11)*(semaine=DL$1)*(valeurs))</f>
        <v>0</v>
      </c>
      <c r="DM11" s="52">
        <f ca="1">SUMPRODUCT((datacolA=$AJ11)*(semaine=DM$1)*(valeurs))</f>
        <v>0</v>
      </c>
      <c r="DN11" s="52">
        <f ca="1">SUMPRODUCT((datacolA=$AJ11)*(semaine=DN$1)*(valeurs))</f>
        <v>0</v>
      </c>
      <c r="DO11" s="52">
        <f ca="1">SUMPRODUCT((datacolA=$AJ11)*(semaine=DO$1)*(valeurs))</f>
        <v>0</v>
      </c>
      <c r="DP11" s="52">
        <f ca="1">SUMPRODUCT((datacolA=$AJ11)*(semaine=DP$1)*(valeurs))</f>
        <v>0</v>
      </c>
      <c r="DQ11" s="52">
        <f ca="1">SUMPRODUCT((datacolA=$AJ11)*(semaine=DQ$1)*(valeurs))</f>
        <v>0</v>
      </c>
      <c r="DR11" s="52">
        <f ca="1">SUMPRODUCT((datacolA=$AJ11)*(semaine=DR$1)*(valeurs))</f>
        <v>0</v>
      </c>
      <c r="DS11" s="19">
        <f t="shared" si="0"/>
        <v>7.7647058823529411</v>
      </c>
    </row>
    <row r="12" spans="1:123">
      <c r="A12" s="20"/>
      <c r="B12" s="16" t="s">
        <v>125</v>
      </c>
      <c r="C12" s="17">
        <v>274</v>
      </c>
      <c r="D12" s="17">
        <v>277</v>
      </c>
      <c r="E12" s="17">
        <v>325</v>
      </c>
      <c r="F12" s="17">
        <v>338</v>
      </c>
      <c r="G12" s="17">
        <v>395</v>
      </c>
      <c r="H12" s="17">
        <v>372</v>
      </c>
      <c r="I12" s="17">
        <v>432</v>
      </c>
      <c r="J12" s="17">
        <v>512</v>
      </c>
      <c r="K12" s="17">
        <v>382</v>
      </c>
      <c r="L12" s="17">
        <v>314</v>
      </c>
      <c r="M12" s="17">
        <v>382</v>
      </c>
      <c r="N12" s="17">
        <v>526</v>
      </c>
      <c r="O12" s="17">
        <v>442</v>
      </c>
      <c r="P12" s="17">
        <v>349</v>
      </c>
      <c r="Q12" s="17">
        <v>339</v>
      </c>
      <c r="R12" s="17">
        <v>605</v>
      </c>
      <c r="S12" s="17">
        <v>727</v>
      </c>
      <c r="T12" s="17">
        <v>761</v>
      </c>
      <c r="U12" s="17">
        <v>706</v>
      </c>
      <c r="V12" s="17">
        <v>614</v>
      </c>
      <c r="W12" s="17">
        <v>683</v>
      </c>
      <c r="X12" s="17">
        <v>638</v>
      </c>
      <c r="Y12" s="17">
        <v>716</v>
      </c>
      <c r="Z12" s="17">
        <v>710</v>
      </c>
      <c r="AA12" s="17">
        <v>634</v>
      </c>
      <c r="AB12" s="17">
        <v>597</v>
      </c>
      <c r="AC12" s="17">
        <v>501</v>
      </c>
      <c r="AD12" s="17">
        <v>739</v>
      </c>
      <c r="AE12" s="17">
        <v>682</v>
      </c>
      <c r="AF12" s="17">
        <v>858</v>
      </c>
      <c r="AG12" s="17">
        <v>684</v>
      </c>
      <c r="AH12" s="17">
        <v>806</v>
      </c>
      <c r="AI12" s="17">
        <v>580</v>
      </c>
      <c r="AJ12" s="17" t="s">
        <v>136</v>
      </c>
      <c r="AK12" s="18">
        <v>30</v>
      </c>
      <c r="AL12" s="18">
        <v>208</v>
      </c>
      <c r="AM12" s="18">
        <v>174</v>
      </c>
      <c r="AN12" s="18">
        <v>234</v>
      </c>
      <c r="AO12" s="18">
        <v>277</v>
      </c>
      <c r="AP12" s="18">
        <v>326</v>
      </c>
      <c r="AQ12" s="18">
        <v>272</v>
      </c>
      <c r="AR12" s="18">
        <v>308</v>
      </c>
      <c r="AS12" s="18">
        <v>318</v>
      </c>
      <c r="AT12" s="18">
        <v>234</v>
      </c>
      <c r="AU12" s="18">
        <v>247</v>
      </c>
      <c r="AV12" s="18">
        <v>299</v>
      </c>
      <c r="AW12" s="18">
        <v>239</v>
      </c>
      <c r="AX12" s="18">
        <v>228</v>
      </c>
      <c r="AY12" s="18">
        <v>161</v>
      </c>
      <c r="AZ12" s="18">
        <v>229</v>
      </c>
      <c r="BA12" s="18">
        <v>279</v>
      </c>
      <c r="BB12" s="18">
        <v>271</v>
      </c>
      <c r="BC12" s="18">
        <v>278</v>
      </c>
      <c r="BD12" s="18">
        <v>237</v>
      </c>
      <c r="BE12" s="18">
        <v>249</v>
      </c>
      <c r="BF12" s="18">
        <v>329</v>
      </c>
      <c r="BG12" s="18">
        <v>290</v>
      </c>
      <c r="BH12" s="21">
        <v>307</v>
      </c>
      <c r="BI12" s="22">
        <v>259</v>
      </c>
      <c r="BJ12" s="22">
        <v>281</v>
      </c>
      <c r="BK12" s="22">
        <v>195</v>
      </c>
      <c r="BL12" s="22">
        <v>191</v>
      </c>
      <c r="BM12" s="22">
        <v>293</v>
      </c>
      <c r="BN12" s="22">
        <v>314</v>
      </c>
      <c r="BO12" s="22">
        <v>282</v>
      </c>
      <c r="BP12" s="22">
        <v>255</v>
      </c>
      <c r="BQ12" s="23">
        <v>271</v>
      </c>
      <c r="BR12" s="23">
        <v>185</v>
      </c>
      <c r="BS12" s="52">
        <f ca="1">SUMPRODUCT((datacolA=$AJ12)*(semaine=BS$1)*(valeurs))</f>
        <v>0</v>
      </c>
      <c r="BT12" s="52">
        <f ca="1">SUMPRODUCT((datacolA=$AJ12)*(semaine=BT$1)*(valeurs))</f>
        <v>0</v>
      </c>
      <c r="BU12" s="52">
        <f ca="1">SUMPRODUCT((datacolA=$AJ12)*(semaine=BU$1)*(valeurs))</f>
        <v>0</v>
      </c>
      <c r="BV12" s="52">
        <f ca="1">SUMPRODUCT((datacolA=$AJ12)*(semaine=BV$1)*(valeurs))</f>
        <v>0</v>
      </c>
      <c r="BW12" s="52">
        <f ca="1">SUMPRODUCT((datacolA=$AJ12)*(semaine=BW$1)*(valeurs))</f>
        <v>0</v>
      </c>
      <c r="BX12" s="52">
        <f ca="1">SUMPRODUCT((datacolA=$AJ12)*(semaine=BX$1)*(valeurs))</f>
        <v>0</v>
      </c>
      <c r="BY12" s="52">
        <f ca="1">SUMPRODUCT((datacolA=$AJ12)*(semaine=BY$1)*(valeurs))</f>
        <v>235</v>
      </c>
      <c r="BZ12" s="52">
        <f ca="1">SUMPRODUCT((datacolA=$AJ12)*(semaine=BZ$1)*(valeurs))</f>
        <v>329</v>
      </c>
      <c r="CA12" s="52">
        <f ca="1">SUMPRODUCT((datacolA=$AJ12)*(semaine=CA$1)*(valeurs))</f>
        <v>208</v>
      </c>
      <c r="CB12" s="52">
        <f ca="1">SUMPRODUCT((datacolA=$AJ12)*(semaine=CB$1)*(valeurs))</f>
        <v>234</v>
      </c>
      <c r="CC12" s="52">
        <f ca="1">SUMPRODUCT((datacolA=$AJ12)*(semaine=CC$1)*(valeurs))</f>
        <v>716</v>
      </c>
      <c r="CD12" s="52">
        <f ca="1">SUMPRODUCT((datacolA=$AJ12)*(semaine=CD$1)*(valeurs))</f>
        <v>0</v>
      </c>
      <c r="CE12" s="52">
        <f ca="1">SUMPRODUCT((datacolA=$AJ12)*(semaine=CE$1)*(valeurs))</f>
        <v>0</v>
      </c>
      <c r="CF12" s="52">
        <f ca="1">SUMPRODUCT((datacolA=$AJ12)*(semaine=CF$1)*(valeurs))</f>
        <v>0</v>
      </c>
      <c r="CG12" s="52">
        <f ca="1">SUMPRODUCT((datacolA=$AJ12)*(semaine=CG$1)*(valeurs))</f>
        <v>0</v>
      </c>
      <c r="CH12" s="52">
        <f ca="1">SUMPRODUCT((datacolA=$AJ12)*(semaine=CH$1)*(valeurs))</f>
        <v>0</v>
      </c>
      <c r="CI12" s="52">
        <f ca="1">SUMPRODUCT((datacolA=$AJ12)*(semaine=CI$1)*(valeurs))</f>
        <v>0</v>
      </c>
      <c r="CJ12" s="52">
        <f ca="1">SUMPRODUCT((datacolA=$AJ12)*(semaine=CJ$1)*(valeurs))</f>
        <v>0</v>
      </c>
      <c r="CK12" s="52">
        <f ca="1">SUMPRODUCT((datacolA=$AJ12)*(semaine=CK$1)*(valeurs))</f>
        <v>0</v>
      </c>
      <c r="CL12" s="52">
        <f ca="1">SUMPRODUCT((datacolA=$AJ12)*(semaine=CL$1)*(valeurs))</f>
        <v>0</v>
      </c>
      <c r="CM12" s="52">
        <f ca="1">SUMPRODUCT((datacolA=$AJ12)*(semaine=CM$1)*(valeurs))</f>
        <v>0</v>
      </c>
      <c r="CN12" s="52">
        <f ca="1">SUMPRODUCT((datacolA=$AJ12)*(semaine=CN$1)*(valeurs))</f>
        <v>0</v>
      </c>
      <c r="CO12" s="52">
        <f ca="1">SUMPRODUCT((datacolA=$AJ12)*(semaine=CO$1)*(valeurs))</f>
        <v>0</v>
      </c>
      <c r="CP12" s="52">
        <f ca="1">SUMPRODUCT((datacolA=$AJ12)*(semaine=CP$1)*(valeurs))</f>
        <v>0</v>
      </c>
      <c r="CQ12" s="52">
        <f ca="1">SUMPRODUCT((datacolA=$AJ12)*(semaine=CQ$1)*(valeurs))</f>
        <v>0</v>
      </c>
      <c r="CR12" s="52">
        <f ca="1">SUMPRODUCT((datacolA=$AJ12)*(semaine=CR$1)*(valeurs))</f>
        <v>0</v>
      </c>
      <c r="CS12" s="52">
        <f ca="1">SUMPRODUCT((datacolA=$AJ12)*(semaine=CS$1)*(valeurs))</f>
        <v>0</v>
      </c>
      <c r="CT12" s="52">
        <f ca="1">SUMPRODUCT((datacolA=$AJ12)*(semaine=CT$1)*(valeurs))</f>
        <v>0</v>
      </c>
      <c r="CU12" s="52">
        <f ca="1">SUMPRODUCT((datacolA=$AJ12)*(semaine=CU$1)*(valeurs))</f>
        <v>0</v>
      </c>
      <c r="CV12" s="52">
        <f ca="1">SUMPRODUCT((datacolA=$AJ12)*(semaine=CV$1)*(valeurs))</f>
        <v>0</v>
      </c>
      <c r="CW12" s="52">
        <f ca="1">SUMPRODUCT((datacolA=$AJ12)*(semaine=CW$1)*(valeurs))</f>
        <v>0</v>
      </c>
      <c r="CX12" s="52">
        <f ca="1">SUMPRODUCT((datacolA=$AJ12)*(semaine=CX$1)*(valeurs))</f>
        <v>0</v>
      </c>
      <c r="CY12" s="52">
        <f ca="1">SUMPRODUCT((datacolA=$AJ12)*(semaine=CY$1)*(valeurs))</f>
        <v>0</v>
      </c>
      <c r="CZ12" s="52">
        <f ca="1">SUMPRODUCT((datacolA=$AJ12)*(semaine=CZ$1)*(valeurs))</f>
        <v>0</v>
      </c>
      <c r="DA12" s="52">
        <f ca="1">SUMPRODUCT((datacolA=$AJ12)*(semaine=DA$1)*(valeurs))</f>
        <v>0</v>
      </c>
      <c r="DB12" s="52">
        <f ca="1">SUMPRODUCT((datacolA=$AJ12)*(semaine=DB$1)*(valeurs))</f>
        <v>0</v>
      </c>
      <c r="DC12" s="52">
        <f ca="1">SUMPRODUCT((datacolA=$AJ12)*(semaine=DC$1)*(valeurs))</f>
        <v>0</v>
      </c>
      <c r="DD12" s="52">
        <f ca="1">SUMPRODUCT((datacolA=$AJ12)*(semaine=DD$1)*(valeurs))</f>
        <v>0</v>
      </c>
      <c r="DE12" s="52">
        <f ca="1">SUMPRODUCT((datacolA=$AJ12)*(semaine=DE$1)*(valeurs))</f>
        <v>0</v>
      </c>
      <c r="DF12" s="52">
        <f ca="1">SUMPRODUCT((datacolA=$AJ12)*(semaine=DF$1)*(valeurs))</f>
        <v>0</v>
      </c>
      <c r="DG12" s="52">
        <f ca="1">SUMPRODUCT((datacolA=$AJ12)*(semaine=DG$1)*(valeurs))</f>
        <v>0</v>
      </c>
      <c r="DH12" s="52">
        <f ca="1">SUMPRODUCT((datacolA=$AJ12)*(semaine=DH$1)*(valeurs))</f>
        <v>0</v>
      </c>
      <c r="DI12" s="52">
        <f ca="1">SUMPRODUCT((datacolA=$AJ12)*(semaine=DI$1)*(valeurs))</f>
        <v>0</v>
      </c>
      <c r="DJ12" s="52">
        <f ca="1">SUMPRODUCT((datacolA=$AJ12)*(semaine=DJ$1)*(valeurs))</f>
        <v>0</v>
      </c>
      <c r="DK12" s="52">
        <f ca="1">SUMPRODUCT((datacolA=$AJ12)*(semaine=DK$1)*(valeurs))</f>
        <v>0</v>
      </c>
      <c r="DL12" s="52">
        <f ca="1">SUMPRODUCT((datacolA=$AJ12)*(semaine=DL$1)*(valeurs))</f>
        <v>0</v>
      </c>
      <c r="DM12" s="52">
        <f ca="1">SUMPRODUCT((datacolA=$AJ12)*(semaine=DM$1)*(valeurs))</f>
        <v>0</v>
      </c>
      <c r="DN12" s="52">
        <f ca="1">SUMPRODUCT((datacolA=$AJ12)*(semaine=DN$1)*(valeurs))</f>
        <v>0</v>
      </c>
      <c r="DO12" s="52">
        <f ca="1">SUMPRODUCT((datacolA=$AJ12)*(semaine=DO$1)*(valeurs))</f>
        <v>0</v>
      </c>
      <c r="DP12" s="52">
        <f ca="1">SUMPRODUCT((datacolA=$AJ12)*(semaine=DP$1)*(valeurs))</f>
        <v>0</v>
      </c>
      <c r="DQ12" s="52">
        <f ca="1">SUMPRODUCT((datacolA=$AJ12)*(semaine=DQ$1)*(valeurs))</f>
        <v>0</v>
      </c>
      <c r="DR12" s="52">
        <f ca="1">SUMPRODUCT((datacolA=$AJ12)*(semaine=DR$1)*(valeurs))</f>
        <v>0</v>
      </c>
      <c r="DS12" s="19">
        <f t="shared" si="0"/>
        <v>251.47058823529412</v>
      </c>
    </row>
    <row r="13" spans="1:123">
      <c r="A13" s="20"/>
      <c r="B13" s="16" t="s">
        <v>150</v>
      </c>
      <c r="C13" s="17">
        <v>481</v>
      </c>
      <c r="D13" s="17">
        <v>1180</v>
      </c>
      <c r="E13" s="17">
        <v>1073</v>
      </c>
      <c r="F13" s="17">
        <v>1034</v>
      </c>
      <c r="G13" s="17">
        <v>1136</v>
      </c>
      <c r="H13" s="17">
        <v>1166</v>
      </c>
      <c r="I13" s="17">
        <v>934</v>
      </c>
      <c r="J13" s="17">
        <v>1122</v>
      </c>
      <c r="K13" s="17">
        <v>1185</v>
      </c>
      <c r="L13" s="17">
        <v>904</v>
      </c>
      <c r="M13" s="17">
        <v>1093</v>
      </c>
      <c r="N13" s="17">
        <v>948</v>
      </c>
      <c r="O13" s="17">
        <v>1193</v>
      </c>
      <c r="P13" s="17">
        <v>436</v>
      </c>
      <c r="Q13" s="17">
        <v>739</v>
      </c>
      <c r="R13" s="17">
        <v>941</v>
      </c>
      <c r="S13" s="17">
        <v>1089</v>
      </c>
      <c r="T13" s="17">
        <v>1221</v>
      </c>
      <c r="U13" s="17">
        <v>1160</v>
      </c>
      <c r="V13" s="17">
        <v>1105</v>
      </c>
      <c r="W13" s="17">
        <v>1134</v>
      </c>
      <c r="X13" s="17">
        <v>1110</v>
      </c>
      <c r="Y13" s="17">
        <v>1123</v>
      </c>
      <c r="Z13" s="17">
        <v>1204</v>
      </c>
      <c r="AA13" s="17">
        <v>934</v>
      </c>
      <c r="AB13" s="17">
        <v>845</v>
      </c>
      <c r="AC13" s="17">
        <v>967</v>
      </c>
      <c r="AD13" s="17">
        <v>1191</v>
      </c>
      <c r="AE13" s="17">
        <v>1130</v>
      </c>
      <c r="AF13" s="17">
        <v>882</v>
      </c>
      <c r="AG13" s="17">
        <v>1152</v>
      </c>
      <c r="AH13" s="17">
        <v>1293</v>
      </c>
      <c r="AI13" s="17">
        <v>761</v>
      </c>
      <c r="AJ13" s="17" t="s">
        <v>139</v>
      </c>
      <c r="AK13" s="18">
        <v>64</v>
      </c>
      <c r="AL13" s="18">
        <v>392</v>
      </c>
      <c r="AM13" s="18">
        <v>501</v>
      </c>
      <c r="AN13" s="18">
        <v>547</v>
      </c>
      <c r="AO13" s="18">
        <v>703</v>
      </c>
      <c r="AP13" s="18">
        <v>699</v>
      </c>
      <c r="AQ13" s="18">
        <v>744</v>
      </c>
      <c r="AR13" s="18">
        <v>636</v>
      </c>
      <c r="AS13" s="18">
        <v>660</v>
      </c>
      <c r="AT13" s="18">
        <v>528</v>
      </c>
      <c r="AU13" s="18">
        <v>649</v>
      </c>
      <c r="AV13" s="18">
        <v>612</v>
      </c>
      <c r="AW13" s="18">
        <v>570</v>
      </c>
      <c r="AX13" s="18">
        <v>449</v>
      </c>
      <c r="AY13" s="18">
        <v>386</v>
      </c>
      <c r="AZ13" s="18">
        <v>454</v>
      </c>
      <c r="BA13" s="18">
        <v>499</v>
      </c>
      <c r="BB13" s="18">
        <v>620</v>
      </c>
      <c r="BC13" s="18">
        <v>546</v>
      </c>
      <c r="BD13" s="18">
        <v>507</v>
      </c>
      <c r="BE13" s="18">
        <v>598</v>
      </c>
      <c r="BF13" s="18">
        <v>592</v>
      </c>
      <c r="BG13" s="18">
        <v>629</v>
      </c>
      <c r="BH13" s="21">
        <v>639</v>
      </c>
      <c r="BI13" s="22">
        <v>572</v>
      </c>
      <c r="BJ13" s="22">
        <v>596</v>
      </c>
      <c r="BK13" s="22">
        <v>420</v>
      </c>
      <c r="BL13" s="22">
        <v>541</v>
      </c>
      <c r="BM13" s="22">
        <v>533</v>
      </c>
      <c r="BN13" s="22">
        <v>630</v>
      </c>
      <c r="BO13" s="22">
        <v>608</v>
      </c>
      <c r="BP13" s="22">
        <v>594</v>
      </c>
      <c r="BQ13" s="23">
        <v>613</v>
      </c>
      <c r="BR13" s="23">
        <v>339</v>
      </c>
      <c r="BS13" s="52">
        <f ca="1">SUMPRODUCT((datacolA=$AJ13)*(semaine=BS$1)*(valeurs))</f>
        <v>0</v>
      </c>
      <c r="BT13" s="52">
        <f ca="1">SUMPRODUCT((datacolA=$AJ13)*(semaine=BT$1)*(valeurs))</f>
        <v>0</v>
      </c>
      <c r="BU13" s="52">
        <f ca="1">SUMPRODUCT((datacolA=$AJ13)*(semaine=BU$1)*(valeurs))</f>
        <v>0</v>
      </c>
      <c r="BV13" s="52">
        <f ca="1">SUMPRODUCT((datacolA=$AJ13)*(semaine=BV$1)*(valeurs))</f>
        <v>0</v>
      </c>
      <c r="BW13" s="52">
        <f ca="1">SUMPRODUCT((datacolA=$AJ13)*(semaine=BW$1)*(valeurs))</f>
        <v>0</v>
      </c>
      <c r="BX13" s="52">
        <f ca="1">SUMPRODUCT((datacolA=$AJ13)*(semaine=BX$1)*(valeurs))</f>
        <v>0</v>
      </c>
      <c r="BY13" s="52">
        <f ca="1">SUMPRODUCT((datacolA=$AJ13)*(semaine=BY$1)*(valeurs))</f>
        <v>221</v>
      </c>
      <c r="BZ13" s="52">
        <f ca="1">SUMPRODUCT((datacolA=$AJ13)*(semaine=BZ$1)*(valeurs))</f>
        <v>42</v>
      </c>
      <c r="CA13" s="52">
        <f ca="1">SUMPRODUCT((datacolA=$AJ13)*(semaine=CA$1)*(valeurs))</f>
        <v>129</v>
      </c>
      <c r="CB13" s="52">
        <f ca="1">SUMPRODUCT((datacolA=$AJ13)*(semaine=CB$1)*(valeurs))</f>
        <v>186</v>
      </c>
      <c r="CC13" s="52">
        <f ca="1">SUMPRODUCT((datacolA=$AJ13)*(semaine=CC$1)*(valeurs))</f>
        <v>185</v>
      </c>
      <c r="CD13" s="52">
        <f ca="1">SUMPRODUCT((datacolA=$AJ13)*(semaine=CD$1)*(valeurs))</f>
        <v>0</v>
      </c>
      <c r="CE13" s="52">
        <f ca="1">SUMPRODUCT((datacolA=$AJ13)*(semaine=CE$1)*(valeurs))</f>
        <v>0</v>
      </c>
      <c r="CF13" s="52">
        <f ca="1">SUMPRODUCT((datacolA=$AJ13)*(semaine=CF$1)*(valeurs))</f>
        <v>0</v>
      </c>
      <c r="CG13" s="52">
        <f ca="1">SUMPRODUCT((datacolA=$AJ13)*(semaine=CG$1)*(valeurs))</f>
        <v>0</v>
      </c>
      <c r="CH13" s="52">
        <f ca="1">SUMPRODUCT((datacolA=$AJ13)*(semaine=CH$1)*(valeurs))</f>
        <v>0</v>
      </c>
      <c r="CI13" s="52">
        <f ca="1">SUMPRODUCT((datacolA=$AJ13)*(semaine=CI$1)*(valeurs))</f>
        <v>0</v>
      </c>
      <c r="CJ13" s="52">
        <f ca="1">SUMPRODUCT((datacolA=$AJ13)*(semaine=CJ$1)*(valeurs))</f>
        <v>0</v>
      </c>
      <c r="CK13" s="52">
        <f ca="1">SUMPRODUCT((datacolA=$AJ13)*(semaine=CK$1)*(valeurs))</f>
        <v>0</v>
      </c>
      <c r="CL13" s="52">
        <f ca="1">SUMPRODUCT((datacolA=$AJ13)*(semaine=CL$1)*(valeurs))</f>
        <v>0</v>
      </c>
      <c r="CM13" s="52">
        <f ca="1">SUMPRODUCT((datacolA=$AJ13)*(semaine=CM$1)*(valeurs))</f>
        <v>0</v>
      </c>
      <c r="CN13" s="52">
        <f ca="1">SUMPRODUCT((datacolA=$AJ13)*(semaine=CN$1)*(valeurs))</f>
        <v>0</v>
      </c>
      <c r="CO13" s="52">
        <f ca="1">SUMPRODUCT((datacolA=$AJ13)*(semaine=CO$1)*(valeurs))</f>
        <v>0</v>
      </c>
      <c r="CP13" s="52">
        <f ca="1">SUMPRODUCT((datacolA=$AJ13)*(semaine=CP$1)*(valeurs))</f>
        <v>0</v>
      </c>
      <c r="CQ13" s="52">
        <f ca="1">SUMPRODUCT((datacolA=$AJ13)*(semaine=CQ$1)*(valeurs))</f>
        <v>0</v>
      </c>
      <c r="CR13" s="52">
        <f ca="1">SUMPRODUCT((datacolA=$AJ13)*(semaine=CR$1)*(valeurs))</f>
        <v>0</v>
      </c>
      <c r="CS13" s="52">
        <f ca="1">SUMPRODUCT((datacolA=$AJ13)*(semaine=CS$1)*(valeurs))</f>
        <v>0</v>
      </c>
      <c r="CT13" s="52">
        <f ca="1">SUMPRODUCT((datacolA=$AJ13)*(semaine=CT$1)*(valeurs))</f>
        <v>0</v>
      </c>
      <c r="CU13" s="52">
        <f ca="1">SUMPRODUCT((datacolA=$AJ13)*(semaine=CU$1)*(valeurs))</f>
        <v>0</v>
      </c>
      <c r="CV13" s="52">
        <f ca="1">SUMPRODUCT((datacolA=$AJ13)*(semaine=CV$1)*(valeurs))</f>
        <v>0</v>
      </c>
      <c r="CW13" s="52">
        <f ca="1">SUMPRODUCT((datacolA=$AJ13)*(semaine=CW$1)*(valeurs))</f>
        <v>0</v>
      </c>
      <c r="CX13" s="52">
        <f ca="1">SUMPRODUCT((datacolA=$AJ13)*(semaine=CX$1)*(valeurs))</f>
        <v>0</v>
      </c>
      <c r="CY13" s="52">
        <f ca="1">SUMPRODUCT((datacolA=$AJ13)*(semaine=CY$1)*(valeurs))</f>
        <v>0</v>
      </c>
      <c r="CZ13" s="52">
        <f ca="1">SUMPRODUCT((datacolA=$AJ13)*(semaine=CZ$1)*(valeurs))</f>
        <v>0</v>
      </c>
      <c r="DA13" s="52">
        <f ca="1">SUMPRODUCT((datacolA=$AJ13)*(semaine=DA$1)*(valeurs))</f>
        <v>0</v>
      </c>
      <c r="DB13" s="52">
        <f ca="1">SUMPRODUCT((datacolA=$AJ13)*(semaine=DB$1)*(valeurs))</f>
        <v>0</v>
      </c>
      <c r="DC13" s="52">
        <f ca="1">SUMPRODUCT((datacolA=$AJ13)*(semaine=DC$1)*(valeurs))</f>
        <v>0</v>
      </c>
      <c r="DD13" s="52">
        <f ca="1">SUMPRODUCT((datacolA=$AJ13)*(semaine=DD$1)*(valeurs))</f>
        <v>0</v>
      </c>
      <c r="DE13" s="52">
        <f ca="1">SUMPRODUCT((datacolA=$AJ13)*(semaine=DE$1)*(valeurs))</f>
        <v>0</v>
      </c>
      <c r="DF13" s="52">
        <f ca="1">SUMPRODUCT((datacolA=$AJ13)*(semaine=DF$1)*(valeurs))</f>
        <v>0</v>
      </c>
      <c r="DG13" s="52">
        <f ca="1">SUMPRODUCT((datacolA=$AJ13)*(semaine=DG$1)*(valeurs))</f>
        <v>0</v>
      </c>
      <c r="DH13" s="52">
        <f ca="1">SUMPRODUCT((datacolA=$AJ13)*(semaine=DH$1)*(valeurs))</f>
        <v>0</v>
      </c>
      <c r="DI13" s="52">
        <f ca="1">SUMPRODUCT((datacolA=$AJ13)*(semaine=DI$1)*(valeurs))</f>
        <v>0</v>
      </c>
      <c r="DJ13" s="52">
        <f ca="1">SUMPRODUCT((datacolA=$AJ13)*(semaine=DJ$1)*(valeurs))</f>
        <v>0</v>
      </c>
      <c r="DK13" s="52">
        <f ca="1">SUMPRODUCT((datacolA=$AJ13)*(semaine=DK$1)*(valeurs))</f>
        <v>0</v>
      </c>
      <c r="DL13" s="52">
        <f ca="1">SUMPRODUCT((datacolA=$AJ13)*(semaine=DL$1)*(valeurs))</f>
        <v>0</v>
      </c>
      <c r="DM13" s="52">
        <f ca="1">SUMPRODUCT((datacolA=$AJ13)*(semaine=DM$1)*(valeurs))</f>
        <v>0</v>
      </c>
      <c r="DN13" s="52">
        <f ca="1">SUMPRODUCT((datacolA=$AJ13)*(semaine=DN$1)*(valeurs))</f>
        <v>0</v>
      </c>
      <c r="DO13" s="52">
        <f ca="1">SUMPRODUCT((datacolA=$AJ13)*(semaine=DO$1)*(valeurs))</f>
        <v>0</v>
      </c>
      <c r="DP13" s="52">
        <f ca="1">SUMPRODUCT((datacolA=$AJ13)*(semaine=DP$1)*(valeurs))</f>
        <v>0</v>
      </c>
      <c r="DQ13" s="52">
        <f ca="1">SUMPRODUCT((datacolA=$AJ13)*(semaine=DQ$1)*(valeurs))</f>
        <v>0</v>
      </c>
      <c r="DR13" s="52">
        <f ca="1">SUMPRODUCT((datacolA=$AJ13)*(semaine=DR$1)*(valeurs))</f>
        <v>0</v>
      </c>
      <c r="DS13" s="19">
        <f t="shared" si="0"/>
        <v>549.11764705882354</v>
      </c>
    </row>
    <row r="14" spans="1:123">
      <c r="A14" s="20"/>
      <c r="B14" s="16" t="s">
        <v>133</v>
      </c>
      <c r="C14" s="17">
        <v>404</v>
      </c>
      <c r="D14" s="17">
        <v>789</v>
      </c>
      <c r="E14" s="17">
        <v>668</v>
      </c>
      <c r="F14" s="17">
        <v>772</v>
      </c>
      <c r="G14" s="17">
        <v>821</v>
      </c>
      <c r="H14" s="17">
        <v>646</v>
      </c>
      <c r="I14" s="17">
        <v>690</v>
      </c>
      <c r="J14" s="17">
        <v>783</v>
      </c>
      <c r="K14" s="17">
        <v>800</v>
      </c>
      <c r="L14" s="17">
        <v>580</v>
      </c>
      <c r="M14" s="17">
        <v>687</v>
      </c>
      <c r="N14" s="17">
        <v>645</v>
      </c>
      <c r="O14" s="17">
        <v>778</v>
      </c>
      <c r="P14" s="17">
        <v>324</v>
      </c>
      <c r="Q14" s="17">
        <v>557</v>
      </c>
      <c r="R14" s="17">
        <v>794</v>
      </c>
      <c r="S14" s="17">
        <v>899</v>
      </c>
      <c r="T14" s="17">
        <v>795</v>
      </c>
      <c r="U14" s="17">
        <v>793</v>
      </c>
      <c r="V14" s="17">
        <v>846</v>
      </c>
      <c r="W14" s="17">
        <v>925</v>
      </c>
      <c r="X14" s="17">
        <v>836</v>
      </c>
      <c r="Y14" s="17">
        <v>883</v>
      </c>
      <c r="Z14" s="17">
        <v>942</v>
      </c>
      <c r="AA14" s="17">
        <v>945</v>
      </c>
      <c r="AB14" s="17">
        <v>942</v>
      </c>
      <c r="AC14" s="17">
        <v>988</v>
      </c>
      <c r="AD14" s="17">
        <v>1058</v>
      </c>
      <c r="AE14" s="17">
        <v>791</v>
      </c>
      <c r="AF14" s="17">
        <v>825</v>
      </c>
      <c r="AG14" s="17">
        <v>945</v>
      </c>
      <c r="AH14" s="17">
        <v>1094</v>
      </c>
      <c r="AI14" s="17">
        <v>900</v>
      </c>
      <c r="AJ14" s="17" t="s">
        <v>142</v>
      </c>
      <c r="AK14" s="18">
        <v>55</v>
      </c>
      <c r="AL14" s="18">
        <v>596</v>
      </c>
      <c r="AM14" s="18">
        <v>661</v>
      </c>
      <c r="AN14" s="18">
        <v>719</v>
      </c>
      <c r="AO14" s="18">
        <v>872</v>
      </c>
      <c r="AP14" s="18">
        <v>1050</v>
      </c>
      <c r="AQ14" s="18">
        <v>888</v>
      </c>
      <c r="AR14" s="18">
        <v>1104</v>
      </c>
      <c r="AS14" s="18">
        <v>1076</v>
      </c>
      <c r="AT14" s="18">
        <v>747</v>
      </c>
      <c r="AU14" s="18">
        <v>784</v>
      </c>
      <c r="AV14" s="18">
        <v>860</v>
      </c>
      <c r="AW14" s="18">
        <v>944</v>
      </c>
      <c r="AX14" s="18">
        <v>676</v>
      </c>
      <c r="AY14" s="18">
        <v>551</v>
      </c>
      <c r="AZ14" s="18">
        <v>754</v>
      </c>
      <c r="BA14" s="18">
        <v>1050</v>
      </c>
      <c r="BB14" s="18">
        <v>900</v>
      </c>
      <c r="BC14" s="18">
        <v>860</v>
      </c>
      <c r="BD14" s="18">
        <v>750</v>
      </c>
      <c r="BE14" s="18">
        <v>876</v>
      </c>
      <c r="BF14" s="18">
        <v>949</v>
      </c>
      <c r="BG14" s="18">
        <v>866</v>
      </c>
      <c r="BH14" s="21">
        <v>838</v>
      </c>
      <c r="BI14" s="22">
        <v>946</v>
      </c>
      <c r="BJ14" s="22">
        <v>959</v>
      </c>
      <c r="BK14" s="22">
        <v>789</v>
      </c>
      <c r="BL14" s="22">
        <v>708</v>
      </c>
      <c r="BM14" s="22">
        <v>756</v>
      </c>
      <c r="BN14" s="22">
        <v>831</v>
      </c>
      <c r="BO14" s="22">
        <v>818</v>
      </c>
      <c r="BP14" s="22">
        <v>815</v>
      </c>
      <c r="BQ14" s="23">
        <v>895</v>
      </c>
      <c r="BR14" s="23">
        <v>686</v>
      </c>
      <c r="BS14" s="52">
        <f ca="1">SUMPRODUCT((datacolA=$AJ14)*(semaine=BS$1)*(valeurs))</f>
        <v>0</v>
      </c>
      <c r="BT14" s="52">
        <f ca="1">SUMPRODUCT((datacolA=$AJ14)*(semaine=BT$1)*(valeurs))</f>
        <v>0</v>
      </c>
      <c r="BU14" s="52">
        <f ca="1">SUMPRODUCT((datacolA=$AJ14)*(semaine=BU$1)*(valeurs))</f>
        <v>0</v>
      </c>
      <c r="BV14" s="52">
        <f ca="1">SUMPRODUCT((datacolA=$AJ14)*(semaine=BV$1)*(valeurs))</f>
        <v>0</v>
      </c>
      <c r="BW14" s="52">
        <f ca="1">SUMPRODUCT((datacolA=$AJ14)*(semaine=BW$1)*(valeurs))</f>
        <v>0</v>
      </c>
      <c r="BX14" s="52">
        <f ca="1">SUMPRODUCT((datacolA=$AJ14)*(semaine=BX$1)*(valeurs))</f>
        <v>0</v>
      </c>
      <c r="BY14" s="52">
        <f ca="1">SUMPRODUCT((datacolA=$AJ14)*(semaine=BY$1)*(valeurs))</f>
        <v>374</v>
      </c>
      <c r="BZ14" s="52">
        <f ca="1">SUMPRODUCT((datacolA=$AJ14)*(semaine=BZ$1)*(valeurs))</f>
        <v>444</v>
      </c>
      <c r="CA14" s="52">
        <f ca="1">SUMPRODUCT((datacolA=$AJ14)*(semaine=CA$1)*(valeurs))</f>
        <v>488</v>
      </c>
      <c r="CB14" s="52">
        <f ca="1">SUMPRODUCT((datacolA=$AJ14)*(semaine=CB$1)*(valeurs))</f>
        <v>551</v>
      </c>
      <c r="CC14" s="52">
        <f ca="1">SUMPRODUCT((datacolA=$AJ14)*(semaine=CC$1)*(valeurs))</f>
        <v>458</v>
      </c>
      <c r="CD14" s="52">
        <f ca="1">SUMPRODUCT((datacolA=$AJ14)*(semaine=CD$1)*(valeurs))</f>
        <v>0</v>
      </c>
      <c r="CE14" s="52">
        <f ca="1">SUMPRODUCT((datacolA=$AJ14)*(semaine=CE$1)*(valeurs))</f>
        <v>0</v>
      </c>
      <c r="CF14" s="52">
        <f ca="1">SUMPRODUCT((datacolA=$AJ14)*(semaine=CF$1)*(valeurs))</f>
        <v>0</v>
      </c>
      <c r="CG14" s="52">
        <f ca="1">SUMPRODUCT((datacolA=$AJ14)*(semaine=CG$1)*(valeurs))</f>
        <v>0</v>
      </c>
      <c r="CH14" s="52">
        <f ca="1">SUMPRODUCT((datacolA=$AJ14)*(semaine=CH$1)*(valeurs))</f>
        <v>0</v>
      </c>
      <c r="CI14" s="52">
        <f ca="1">SUMPRODUCT((datacolA=$AJ14)*(semaine=CI$1)*(valeurs))</f>
        <v>0</v>
      </c>
      <c r="CJ14" s="52">
        <f ca="1">SUMPRODUCT((datacolA=$AJ14)*(semaine=CJ$1)*(valeurs))</f>
        <v>0</v>
      </c>
      <c r="CK14" s="52">
        <f ca="1">SUMPRODUCT((datacolA=$AJ14)*(semaine=CK$1)*(valeurs))</f>
        <v>0</v>
      </c>
      <c r="CL14" s="52">
        <f ca="1">SUMPRODUCT((datacolA=$AJ14)*(semaine=CL$1)*(valeurs))</f>
        <v>0</v>
      </c>
      <c r="CM14" s="52">
        <f ca="1">SUMPRODUCT((datacolA=$AJ14)*(semaine=CM$1)*(valeurs))</f>
        <v>0</v>
      </c>
      <c r="CN14" s="52">
        <f ca="1">SUMPRODUCT((datacolA=$AJ14)*(semaine=CN$1)*(valeurs))</f>
        <v>0</v>
      </c>
      <c r="CO14" s="52">
        <f ca="1">SUMPRODUCT((datacolA=$AJ14)*(semaine=CO$1)*(valeurs))</f>
        <v>0</v>
      </c>
      <c r="CP14" s="52">
        <f ca="1">SUMPRODUCT((datacolA=$AJ14)*(semaine=CP$1)*(valeurs))</f>
        <v>0</v>
      </c>
      <c r="CQ14" s="52">
        <f ca="1">SUMPRODUCT((datacolA=$AJ14)*(semaine=CQ$1)*(valeurs))</f>
        <v>0</v>
      </c>
      <c r="CR14" s="52">
        <f ca="1">SUMPRODUCT((datacolA=$AJ14)*(semaine=CR$1)*(valeurs))</f>
        <v>0</v>
      </c>
      <c r="CS14" s="52">
        <f ca="1">SUMPRODUCT((datacolA=$AJ14)*(semaine=CS$1)*(valeurs))</f>
        <v>0</v>
      </c>
      <c r="CT14" s="52">
        <f ca="1">SUMPRODUCT((datacolA=$AJ14)*(semaine=CT$1)*(valeurs))</f>
        <v>0</v>
      </c>
      <c r="CU14" s="52">
        <f ca="1">SUMPRODUCT((datacolA=$AJ14)*(semaine=CU$1)*(valeurs))</f>
        <v>0</v>
      </c>
      <c r="CV14" s="52">
        <f ca="1">SUMPRODUCT((datacolA=$AJ14)*(semaine=CV$1)*(valeurs))</f>
        <v>0</v>
      </c>
      <c r="CW14" s="52">
        <f ca="1">SUMPRODUCT((datacolA=$AJ14)*(semaine=CW$1)*(valeurs))</f>
        <v>0</v>
      </c>
      <c r="CX14" s="52">
        <f ca="1">SUMPRODUCT((datacolA=$AJ14)*(semaine=CX$1)*(valeurs))</f>
        <v>0</v>
      </c>
      <c r="CY14" s="52">
        <f ca="1">SUMPRODUCT((datacolA=$AJ14)*(semaine=CY$1)*(valeurs))</f>
        <v>0</v>
      </c>
      <c r="CZ14" s="52">
        <f ca="1">SUMPRODUCT((datacolA=$AJ14)*(semaine=CZ$1)*(valeurs))</f>
        <v>0</v>
      </c>
      <c r="DA14" s="52">
        <f ca="1">SUMPRODUCT((datacolA=$AJ14)*(semaine=DA$1)*(valeurs))</f>
        <v>0</v>
      </c>
      <c r="DB14" s="52">
        <f ca="1">SUMPRODUCT((datacolA=$AJ14)*(semaine=DB$1)*(valeurs))</f>
        <v>0</v>
      </c>
      <c r="DC14" s="52">
        <f ca="1">SUMPRODUCT((datacolA=$AJ14)*(semaine=DC$1)*(valeurs))</f>
        <v>0</v>
      </c>
      <c r="DD14" s="52">
        <f ca="1">SUMPRODUCT((datacolA=$AJ14)*(semaine=DD$1)*(valeurs))</f>
        <v>0</v>
      </c>
      <c r="DE14" s="52">
        <f ca="1">SUMPRODUCT((datacolA=$AJ14)*(semaine=DE$1)*(valeurs))</f>
        <v>0</v>
      </c>
      <c r="DF14" s="52">
        <f ca="1">SUMPRODUCT((datacolA=$AJ14)*(semaine=DF$1)*(valeurs))</f>
        <v>0</v>
      </c>
      <c r="DG14" s="52">
        <f ca="1">SUMPRODUCT((datacolA=$AJ14)*(semaine=DG$1)*(valeurs))</f>
        <v>0</v>
      </c>
      <c r="DH14" s="52">
        <f ca="1">SUMPRODUCT((datacolA=$AJ14)*(semaine=DH$1)*(valeurs))</f>
        <v>0</v>
      </c>
      <c r="DI14" s="52">
        <f ca="1">SUMPRODUCT((datacolA=$AJ14)*(semaine=DI$1)*(valeurs))</f>
        <v>0</v>
      </c>
      <c r="DJ14" s="52">
        <f ca="1">SUMPRODUCT((datacolA=$AJ14)*(semaine=DJ$1)*(valeurs))</f>
        <v>0</v>
      </c>
      <c r="DK14" s="52">
        <f ca="1">SUMPRODUCT((datacolA=$AJ14)*(semaine=DK$1)*(valeurs))</f>
        <v>0</v>
      </c>
      <c r="DL14" s="52">
        <f ca="1">SUMPRODUCT((datacolA=$AJ14)*(semaine=DL$1)*(valeurs))</f>
        <v>0</v>
      </c>
      <c r="DM14" s="52">
        <f ca="1">SUMPRODUCT((datacolA=$AJ14)*(semaine=DM$1)*(valeurs))</f>
        <v>0</v>
      </c>
      <c r="DN14" s="52">
        <f ca="1">SUMPRODUCT((datacolA=$AJ14)*(semaine=DN$1)*(valeurs))</f>
        <v>0</v>
      </c>
      <c r="DO14" s="52">
        <f ca="1">SUMPRODUCT((datacolA=$AJ14)*(semaine=DO$1)*(valeurs))</f>
        <v>0</v>
      </c>
      <c r="DP14" s="52">
        <f ca="1">SUMPRODUCT((datacolA=$AJ14)*(semaine=DP$1)*(valeurs))</f>
        <v>0</v>
      </c>
      <c r="DQ14" s="52">
        <f ca="1">SUMPRODUCT((datacolA=$AJ14)*(semaine=DQ$1)*(valeurs))</f>
        <v>0</v>
      </c>
      <c r="DR14" s="52">
        <f ca="1">SUMPRODUCT((datacolA=$AJ14)*(semaine=DR$1)*(valeurs))</f>
        <v>0</v>
      </c>
      <c r="DS14" s="19">
        <f t="shared" si="0"/>
        <v>812.61764705882354</v>
      </c>
    </row>
    <row r="15" spans="1:123">
      <c r="A15" s="20"/>
      <c r="B15" s="16" t="s">
        <v>139</v>
      </c>
      <c r="C15" s="17">
        <v>491</v>
      </c>
      <c r="D15" s="17">
        <v>633</v>
      </c>
      <c r="E15" s="17">
        <v>724</v>
      </c>
      <c r="F15" s="17">
        <v>570</v>
      </c>
      <c r="G15" s="17">
        <v>712</v>
      </c>
      <c r="H15" s="17">
        <v>822</v>
      </c>
      <c r="I15" s="17">
        <v>739</v>
      </c>
      <c r="J15" s="17">
        <v>876</v>
      </c>
      <c r="K15" s="17">
        <v>881</v>
      </c>
      <c r="L15" s="17">
        <v>756</v>
      </c>
      <c r="M15" s="17">
        <v>970</v>
      </c>
      <c r="N15" s="17">
        <v>1113</v>
      </c>
      <c r="O15" s="17">
        <v>997</v>
      </c>
      <c r="P15" s="17">
        <v>669</v>
      </c>
      <c r="Q15" s="17">
        <v>854</v>
      </c>
      <c r="R15" s="17">
        <v>1123</v>
      </c>
      <c r="S15" s="17">
        <v>1406</v>
      </c>
      <c r="T15" s="17">
        <v>1214</v>
      </c>
      <c r="U15" s="17">
        <v>1222</v>
      </c>
      <c r="V15" s="17">
        <v>1068</v>
      </c>
      <c r="W15" s="17">
        <v>1036</v>
      </c>
      <c r="X15" s="17">
        <v>1130</v>
      </c>
      <c r="Y15" s="17">
        <v>1054</v>
      </c>
      <c r="Z15" s="17">
        <v>1056</v>
      </c>
      <c r="AA15" s="17">
        <v>1147</v>
      </c>
      <c r="AB15" s="17">
        <v>912</v>
      </c>
      <c r="AC15" s="17">
        <v>851</v>
      </c>
      <c r="AD15" s="17">
        <v>955</v>
      </c>
      <c r="AE15" s="17">
        <v>1080</v>
      </c>
      <c r="AF15" s="17">
        <v>1265</v>
      </c>
      <c r="AG15" s="17">
        <v>1105</v>
      </c>
      <c r="AH15" s="17">
        <v>1285</v>
      </c>
      <c r="AI15" s="17">
        <v>1106</v>
      </c>
      <c r="AJ15" s="17" t="s">
        <v>144</v>
      </c>
      <c r="AK15" s="18">
        <v>38</v>
      </c>
      <c r="AL15" s="18">
        <v>160</v>
      </c>
      <c r="AM15" s="18">
        <v>219</v>
      </c>
      <c r="AN15" s="18">
        <v>304</v>
      </c>
      <c r="AO15" s="18">
        <v>318</v>
      </c>
      <c r="AP15" s="18">
        <v>384</v>
      </c>
      <c r="AQ15" s="18">
        <v>300</v>
      </c>
      <c r="AR15" s="18">
        <v>343</v>
      </c>
      <c r="AS15" s="18">
        <v>330</v>
      </c>
      <c r="AT15" s="18">
        <v>289</v>
      </c>
      <c r="AU15" s="18">
        <v>381</v>
      </c>
      <c r="AV15" s="18">
        <v>287</v>
      </c>
      <c r="AW15" s="18">
        <v>374</v>
      </c>
      <c r="AX15" s="18">
        <v>291</v>
      </c>
      <c r="AY15" s="18">
        <v>232</v>
      </c>
      <c r="AZ15" s="18">
        <v>272</v>
      </c>
      <c r="BA15" s="18">
        <v>353</v>
      </c>
      <c r="BB15" s="18">
        <v>283</v>
      </c>
      <c r="BC15" s="18">
        <v>277</v>
      </c>
      <c r="BD15" s="18">
        <v>255</v>
      </c>
      <c r="BE15" s="18">
        <v>327</v>
      </c>
      <c r="BF15" s="18">
        <v>323</v>
      </c>
      <c r="BG15" s="18">
        <v>301</v>
      </c>
      <c r="BH15" s="21">
        <v>277</v>
      </c>
      <c r="BI15" s="22">
        <v>231</v>
      </c>
      <c r="BJ15" s="22">
        <v>265</v>
      </c>
      <c r="BK15" s="22">
        <v>198</v>
      </c>
      <c r="BL15" s="22">
        <v>193</v>
      </c>
      <c r="BM15" s="22">
        <v>260</v>
      </c>
      <c r="BN15" s="22">
        <v>256</v>
      </c>
      <c r="BO15" s="22">
        <v>315</v>
      </c>
      <c r="BP15" s="22">
        <v>296</v>
      </c>
      <c r="BQ15" s="23">
        <v>334</v>
      </c>
      <c r="BR15" s="23">
        <v>200</v>
      </c>
      <c r="BS15" s="52">
        <f ca="1">SUMPRODUCT((datacolA=$AJ15)*(semaine=BS$1)*(valeurs))</f>
        <v>0</v>
      </c>
      <c r="BT15" s="52">
        <f ca="1">SUMPRODUCT((datacolA=$AJ15)*(semaine=BT$1)*(valeurs))</f>
        <v>0</v>
      </c>
      <c r="BU15" s="52">
        <f ca="1">SUMPRODUCT((datacolA=$AJ15)*(semaine=BU$1)*(valeurs))</f>
        <v>0</v>
      </c>
      <c r="BV15" s="52">
        <f ca="1">SUMPRODUCT((datacolA=$AJ15)*(semaine=BV$1)*(valeurs))</f>
        <v>0</v>
      </c>
      <c r="BW15" s="52">
        <f ca="1">SUMPRODUCT((datacolA=$AJ15)*(semaine=BW$1)*(valeurs))</f>
        <v>0</v>
      </c>
      <c r="BX15" s="52">
        <f ca="1">SUMPRODUCT((datacolA=$AJ15)*(semaine=BX$1)*(valeurs))</f>
        <v>0</v>
      </c>
      <c r="BY15" s="52">
        <f ca="1">SUMPRODUCT((datacolA=$AJ15)*(semaine=BY$1)*(valeurs))</f>
        <v>971</v>
      </c>
      <c r="BZ15" s="52">
        <f ca="1">SUMPRODUCT((datacolA=$AJ15)*(semaine=BZ$1)*(valeurs))</f>
        <v>944</v>
      </c>
      <c r="CA15" s="52">
        <f ca="1">SUMPRODUCT((datacolA=$AJ15)*(semaine=CA$1)*(valeurs))</f>
        <v>1026</v>
      </c>
      <c r="CB15" s="52">
        <f ca="1">SUMPRODUCT((datacolA=$AJ15)*(semaine=CB$1)*(valeurs))</f>
        <v>1102</v>
      </c>
      <c r="CC15" s="52">
        <f ca="1">SUMPRODUCT((datacolA=$AJ15)*(semaine=CC$1)*(valeurs))</f>
        <v>962</v>
      </c>
      <c r="CD15" s="52">
        <f ca="1">SUMPRODUCT((datacolA=$AJ15)*(semaine=CD$1)*(valeurs))</f>
        <v>0</v>
      </c>
      <c r="CE15" s="52">
        <f ca="1">SUMPRODUCT((datacolA=$AJ15)*(semaine=CE$1)*(valeurs))</f>
        <v>0</v>
      </c>
      <c r="CF15" s="52">
        <f ca="1">SUMPRODUCT((datacolA=$AJ15)*(semaine=CF$1)*(valeurs))</f>
        <v>0</v>
      </c>
      <c r="CG15" s="52">
        <f ca="1">SUMPRODUCT((datacolA=$AJ15)*(semaine=CG$1)*(valeurs))</f>
        <v>0</v>
      </c>
      <c r="CH15" s="52">
        <f ca="1">SUMPRODUCT((datacolA=$AJ15)*(semaine=CH$1)*(valeurs))</f>
        <v>0</v>
      </c>
      <c r="CI15" s="52">
        <f ca="1">SUMPRODUCT((datacolA=$AJ15)*(semaine=CI$1)*(valeurs))</f>
        <v>0</v>
      </c>
      <c r="CJ15" s="52">
        <f ca="1">SUMPRODUCT((datacolA=$AJ15)*(semaine=CJ$1)*(valeurs))</f>
        <v>0</v>
      </c>
      <c r="CK15" s="52">
        <f ca="1">SUMPRODUCT((datacolA=$AJ15)*(semaine=CK$1)*(valeurs))</f>
        <v>0</v>
      </c>
      <c r="CL15" s="52">
        <f ca="1">SUMPRODUCT((datacolA=$AJ15)*(semaine=CL$1)*(valeurs))</f>
        <v>0</v>
      </c>
      <c r="CM15" s="52">
        <f ca="1">SUMPRODUCT((datacolA=$AJ15)*(semaine=CM$1)*(valeurs))</f>
        <v>0</v>
      </c>
      <c r="CN15" s="52">
        <f ca="1">SUMPRODUCT((datacolA=$AJ15)*(semaine=CN$1)*(valeurs))</f>
        <v>0</v>
      </c>
      <c r="CO15" s="52">
        <f ca="1">SUMPRODUCT((datacolA=$AJ15)*(semaine=CO$1)*(valeurs))</f>
        <v>0</v>
      </c>
      <c r="CP15" s="52">
        <f ca="1">SUMPRODUCT((datacolA=$AJ15)*(semaine=CP$1)*(valeurs))</f>
        <v>0</v>
      </c>
      <c r="CQ15" s="52">
        <f ca="1">SUMPRODUCT((datacolA=$AJ15)*(semaine=CQ$1)*(valeurs))</f>
        <v>0</v>
      </c>
      <c r="CR15" s="52">
        <f ca="1">SUMPRODUCT((datacolA=$AJ15)*(semaine=CR$1)*(valeurs))</f>
        <v>0</v>
      </c>
      <c r="CS15" s="52">
        <f ca="1">SUMPRODUCT((datacolA=$AJ15)*(semaine=CS$1)*(valeurs))</f>
        <v>0</v>
      </c>
      <c r="CT15" s="52">
        <f ca="1">SUMPRODUCT((datacolA=$AJ15)*(semaine=CT$1)*(valeurs))</f>
        <v>0</v>
      </c>
      <c r="CU15" s="52">
        <f ca="1">SUMPRODUCT((datacolA=$AJ15)*(semaine=CU$1)*(valeurs))</f>
        <v>0</v>
      </c>
      <c r="CV15" s="52">
        <f ca="1">SUMPRODUCT((datacolA=$AJ15)*(semaine=CV$1)*(valeurs))</f>
        <v>0</v>
      </c>
      <c r="CW15" s="52">
        <f ca="1">SUMPRODUCT((datacolA=$AJ15)*(semaine=CW$1)*(valeurs))</f>
        <v>0</v>
      </c>
      <c r="CX15" s="52">
        <f ca="1">SUMPRODUCT((datacolA=$AJ15)*(semaine=CX$1)*(valeurs))</f>
        <v>0</v>
      </c>
      <c r="CY15" s="52">
        <f ca="1">SUMPRODUCT((datacolA=$AJ15)*(semaine=CY$1)*(valeurs))</f>
        <v>0</v>
      </c>
      <c r="CZ15" s="52">
        <f ca="1">SUMPRODUCT((datacolA=$AJ15)*(semaine=CZ$1)*(valeurs))</f>
        <v>0</v>
      </c>
      <c r="DA15" s="52">
        <f ca="1">SUMPRODUCT((datacolA=$AJ15)*(semaine=DA$1)*(valeurs))</f>
        <v>0</v>
      </c>
      <c r="DB15" s="52">
        <f ca="1">SUMPRODUCT((datacolA=$AJ15)*(semaine=DB$1)*(valeurs))</f>
        <v>0</v>
      </c>
      <c r="DC15" s="52">
        <f ca="1">SUMPRODUCT((datacolA=$AJ15)*(semaine=DC$1)*(valeurs))</f>
        <v>0</v>
      </c>
      <c r="DD15" s="52">
        <f ca="1">SUMPRODUCT((datacolA=$AJ15)*(semaine=DD$1)*(valeurs))</f>
        <v>0</v>
      </c>
      <c r="DE15" s="52">
        <f ca="1">SUMPRODUCT((datacolA=$AJ15)*(semaine=DE$1)*(valeurs))</f>
        <v>0</v>
      </c>
      <c r="DF15" s="52">
        <f ca="1">SUMPRODUCT((datacolA=$AJ15)*(semaine=DF$1)*(valeurs))</f>
        <v>0</v>
      </c>
      <c r="DG15" s="52">
        <f ca="1">SUMPRODUCT((datacolA=$AJ15)*(semaine=DG$1)*(valeurs))</f>
        <v>0</v>
      </c>
      <c r="DH15" s="52">
        <f ca="1">SUMPRODUCT((datacolA=$AJ15)*(semaine=DH$1)*(valeurs))</f>
        <v>0</v>
      </c>
      <c r="DI15" s="52">
        <f ca="1">SUMPRODUCT((datacolA=$AJ15)*(semaine=DI$1)*(valeurs))</f>
        <v>0</v>
      </c>
      <c r="DJ15" s="52">
        <f ca="1">SUMPRODUCT((datacolA=$AJ15)*(semaine=DJ$1)*(valeurs))</f>
        <v>0</v>
      </c>
      <c r="DK15" s="52">
        <f ca="1">SUMPRODUCT((datacolA=$AJ15)*(semaine=DK$1)*(valeurs))</f>
        <v>0</v>
      </c>
      <c r="DL15" s="52">
        <f ca="1">SUMPRODUCT((datacolA=$AJ15)*(semaine=DL$1)*(valeurs))</f>
        <v>0</v>
      </c>
      <c r="DM15" s="52">
        <f ca="1">SUMPRODUCT((datacolA=$AJ15)*(semaine=DM$1)*(valeurs))</f>
        <v>0</v>
      </c>
      <c r="DN15" s="52">
        <f ca="1">SUMPRODUCT((datacolA=$AJ15)*(semaine=DN$1)*(valeurs))</f>
        <v>0</v>
      </c>
      <c r="DO15" s="52">
        <f ca="1">SUMPRODUCT((datacolA=$AJ15)*(semaine=DO$1)*(valeurs))</f>
        <v>0</v>
      </c>
      <c r="DP15" s="52">
        <f ca="1">SUMPRODUCT((datacolA=$AJ15)*(semaine=DP$1)*(valeurs))</f>
        <v>0</v>
      </c>
      <c r="DQ15" s="52">
        <f ca="1">SUMPRODUCT((datacolA=$AJ15)*(semaine=DQ$1)*(valeurs))</f>
        <v>0</v>
      </c>
      <c r="DR15" s="52">
        <f ca="1">SUMPRODUCT((datacolA=$AJ15)*(semaine=DR$1)*(valeurs))</f>
        <v>0</v>
      </c>
      <c r="DS15" s="19">
        <f t="shared" si="0"/>
        <v>278.41176470588238</v>
      </c>
    </row>
    <row r="16" spans="1:123">
      <c r="A16" s="20"/>
      <c r="B16" s="16" t="s">
        <v>155</v>
      </c>
      <c r="C16" s="17">
        <v>1428</v>
      </c>
      <c r="D16" s="17">
        <v>2645</v>
      </c>
      <c r="E16" s="17">
        <v>2359</v>
      </c>
      <c r="F16" s="17">
        <v>2095</v>
      </c>
      <c r="G16" s="17">
        <v>2900</v>
      </c>
      <c r="H16" s="17">
        <v>2517</v>
      </c>
      <c r="I16" s="17">
        <v>2388</v>
      </c>
      <c r="J16" s="17">
        <v>2610</v>
      </c>
      <c r="K16" s="17">
        <v>2889</v>
      </c>
      <c r="L16" s="17">
        <v>2501</v>
      </c>
      <c r="M16" s="17">
        <v>2726</v>
      </c>
      <c r="N16" s="17">
        <v>2334</v>
      </c>
      <c r="O16" s="17">
        <v>3122</v>
      </c>
      <c r="P16" s="17">
        <v>1189</v>
      </c>
      <c r="Q16" s="17">
        <v>1807</v>
      </c>
      <c r="R16" s="17">
        <v>2385</v>
      </c>
      <c r="S16" s="17">
        <v>2556</v>
      </c>
      <c r="T16" s="17">
        <v>2425</v>
      </c>
      <c r="U16" s="17">
        <v>2294</v>
      </c>
      <c r="V16" s="17">
        <v>2118</v>
      </c>
      <c r="W16" s="17">
        <v>2364</v>
      </c>
      <c r="X16" s="17">
        <v>2319</v>
      </c>
      <c r="Y16" s="17">
        <v>2541</v>
      </c>
      <c r="Z16" s="17">
        <v>2003</v>
      </c>
      <c r="AA16" s="17">
        <v>2214</v>
      </c>
      <c r="AB16" s="17">
        <v>2135</v>
      </c>
      <c r="AC16" s="17">
        <v>2315</v>
      </c>
      <c r="AD16" s="17">
        <v>1980</v>
      </c>
      <c r="AE16" s="17">
        <v>2213</v>
      </c>
      <c r="AF16" s="17">
        <v>2032</v>
      </c>
      <c r="AG16" s="17">
        <v>2736</v>
      </c>
      <c r="AH16" s="17">
        <v>2899</v>
      </c>
      <c r="AI16" s="17">
        <v>2140</v>
      </c>
      <c r="AJ16" s="17" t="s">
        <v>146</v>
      </c>
      <c r="AK16" s="18">
        <v>52</v>
      </c>
      <c r="AL16" s="18">
        <v>351</v>
      </c>
      <c r="AM16" s="18">
        <v>708</v>
      </c>
      <c r="AN16" s="18">
        <v>941</v>
      </c>
      <c r="AO16" s="18">
        <v>1018</v>
      </c>
      <c r="AP16" s="18">
        <v>1111</v>
      </c>
      <c r="AQ16" s="18">
        <v>924</v>
      </c>
      <c r="AR16" s="18">
        <v>1057</v>
      </c>
      <c r="AS16" s="18">
        <v>1175</v>
      </c>
      <c r="AT16" s="18">
        <v>976</v>
      </c>
      <c r="AU16" s="18">
        <v>972</v>
      </c>
      <c r="AV16" s="18">
        <v>1020</v>
      </c>
      <c r="AW16" s="18">
        <v>925</v>
      </c>
      <c r="AX16" s="18">
        <v>740</v>
      </c>
      <c r="AY16" s="18">
        <v>667</v>
      </c>
      <c r="AZ16" s="18">
        <v>779</v>
      </c>
      <c r="BA16" s="18">
        <v>992</v>
      </c>
      <c r="BB16" s="18">
        <v>931</v>
      </c>
      <c r="BC16" s="18">
        <v>918</v>
      </c>
      <c r="BD16" s="18">
        <v>890</v>
      </c>
      <c r="BE16" s="18">
        <v>757</v>
      </c>
      <c r="BF16" s="18">
        <v>833</v>
      </c>
      <c r="BG16" s="18">
        <v>844</v>
      </c>
      <c r="BH16" s="21">
        <v>900</v>
      </c>
      <c r="BI16" s="22">
        <v>902</v>
      </c>
      <c r="BJ16" s="22">
        <v>647</v>
      </c>
      <c r="BK16" s="22">
        <v>651</v>
      </c>
      <c r="BL16" s="22">
        <v>549</v>
      </c>
      <c r="BM16" s="22">
        <v>789</v>
      </c>
      <c r="BN16" s="22">
        <v>712</v>
      </c>
      <c r="BO16" s="22">
        <v>820</v>
      </c>
      <c r="BP16" s="22">
        <v>809</v>
      </c>
      <c r="BQ16" s="23">
        <v>887</v>
      </c>
      <c r="BR16" s="23">
        <v>580</v>
      </c>
      <c r="BS16" s="52">
        <f ca="1">SUMPRODUCT((datacolA=$AJ16)*(semaine=BS$1)*(valeurs))</f>
        <v>0</v>
      </c>
      <c r="BT16" s="52">
        <f ca="1">SUMPRODUCT((datacolA=$AJ16)*(semaine=BT$1)*(valeurs))</f>
        <v>0</v>
      </c>
      <c r="BU16" s="52">
        <f ca="1">SUMPRODUCT((datacolA=$AJ16)*(semaine=BU$1)*(valeurs))</f>
        <v>0</v>
      </c>
      <c r="BV16" s="52">
        <f ca="1">SUMPRODUCT((datacolA=$AJ16)*(semaine=BV$1)*(valeurs))</f>
        <v>0</v>
      </c>
      <c r="BW16" s="52">
        <f ca="1">SUMPRODUCT((datacolA=$AJ16)*(semaine=BW$1)*(valeurs))</f>
        <v>0</v>
      </c>
      <c r="BX16" s="52">
        <f ca="1">SUMPRODUCT((datacolA=$AJ16)*(semaine=BX$1)*(valeurs))</f>
        <v>0</v>
      </c>
      <c r="BY16" s="52">
        <f ca="1">SUMPRODUCT((datacolA=$AJ16)*(semaine=BY$1)*(valeurs))</f>
        <v>0</v>
      </c>
      <c r="BZ16" s="52">
        <f ca="1">SUMPRODUCT((datacolA=$AJ16)*(semaine=BZ$1)*(valeurs))</f>
        <v>0</v>
      </c>
      <c r="CA16" s="52">
        <f ca="1">SUMPRODUCT((datacolA=$AJ16)*(semaine=CA$1)*(valeurs))</f>
        <v>0</v>
      </c>
      <c r="CB16" s="52">
        <f ca="1">SUMPRODUCT((datacolA=$AJ16)*(semaine=CB$1)*(valeurs))</f>
        <v>0</v>
      </c>
      <c r="CC16" s="52">
        <f ca="1">SUMPRODUCT((datacolA=$AJ16)*(semaine=CC$1)*(valeurs))</f>
        <v>0</v>
      </c>
      <c r="CD16" s="52">
        <f ca="1">SUMPRODUCT((datacolA=$AJ16)*(semaine=CD$1)*(valeurs))</f>
        <v>0</v>
      </c>
      <c r="CE16" s="52">
        <f ca="1">SUMPRODUCT((datacolA=$AJ16)*(semaine=CE$1)*(valeurs))</f>
        <v>0</v>
      </c>
      <c r="CF16" s="52">
        <f ca="1">SUMPRODUCT((datacolA=$AJ16)*(semaine=CF$1)*(valeurs))</f>
        <v>0</v>
      </c>
      <c r="CG16" s="52">
        <f ca="1">SUMPRODUCT((datacolA=$AJ16)*(semaine=CG$1)*(valeurs))</f>
        <v>0</v>
      </c>
      <c r="CH16" s="52">
        <f ca="1">SUMPRODUCT((datacolA=$AJ16)*(semaine=CH$1)*(valeurs))</f>
        <v>0</v>
      </c>
      <c r="CI16" s="52">
        <f ca="1">SUMPRODUCT((datacolA=$AJ16)*(semaine=CI$1)*(valeurs))</f>
        <v>0</v>
      </c>
      <c r="CJ16" s="52">
        <f ca="1">SUMPRODUCT((datacolA=$AJ16)*(semaine=CJ$1)*(valeurs))</f>
        <v>0</v>
      </c>
      <c r="CK16" s="52">
        <f ca="1">SUMPRODUCT((datacolA=$AJ16)*(semaine=CK$1)*(valeurs))</f>
        <v>0</v>
      </c>
      <c r="CL16" s="52">
        <f ca="1">SUMPRODUCT((datacolA=$AJ16)*(semaine=CL$1)*(valeurs))</f>
        <v>0</v>
      </c>
      <c r="CM16" s="52">
        <f ca="1">SUMPRODUCT((datacolA=$AJ16)*(semaine=CM$1)*(valeurs))</f>
        <v>0</v>
      </c>
      <c r="CN16" s="52">
        <f ca="1">SUMPRODUCT((datacolA=$AJ16)*(semaine=CN$1)*(valeurs))</f>
        <v>0</v>
      </c>
      <c r="CO16" s="52">
        <f ca="1">SUMPRODUCT((datacolA=$AJ16)*(semaine=CO$1)*(valeurs))</f>
        <v>0</v>
      </c>
      <c r="CP16" s="52">
        <f ca="1">SUMPRODUCT((datacolA=$AJ16)*(semaine=CP$1)*(valeurs))</f>
        <v>0</v>
      </c>
      <c r="CQ16" s="52">
        <f ca="1">SUMPRODUCT((datacolA=$AJ16)*(semaine=CQ$1)*(valeurs))</f>
        <v>0</v>
      </c>
      <c r="CR16" s="52">
        <f ca="1">SUMPRODUCT((datacolA=$AJ16)*(semaine=CR$1)*(valeurs))</f>
        <v>0</v>
      </c>
      <c r="CS16" s="52">
        <f ca="1">SUMPRODUCT((datacolA=$AJ16)*(semaine=CS$1)*(valeurs))</f>
        <v>0</v>
      </c>
      <c r="CT16" s="52">
        <f ca="1">SUMPRODUCT((datacolA=$AJ16)*(semaine=CT$1)*(valeurs))</f>
        <v>0</v>
      </c>
      <c r="CU16" s="52">
        <f ca="1">SUMPRODUCT((datacolA=$AJ16)*(semaine=CU$1)*(valeurs))</f>
        <v>0</v>
      </c>
      <c r="CV16" s="52">
        <f ca="1">SUMPRODUCT((datacolA=$AJ16)*(semaine=CV$1)*(valeurs))</f>
        <v>0</v>
      </c>
      <c r="CW16" s="52">
        <f ca="1">SUMPRODUCT((datacolA=$AJ16)*(semaine=CW$1)*(valeurs))</f>
        <v>0</v>
      </c>
      <c r="CX16" s="52">
        <f ca="1">SUMPRODUCT((datacolA=$AJ16)*(semaine=CX$1)*(valeurs))</f>
        <v>0</v>
      </c>
      <c r="CY16" s="52">
        <f ca="1">SUMPRODUCT((datacolA=$AJ16)*(semaine=CY$1)*(valeurs))</f>
        <v>0</v>
      </c>
      <c r="CZ16" s="52">
        <f ca="1">SUMPRODUCT((datacolA=$AJ16)*(semaine=CZ$1)*(valeurs))</f>
        <v>0</v>
      </c>
      <c r="DA16" s="52">
        <f ca="1">SUMPRODUCT((datacolA=$AJ16)*(semaine=DA$1)*(valeurs))</f>
        <v>0</v>
      </c>
      <c r="DB16" s="52">
        <f ca="1">SUMPRODUCT((datacolA=$AJ16)*(semaine=DB$1)*(valeurs))</f>
        <v>0</v>
      </c>
      <c r="DC16" s="52">
        <f ca="1">SUMPRODUCT((datacolA=$AJ16)*(semaine=DC$1)*(valeurs))</f>
        <v>0</v>
      </c>
      <c r="DD16" s="52">
        <f ca="1">SUMPRODUCT((datacolA=$AJ16)*(semaine=DD$1)*(valeurs))</f>
        <v>0</v>
      </c>
      <c r="DE16" s="52">
        <f ca="1">SUMPRODUCT((datacolA=$AJ16)*(semaine=DE$1)*(valeurs))</f>
        <v>0</v>
      </c>
      <c r="DF16" s="52">
        <f ca="1">SUMPRODUCT((datacolA=$AJ16)*(semaine=DF$1)*(valeurs))</f>
        <v>0</v>
      </c>
      <c r="DG16" s="52">
        <f ca="1">SUMPRODUCT((datacolA=$AJ16)*(semaine=DG$1)*(valeurs))</f>
        <v>0</v>
      </c>
      <c r="DH16" s="52">
        <f ca="1">SUMPRODUCT((datacolA=$AJ16)*(semaine=DH$1)*(valeurs))</f>
        <v>0</v>
      </c>
      <c r="DI16" s="52">
        <f ca="1">SUMPRODUCT((datacolA=$AJ16)*(semaine=DI$1)*(valeurs))</f>
        <v>0</v>
      </c>
      <c r="DJ16" s="52">
        <f ca="1">SUMPRODUCT((datacolA=$AJ16)*(semaine=DJ$1)*(valeurs))</f>
        <v>0</v>
      </c>
      <c r="DK16" s="52">
        <f ca="1">SUMPRODUCT((datacolA=$AJ16)*(semaine=DK$1)*(valeurs))</f>
        <v>0</v>
      </c>
      <c r="DL16" s="52">
        <f ca="1">SUMPRODUCT((datacolA=$AJ16)*(semaine=DL$1)*(valeurs))</f>
        <v>0</v>
      </c>
      <c r="DM16" s="52">
        <f ca="1">SUMPRODUCT((datacolA=$AJ16)*(semaine=DM$1)*(valeurs))</f>
        <v>0</v>
      </c>
      <c r="DN16" s="52">
        <f ca="1">SUMPRODUCT((datacolA=$AJ16)*(semaine=DN$1)*(valeurs))</f>
        <v>0</v>
      </c>
      <c r="DO16" s="52">
        <f ca="1">SUMPRODUCT((datacolA=$AJ16)*(semaine=DO$1)*(valeurs))</f>
        <v>0</v>
      </c>
      <c r="DP16" s="52">
        <f ca="1">SUMPRODUCT((datacolA=$AJ16)*(semaine=DP$1)*(valeurs))</f>
        <v>0</v>
      </c>
      <c r="DQ16" s="52">
        <f ca="1">SUMPRODUCT((datacolA=$AJ16)*(semaine=DQ$1)*(valeurs))</f>
        <v>0</v>
      </c>
      <c r="DR16" s="52">
        <f ca="1">SUMPRODUCT((datacolA=$AJ16)*(semaine=DR$1)*(valeurs))</f>
        <v>0</v>
      </c>
      <c r="DS16" s="19">
        <f t="shared" si="0"/>
        <v>818.44117647058829</v>
      </c>
    </row>
    <row r="17" spans="1:123">
      <c r="A17" s="20"/>
      <c r="B17" s="16" t="s">
        <v>144</v>
      </c>
      <c r="C17" s="17">
        <v>976</v>
      </c>
      <c r="D17" s="17">
        <v>1647</v>
      </c>
      <c r="E17" s="17">
        <v>1519</v>
      </c>
      <c r="F17" s="17">
        <v>1420</v>
      </c>
      <c r="G17" s="17">
        <v>1639</v>
      </c>
      <c r="H17" s="17">
        <v>1554</v>
      </c>
      <c r="I17" s="17">
        <v>1467</v>
      </c>
      <c r="J17" s="17">
        <v>1803</v>
      </c>
      <c r="K17" s="17">
        <v>1913</v>
      </c>
      <c r="L17" s="17">
        <v>1387</v>
      </c>
      <c r="M17" s="17">
        <v>1682</v>
      </c>
      <c r="N17" s="17">
        <v>1424</v>
      </c>
      <c r="O17" s="17">
        <v>1611</v>
      </c>
      <c r="P17" s="17">
        <v>764</v>
      </c>
      <c r="Q17" s="17">
        <v>1273</v>
      </c>
      <c r="R17" s="17">
        <v>1710</v>
      </c>
      <c r="S17" s="17">
        <v>1843</v>
      </c>
      <c r="T17" s="17">
        <v>1667</v>
      </c>
      <c r="U17" s="17">
        <v>1583</v>
      </c>
      <c r="V17" s="17">
        <v>1551</v>
      </c>
      <c r="W17" s="17">
        <v>1724</v>
      </c>
      <c r="X17" s="17">
        <v>1704</v>
      </c>
      <c r="Y17" s="17">
        <v>1703</v>
      </c>
      <c r="Z17" s="17">
        <v>1717</v>
      </c>
      <c r="AA17" s="17">
        <v>1909</v>
      </c>
      <c r="AB17" s="17">
        <v>1779</v>
      </c>
      <c r="AC17" s="17">
        <v>2077</v>
      </c>
      <c r="AD17" s="17">
        <v>1832</v>
      </c>
      <c r="AE17" s="17">
        <v>1668</v>
      </c>
      <c r="AF17" s="17">
        <v>1733</v>
      </c>
      <c r="AG17" s="17">
        <v>2090</v>
      </c>
      <c r="AH17" s="17">
        <v>2606</v>
      </c>
      <c r="AI17" s="17">
        <v>2216</v>
      </c>
      <c r="AJ17" s="32" t="s">
        <v>148</v>
      </c>
      <c r="AK17" s="18">
        <v>54</v>
      </c>
      <c r="AL17" s="18">
        <v>949</v>
      </c>
      <c r="AM17" s="18">
        <v>1258</v>
      </c>
      <c r="AN17" s="18">
        <v>1367</v>
      </c>
      <c r="AO17" s="18">
        <v>1653</v>
      </c>
      <c r="AP17" s="18">
        <v>1821</v>
      </c>
      <c r="AQ17" s="18">
        <v>1607</v>
      </c>
      <c r="AR17" s="18">
        <v>2016</v>
      </c>
      <c r="AS17" s="18">
        <v>1827</v>
      </c>
      <c r="AT17" s="18">
        <v>1456</v>
      </c>
      <c r="AU17" s="18">
        <v>1520</v>
      </c>
      <c r="AV17" s="18">
        <v>1576</v>
      </c>
      <c r="AW17" s="18">
        <v>1775</v>
      </c>
      <c r="AX17" s="18">
        <v>1347</v>
      </c>
      <c r="AY17" s="18">
        <v>1156</v>
      </c>
      <c r="AZ17" s="18">
        <v>1636</v>
      </c>
      <c r="BA17" s="18">
        <v>1929</v>
      </c>
      <c r="BB17" s="18">
        <v>1450</v>
      </c>
      <c r="BC17" s="18">
        <v>1545</v>
      </c>
      <c r="BD17" s="18">
        <v>1410</v>
      </c>
      <c r="BE17" s="18">
        <v>1423</v>
      </c>
      <c r="BF17" s="18">
        <v>1551</v>
      </c>
      <c r="BG17" s="18">
        <v>1370</v>
      </c>
      <c r="BH17" s="21">
        <v>1180</v>
      </c>
      <c r="BI17" s="22">
        <v>1508</v>
      </c>
      <c r="BJ17" s="22">
        <v>1584</v>
      </c>
      <c r="BK17" s="22">
        <v>1151</v>
      </c>
      <c r="BL17" s="22">
        <v>1232</v>
      </c>
      <c r="BM17" s="22">
        <v>1259</v>
      </c>
      <c r="BN17" s="22">
        <v>1429</v>
      </c>
      <c r="BO17" s="22">
        <v>1504</v>
      </c>
      <c r="BP17" s="22">
        <v>1476</v>
      </c>
      <c r="BQ17" s="23">
        <v>1610</v>
      </c>
      <c r="BR17" s="23">
        <v>1251</v>
      </c>
      <c r="BS17" s="52">
        <f ca="1">SUMPRODUCT((datacolA=$AJ17)*(semaine=BS$1)*(valeurs))</f>
        <v>0</v>
      </c>
      <c r="BT17" s="52">
        <f ca="1">SUMPRODUCT((datacolA=$AJ17)*(semaine=BT$1)*(valeurs))</f>
        <v>0</v>
      </c>
      <c r="BU17" s="52">
        <f ca="1">SUMPRODUCT((datacolA=$AJ17)*(semaine=BU$1)*(valeurs))</f>
        <v>0</v>
      </c>
      <c r="BV17" s="52">
        <f ca="1">SUMPRODUCT((datacolA=$AJ17)*(semaine=BV$1)*(valeurs))</f>
        <v>0</v>
      </c>
      <c r="BW17" s="52">
        <f ca="1">SUMPRODUCT((datacolA=$AJ17)*(semaine=BW$1)*(valeurs))</f>
        <v>0</v>
      </c>
      <c r="BX17" s="52">
        <f ca="1">SUMPRODUCT((datacolA=$AJ17)*(semaine=BX$1)*(valeurs))</f>
        <v>0</v>
      </c>
      <c r="BY17" s="52">
        <f ca="1">SUMPRODUCT((datacolA=$AJ17)*(semaine=BY$1)*(valeurs))</f>
        <v>332</v>
      </c>
      <c r="BZ17" s="52">
        <f ca="1">SUMPRODUCT((datacolA=$AJ17)*(semaine=BZ$1)*(valeurs))</f>
        <v>376</v>
      </c>
      <c r="CA17" s="52">
        <f ca="1">SUMPRODUCT((datacolA=$AJ17)*(semaine=CA$1)*(valeurs))</f>
        <v>301</v>
      </c>
      <c r="CB17" s="52">
        <f ca="1">SUMPRODUCT((datacolA=$AJ17)*(semaine=CB$1)*(valeurs))</f>
        <v>337</v>
      </c>
      <c r="CC17" s="52">
        <f ca="1">SUMPRODUCT((datacolA=$AJ17)*(semaine=CC$1)*(valeurs))</f>
        <v>752</v>
      </c>
      <c r="CD17" s="52">
        <f ca="1">SUMPRODUCT((datacolA=$AJ17)*(semaine=CD$1)*(valeurs))</f>
        <v>0</v>
      </c>
      <c r="CE17" s="52">
        <f ca="1">SUMPRODUCT((datacolA=$AJ17)*(semaine=CE$1)*(valeurs))</f>
        <v>0</v>
      </c>
      <c r="CF17" s="52">
        <f ca="1">SUMPRODUCT((datacolA=$AJ17)*(semaine=CF$1)*(valeurs))</f>
        <v>0</v>
      </c>
      <c r="CG17" s="52">
        <f ca="1">SUMPRODUCT((datacolA=$AJ17)*(semaine=CG$1)*(valeurs))</f>
        <v>0</v>
      </c>
      <c r="CH17" s="52">
        <f ca="1">SUMPRODUCT((datacolA=$AJ17)*(semaine=CH$1)*(valeurs))</f>
        <v>0</v>
      </c>
      <c r="CI17" s="52">
        <f ca="1">SUMPRODUCT((datacolA=$AJ17)*(semaine=CI$1)*(valeurs))</f>
        <v>0</v>
      </c>
      <c r="CJ17" s="52">
        <f ca="1">SUMPRODUCT((datacolA=$AJ17)*(semaine=CJ$1)*(valeurs))</f>
        <v>0</v>
      </c>
      <c r="CK17" s="52">
        <f ca="1">SUMPRODUCT((datacolA=$AJ17)*(semaine=CK$1)*(valeurs))</f>
        <v>0</v>
      </c>
      <c r="CL17" s="52">
        <f ca="1">SUMPRODUCT((datacolA=$AJ17)*(semaine=CL$1)*(valeurs))</f>
        <v>0</v>
      </c>
      <c r="CM17" s="52">
        <f ca="1">SUMPRODUCT((datacolA=$AJ17)*(semaine=CM$1)*(valeurs))</f>
        <v>0</v>
      </c>
      <c r="CN17" s="52">
        <f ca="1">SUMPRODUCT((datacolA=$AJ17)*(semaine=CN$1)*(valeurs))</f>
        <v>0</v>
      </c>
      <c r="CO17" s="52">
        <f ca="1">SUMPRODUCT((datacolA=$AJ17)*(semaine=CO$1)*(valeurs))</f>
        <v>0</v>
      </c>
      <c r="CP17" s="52">
        <f ca="1">SUMPRODUCT((datacolA=$AJ17)*(semaine=CP$1)*(valeurs))</f>
        <v>0</v>
      </c>
      <c r="CQ17" s="52">
        <f ca="1">SUMPRODUCT((datacolA=$AJ17)*(semaine=CQ$1)*(valeurs))</f>
        <v>0</v>
      </c>
      <c r="CR17" s="52">
        <f ca="1">SUMPRODUCT((datacolA=$AJ17)*(semaine=CR$1)*(valeurs))</f>
        <v>0</v>
      </c>
      <c r="CS17" s="52">
        <f ca="1">SUMPRODUCT((datacolA=$AJ17)*(semaine=CS$1)*(valeurs))</f>
        <v>0</v>
      </c>
      <c r="CT17" s="52">
        <f ca="1">SUMPRODUCT((datacolA=$AJ17)*(semaine=CT$1)*(valeurs))</f>
        <v>0</v>
      </c>
      <c r="CU17" s="52">
        <f ca="1">SUMPRODUCT((datacolA=$AJ17)*(semaine=CU$1)*(valeurs))</f>
        <v>0</v>
      </c>
      <c r="CV17" s="52">
        <f ca="1">SUMPRODUCT((datacolA=$AJ17)*(semaine=CV$1)*(valeurs))</f>
        <v>0</v>
      </c>
      <c r="CW17" s="52">
        <f ca="1">SUMPRODUCT((datacolA=$AJ17)*(semaine=CW$1)*(valeurs))</f>
        <v>0</v>
      </c>
      <c r="CX17" s="52">
        <f ca="1">SUMPRODUCT((datacolA=$AJ17)*(semaine=CX$1)*(valeurs))</f>
        <v>0</v>
      </c>
      <c r="CY17" s="52">
        <f ca="1">SUMPRODUCT((datacolA=$AJ17)*(semaine=CY$1)*(valeurs))</f>
        <v>0</v>
      </c>
      <c r="CZ17" s="52">
        <f ca="1">SUMPRODUCT((datacolA=$AJ17)*(semaine=CZ$1)*(valeurs))</f>
        <v>0</v>
      </c>
      <c r="DA17" s="52">
        <f ca="1">SUMPRODUCT((datacolA=$AJ17)*(semaine=DA$1)*(valeurs))</f>
        <v>0</v>
      </c>
      <c r="DB17" s="52">
        <f ca="1">SUMPRODUCT((datacolA=$AJ17)*(semaine=DB$1)*(valeurs))</f>
        <v>0</v>
      </c>
      <c r="DC17" s="52">
        <f ca="1">SUMPRODUCT((datacolA=$AJ17)*(semaine=DC$1)*(valeurs))</f>
        <v>0</v>
      </c>
      <c r="DD17" s="52">
        <f ca="1">SUMPRODUCT((datacolA=$AJ17)*(semaine=DD$1)*(valeurs))</f>
        <v>0</v>
      </c>
      <c r="DE17" s="52">
        <f ca="1">SUMPRODUCT((datacolA=$AJ17)*(semaine=DE$1)*(valeurs))</f>
        <v>0</v>
      </c>
      <c r="DF17" s="52">
        <f ca="1">SUMPRODUCT((datacolA=$AJ17)*(semaine=DF$1)*(valeurs))</f>
        <v>0</v>
      </c>
      <c r="DG17" s="52">
        <f ca="1">SUMPRODUCT((datacolA=$AJ17)*(semaine=DG$1)*(valeurs))</f>
        <v>0</v>
      </c>
      <c r="DH17" s="52">
        <f ca="1">SUMPRODUCT((datacolA=$AJ17)*(semaine=DH$1)*(valeurs))</f>
        <v>0</v>
      </c>
      <c r="DI17" s="52">
        <f ca="1">SUMPRODUCT((datacolA=$AJ17)*(semaine=DI$1)*(valeurs))</f>
        <v>0</v>
      </c>
      <c r="DJ17" s="52">
        <f ca="1">SUMPRODUCT((datacolA=$AJ17)*(semaine=DJ$1)*(valeurs))</f>
        <v>0</v>
      </c>
      <c r="DK17" s="52">
        <f ca="1">SUMPRODUCT((datacolA=$AJ17)*(semaine=DK$1)*(valeurs))</f>
        <v>0</v>
      </c>
      <c r="DL17" s="52">
        <f ca="1">SUMPRODUCT((datacolA=$AJ17)*(semaine=DL$1)*(valeurs))</f>
        <v>0</v>
      </c>
      <c r="DM17" s="52">
        <f ca="1">SUMPRODUCT((datacolA=$AJ17)*(semaine=DM$1)*(valeurs))</f>
        <v>0</v>
      </c>
      <c r="DN17" s="52">
        <f ca="1">SUMPRODUCT((datacolA=$AJ17)*(semaine=DN$1)*(valeurs))</f>
        <v>0</v>
      </c>
      <c r="DO17" s="52">
        <f ca="1">SUMPRODUCT((datacolA=$AJ17)*(semaine=DO$1)*(valeurs))</f>
        <v>0</v>
      </c>
      <c r="DP17" s="52">
        <f ca="1">SUMPRODUCT((datacolA=$AJ17)*(semaine=DP$1)*(valeurs))</f>
        <v>0</v>
      </c>
      <c r="DQ17" s="52">
        <f ca="1">SUMPRODUCT((datacolA=$AJ17)*(semaine=DQ$1)*(valeurs))</f>
        <v>0</v>
      </c>
      <c r="DR17" s="52">
        <f ca="1">SUMPRODUCT((datacolA=$AJ17)*(semaine=DR$1)*(valeurs))</f>
        <v>0</v>
      </c>
      <c r="DS17" s="19">
        <f t="shared" si="0"/>
        <v>1437.6470588235295</v>
      </c>
    </row>
    <row r="18" spans="1:123">
      <c r="A18" s="16"/>
      <c r="B18" s="33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28" t="s">
        <v>159</v>
      </c>
      <c r="AK18" s="30">
        <f t="shared" ref="AK18:CV18" si="3">SUM(AK8:AK17)</f>
        <v>293</v>
      </c>
      <c r="AL18" s="30">
        <f t="shared" si="3"/>
        <v>2656</v>
      </c>
      <c r="AM18" s="30">
        <f t="shared" si="3"/>
        <v>3521</v>
      </c>
      <c r="AN18" s="30">
        <f t="shared" si="3"/>
        <v>4135</v>
      </c>
      <c r="AO18" s="30">
        <f t="shared" si="3"/>
        <v>4875</v>
      </c>
      <c r="AP18" s="30">
        <f t="shared" si="3"/>
        <v>5433</v>
      </c>
      <c r="AQ18" s="30">
        <f t="shared" si="3"/>
        <v>4759</v>
      </c>
      <c r="AR18" s="30">
        <f t="shared" si="3"/>
        <v>5499</v>
      </c>
      <c r="AS18" s="30">
        <f t="shared" si="3"/>
        <v>5427</v>
      </c>
      <c r="AT18" s="30">
        <f t="shared" si="3"/>
        <v>4248</v>
      </c>
      <c r="AU18" s="30">
        <f t="shared" si="3"/>
        <v>4606</v>
      </c>
      <c r="AV18" s="30">
        <f t="shared" si="3"/>
        <v>4694</v>
      </c>
      <c r="AW18" s="30">
        <f t="shared" si="3"/>
        <v>4843</v>
      </c>
      <c r="AX18" s="30">
        <f t="shared" si="3"/>
        <v>3749</v>
      </c>
      <c r="AY18" s="30">
        <f t="shared" si="3"/>
        <v>3178</v>
      </c>
      <c r="AZ18" s="30">
        <f t="shared" si="3"/>
        <v>4149</v>
      </c>
      <c r="BA18" s="30">
        <f t="shared" si="3"/>
        <v>5129</v>
      </c>
      <c r="BB18" s="30">
        <f t="shared" si="3"/>
        <v>4483</v>
      </c>
      <c r="BC18" s="30">
        <f t="shared" si="3"/>
        <v>4442</v>
      </c>
      <c r="BD18" s="30">
        <f t="shared" si="3"/>
        <v>4068</v>
      </c>
      <c r="BE18" s="30">
        <f t="shared" si="3"/>
        <v>4262</v>
      </c>
      <c r="BF18" s="30">
        <f t="shared" si="3"/>
        <v>4606</v>
      </c>
      <c r="BG18" s="34">
        <f t="shared" si="3"/>
        <v>4329</v>
      </c>
      <c r="BH18" s="34">
        <f t="shared" si="3"/>
        <v>4166</v>
      </c>
      <c r="BI18" s="30">
        <f t="shared" si="3"/>
        <v>4434</v>
      </c>
      <c r="BJ18" s="30">
        <f t="shared" si="3"/>
        <v>4356</v>
      </c>
      <c r="BK18" s="30">
        <f t="shared" si="3"/>
        <v>3430</v>
      </c>
      <c r="BL18" s="30">
        <f t="shared" si="3"/>
        <v>3434</v>
      </c>
      <c r="BM18" s="30">
        <f t="shared" si="3"/>
        <v>3916</v>
      </c>
      <c r="BN18" s="30">
        <f t="shared" si="3"/>
        <v>4202</v>
      </c>
      <c r="BO18" s="30">
        <f t="shared" si="3"/>
        <v>4380</v>
      </c>
      <c r="BP18" s="30">
        <f t="shared" si="3"/>
        <v>4270</v>
      </c>
      <c r="BQ18" s="30">
        <f t="shared" si="3"/>
        <v>4637</v>
      </c>
      <c r="BR18" s="30">
        <f t="shared" si="3"/>
        <v>3261</v>
      </c>
      <c r="BS18" s="53">
        <f t="shared" ca="1" si="3"/>
        <v>0</v>
      </c>
      <c r="BT18" s="53">
        <f t="shared" ref="BT18:DR18" ca="1" si="4">SUM(BT8:BT17)</f>
        <v>0</v>
      </c>
      <c r="BU18" s="53">
        <f t="shared" ca="1" si="4"/>
        <v>0</v>
      </c>
      <c r="BV18" s="53">
        <f t="shared" ca="1" si="4"/>
        <v>0</v>
      </c>
      <c r="BW18" s="53">
        <f t="shared" ca="1" si="4"/>
        <v>0</v>
      </c>
      <c r="BX18" s="53">
        <f t="shared" ca="1" si="4"/>
        <v>0</v>
      </c>
      <c r="BY18" s="53">
        <f t="shared" ca="1" si="4"/>
        <v>3412</v>
      </c>
      <c r="BZ18" s="53">
        <f t="shared" ca="1" si="4"/>
        <v>3207</v>
      </c>
      <c r="CA18" s="53">
        <f t="shared" ca="1" si="4"/>
        <v>6180</v>
      </c>
      <c r="CB18" s="53">
        <f t="shared" ca="1" si="4"/>
        <v>3760</v>
      </c>
      <c r="CC18" s="53">
        <f t="shared" ca="1" si="4"/>
        <v>4243</v>
      </c>
      <c r="CD18" s="53">
        <f t="shared" ca="1" si="4"/>
        <v>0</v>
      </c>
      <c r="CE18" s="53">
        <f t="shared" ca="1" si="4"/>
        <v>0</v>
      </c>
      <c r="CF18" s="53">
        <f t="shared" ca="1" si="4"/>
        <v>0</v>
      </c>
      <c r="CG18" s="53">
        <f t="shared" ca="1" si="4"/>
        <v>0</v>
      </c>
      <c r="CH18" s="53">
        <f t="shared" ca="1" si="4"/>
        <v>0</v>
      </c>
      <c r="CI18" s="53">
        <f t="shared" ca="1" si="4"/>
        <v>0</v>
      </c>
      <c r="CJ18" s="53">
        <f t="shared" ca="1" si="4"/>
        <v>0</v>
      </c>
      <c r="CK18" s="53">
        <f t="shared" ca="1" si="4"/>
        <v>0</v>
      </c>
      <c r="CL18" s="53">
        <f t="shared" ca="1" si="4"/>
        <v>0</v>
      </c>
      <c r="CM18" s="53">
        <f t="shared" ca="1" si="4"/>
        <v>0</v>
      </c>
      <c r="CN18" s="53">
        <f t="shared" ca="1" si="4"/>
        <v>0</v>
      </c>
      <c r="CO18" s="53">
        <f t="shared" ca="1" si="4"/>
        <v>0</v>
      </c>
      <c r="CP18" s="53">
        <f t="shared" ca="1" si="4"/>
        <v>0</v>
      </c>
      <c r="CQ18" s="53">
        <f t="shared" ca="1" si="4"/>
        <v>0</v>
      </c>
      <c r="CR18" s="53">
        <f t="shared" ca="1" si="4"/>
        <v>0</v>
      </c>
      <c r="CS18" s="53">
        <f t="shared" ca="1" si="4"/>
        <v>0</v>
      </c>
      <c r="CT18" s="53">
        <f t="shared" ca="1" si="4"/>
        <v>0</v>
      </c>
      <c r="CU18" s="53">
        <f t="shared" ca="1" si="4"/>
        <v>0</v>
      </c>
      <c r="CV18" s="53">
        <f t="shared" ca="1" si="4"/>
        <v>0</v>
      </c>
      <c r="CW18" s="53">
        <f t="shared" ca="1" si="4"/>
        <v>0</v>
      </c>
      <c r="CX18" s="53">
        <f t="shared" ca="1" si="4"/>
        <v>0</v>
      </c>
      <c r="CY18" s="53">
        <f t="shared" ca="1" si="4"/>
        <v>0</v>
      </c>
      <c r="CZ18" s="53">
        <f t="shared" ca="1" si="4"/>
        <v>0</v>
      </c>
      <c r="DA18" s="53">
        <f t="shared" ca="1" si="4"/>
        <v>0</v>
      </c>
      <c r="DB18" s="53">
        <f t="shared" ca="1" si="4"/>
        <v>0</v>
      </c>
      <c r="DC18" s="53">
        <f t="shared" ca="1" si="4"/>
        <v>0</v>
      </c>
      <c r="DD18" s="53">
        <f t="shared" ca="1" si="4"/>
        <v>0</v>
      </c>
      <c r="DE18" s="53">
        <f t="shared" ca="1" si="4"/>
        <v>0</v>
      </c>
      <c r="DF18" s="53">
        <f t="shared" ca="1" si="4"/>
        <v>0</v>
      </c>
      <c r="DG18" s="53">
        <f t="shared" ca="1" si="4"/>
        <v>0</v>
      </c>
      <c r="DH18" s="53">
        <f t="shared" ca="1" si="4"/>
        <v>0</v>
      </c>
      <c r="DI18" s="53">
        <f t="shared" ca="1" si="4"/>
        <v>0</v>
      </c>
      <c r="DJ18" s="53">
        <f t="shared" ca="1" si="4"/>
        <v>0</v>
      </c>
      <c r="DK18" s="53">
        <f t="shared" ca="1" si="4"/>
        <v>0</v>
      </c>
      <c r="DL18" s="53">
        <f t="shared" ca="1" si="4"/>
        <v>0</v>
      </c>
      <c r="DM18" s="53">
        <f t="shared" ca="1" si="4"/>
        <v>0</v>
      </c>
      <c r="DN18" s="53">
        <f t="shared" ca="1" si="4"/>
        <v>0</v>
      </c>
      <c r="DO18" s="53">
        <f t="shared" ca="1" si="4"/>
        <v>0</v>
      </c>
      <c r="DP18" s="53">
        <f t="shared" ca="1" si="4"/>
        <v>0</v>
      </c>
      <c r="DQ18" s="53">
        <f t="shared" ca="1" si="4"/>
        <v>0</v>
      </c>
      <c r="DR18" s="53">
        <f t="shared" ca="1" si="4"/>
        <v>0</v>
      </c>
      <c r="DS18" s="19">
        <f t="shared" si="0"/>
        <v>4172.6470588235297</v>
      </c>
    </row>
    <row r="19" spans="1:123">
      <c r="A19" s="16"/>
      <c r="B19" s="33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25" t="s">
        <v>149</v>
      </c>
      <c r="AK19" s="18">
        <v>21</v>
      </c>
      <c r="AL19" s="18">
        <v>89</v>
      </c>
      <c r="AM19" s="18">
        <v>85</v>
      </c>
      <c r="AN19" s="18">
        <v>109</v>
      </c>
      <c r="AO19" s="18">
        <v>129</v>
      </c>
      <c r="AP19" s="18">
        <v>229</v>
      </c>
      <c r="AQ19" s="18">
        <v>296</v>
      </c>
      <c r="AR19" s="18">
        <v>291</v>
      </c>
      <c r="AS19" s="18">
        <v>239</v>
      </c>
      <c r="AT19" s="18">
        <v>329</v>
      </c>
      <c r="AU19" s="18">
        <v>368</v>
      </c>
      <c r="AV19" s="18">
        <v>155</v>
      </c>
      <c r="AW19" s="18">
        <v>182</v>
      </c>
      <c r="AX19" s="18">
        <v>166</v>
      </c>
      <c r="AY19" s="18">
        <v>174</v>
      </c>
      <c r="AZ19" s="18">
        <v>169</v>
      </c>
      <c r="BA19" s="18">
        <v>180</v>
      </c>
      <c r="BB19" s="18">
        <v>182</v>
      </c>
      <c r="BC19" s="18">
        <v>182</v>
      </c>
      <c r="BD19" s="18">
        <v>206</v>
      </c>
      <c r="BE19" s="18">
        <v>190</v>
      </c>
      <c r="BF19" s="18">
        <v>206</v>
      </c>
      <c r="BG19" s="18">
        <v>251</v>
      </c>
      <c r="BH19" s="21">
        <v>235</v>
      </c>
      <c r="BI19" s="22">
        <v>218</v>
      </c>
      <c r="BJ19" s="22">
        <v>241</v>
      </c>
      <c r="BK19" s="22">
        <v>190</v>
      </c>
      <c r="BL19" s="22">
        <v>178</v>
      </c>
      <c r="BM19" s="22">
        <v>215</v>
      </c>
      <c r="BN19" s="22">
        <v>266</v>
      </c>
      <c r="BO19" s="22">
        <v>248</v>
      </c>
      <c r="BP19" s="22">
        <v>204</v>
      </c>
      <c r="BQ19" s="23">
        <v>293</v>
      </c>
      <c r="BR19" s="23">
        <v>127</v>
      </c>
      <c r="BS19" s="52">
        <f ca="1">SUMPRODUCT((datacolA=$AJ19)*(semaine=BS$1)*(valeurs))</f>
        <v>0</v>
      </c>
      <c r="BT19" s="52">
        <f ca="1">SUMPRODUCT((datacolA=$AJ19)*(semaine=BT$1)*(valeurs))</f>
        <v>0</v>
      </c>
      <c r="BU19" s="52">
        <f ca="1">SUMPRODUCT((datacolA=$AJ19)*(semaine=BU$1)*(valeurs))</f>
        <v>0</v>
      </c>
      <c r="BV19" s="52">
        <f ca="1">SUMPRODUCT((datacolA=$AJ19)*(semaine=BV$1)*(valeurs))</f>
        <v>0</v>
      </c>
      <c r="BW19" s="52">
        <f ca="1">SUMPRODUCT((datacolA=$AJ19)*(semaine=BW$1)*(valeurs))</f>
        <v>0</v>
      </c>
      <c r="BX19" s="52">
        <f ca="1">SUMPRODUCT((datacolA=$AJ19)*(semaine=BX$1)*(valeurs))</f>
        <v>0</v>
      </c>
      <c r="BY19" s="52">
        <f ca="1">SUMPRODUCT((datacolA=$AJ19)*(semaine=BY$1)*(valeurs))</f>
        <v>147</v>
      </c>
      <c r="BZ19" s="52">
        <f ca="1">SUMPRODUCT((datacolA=$AJ19)*(semaine=BZ$1)*(valeurs))</f>
        <v>159</v>
      </c>
      <c r="CA19" s="52">
        <f ca="1">SUMPRODUCT((datacolA=$AJ19)*(semaine=CA$1)*(valeurs))</f>
        <v>192</v>
      </c>
      <c r="CB19" s="52">
        <f ca="1">SUMPRODUCT((datacolA=$AJ19)*(semaine=CB$1)*(valeurs))</f>
        <v>202</v>
      </c>
      <c r="CC19" s="52">
        <f ca="1">SUMPRODUCT((datacolA=$AJ19)*(semaine=CC$1)*(valeurs))</f>
        <v>175</v>
      </c>
      <c r="CD19" s="52">
        <f ca="1">SUMPRODUCT((datacolA=$AJ19)*(semaine=CD$1)*(valeurs))</f>
        <v>0</v>
      </c>
      <c r="CE19" s="52">
        <f ca="1">SUMPRODUCT((datacolA=$AJ19)*(semaine=CE$1)*(valeurs))</f>
        <v>0</v>
      </c>
      <c r="CF19" s="52">
        <f ca="1">SUMPRODUCT((datacolA=$AJ19)*(semaine=CF$1)*(valeurs))</f>
        <v>0</v>
      </c>
      <c r="CG19" s="52">
        <f ca="1">SUMPRODUCT((datacolA=$AJ19)*(semaine=CG$1)*(valeurs))</f>
        <v>0</v>
      </c>
      <c r="CH19" s="52">
        <f ca="1">SUMPRODUCT((datacolA=$AJ19)*(semaine=CH$1)*(valeurs))</f>
        <v>0</v>
      </c>
      <c r="CI19" s="52">
        <f ca="1">SUMPRODUCT((datacolA=$AJ19)*(semaine=CI$1)*(valeurs))</f>
        <v>0</v>
      </c>
      <c r="CJ19" s="52">
        <f ca="1">SUMPRODUCT((datacolA=$AJ19)*(semaine=CJ$1)*(valeurs))</f>
        <v>0</v>
      </c>
      <c r="CK19" s="52">
        <f ca="1">SUMPRODUCT((datacolA=$AJ19)*(semaine=CK$1)*(valeurs))</f>
        <v>0</v>
      </c>
      <c r="CL19" s="52">
        <f ca="1">SUMPRODUCT((datacolA=$AJ19)*(semaine=CL$1)*(valeurs))</f>
        <v>0</v>
      </c>
      <c r="CM19" s="52">
        <f ca="1">SUMPRODUCT((datacolA=$AJ19)*(semaine=CM$1)*(valeurs))</f>
        <v>0</v>
      </c>
      <c r="CN19" s="52">
        <f ca="1">SUMPRODUCT((datacolA=$AJ19)*(semaine=CN$1)*(valeurs))</f>
        <v>0</v>
      </c>
      <c r="CO19" s="52">
        <f ca="1">SUMPRODUCT((datacolA=$AJ19)*(semaine=CO$1)*(valeurs))</f>
        <v>0</v>
      </c>
      <c r="CP19" s="52">
        <f ca="1">SUMPRODUCT((datacolA=$AJ19)*(semaine=CP$1)*(valeurs))</f>
        <v>0</v>
      </c>
      <c r="CQ19" s="52">
        <f ca="1">SUMPRODUCT((datacolA=$AJ19)*(semaine=CQ$1)*(valeurs))</f>
        <v>0</v>
      </c>
      <c r="CR19" s="52">
        <f ca="1">SUMPRODUCT((datacolA=$AJ19)*(semaine=CR$1)*(valeurs))</f>
        <v>0</v>
      </c>
      <c r="CS19" s="52">
        <f ca="1">SUMPRODUCT((datacolA=$AJ19)*(semaine=CS$1)*(valeurs))</f>
        <v>0</v>
      </c>
      <c r="CT19" s="52">
        <f ca="1">SUMPRODUCT((datacolA=$AJ19)*(semaine=CT$1)*(valeurs))</f>
        <v>0</v>
      </c>
      <c r="CU19" s="52">
        <f ca="1">SUMPRODUCT((datacolA=$AJ19)*(semaine=CU$1)*(valeurs))</f>
        <v>0</v>
      </c>
      <c r="CV19" s="52">
        <f ca="1">SUMPRODUCT((datacolA=$AJ19)*(semaine=CV$1)*(valeurs))</f>
        <v>0</v>
      </c>
      <c r="CW19" s="52">
        <f ca="1">SUMPRODUCT((datacolA=$AJ19)*(semaine=CW$1)*(valeurs))</f>
        <v>0</v>
      </c>
      <c r="CX19" s="52">
        <f ca="1">SUMPRODUCT((datacolA=$AJ19)*(semaine=CX$1)*(valeurs))</f>
        <v>0</v>
      </c>
      <c r="CY19" s="52">
        <f ca="1">SUMPRODUCT((datacolA=$AJ19)*(semaine=CY$1)*(valeurs))</f>
        <v>0</v>
      </c>
      <c r="CZ19" s="52">
        <f ca="1">SUMPRODUCT((datacolA=$AJ19)*(semaine=CZ$1)*(valeurs))</f>
        <v>0</v>
      </c>
      <c r="DA19" s="52">
        <f ca="1">SUMPRODUCT((datacolA=$AJ19)*(semaine=DA$1)*(valeurs))</f>
        <v>0</v>
      </c>
      <c r="DB19" s="52">
        <f ca="1">SUMPRODUCT((datacolA=$AJ19)*(semaine=DB$1)*(valeurs))</f>
        <v>0</v>
      </c>
      <c r="DC19" s="52">
        <f ca="1">SUMPRODUCT((datacolA=$AJ19)*(semaine=DC$1)*(valeurs))</f>
        <v>0</v>
      </c>
      <c r="DD19" s="52">
        <f ca="1">SUMPRODUCT((datacolA=$AJ19)*(semaine=DD$1)*(valeurs))</f>
        <v>0</v>
      </c>
      <c r="DE19" s="52">
        <f ca="1">SUMPRODUCT((datacolA=$AJ19)*(semaine=DE$1)*(valeurs))</f>
        <v>0</v>
      </c>
      <c r="DF19" s="52">
        <f ca="1">SUMPRODUCT((datacolA=$AJ19)*(semaine=DF$1)*(valeurs))</f>
        <v>0</v>
      </c>
      <c r="DG19" s="52">
        <f ca="1">SUMPRODUCT((datacolA=$AJ19)*(semaine=DG$1)*(valeurs))</f>
        <v>0</v>
      </c>
      <c r="DH19" s="52">
        <f ca="1">SUMPRODUCT((datacolA=$AJ19)*(semaine=DH$1)*(valeurs))</f>
        <v>0</v>
      </c>
      <c r="DI19" s="52">
        <f ca="1">SUMPRODUCT((datacolA=$AJ19)*(semaine=DI$1)*(valeurs))</f>
        <v>0</v>
      </c>
      <c r="DJ19" s="52">
        <f ca="1">SUMPRODUCT((datacolA=$AJ19)*(semaine=DJ$1)*(valeurs))</f>
        <v>0</v>
      </c>
      <c r="DK19" s="52">
        <f ca="1">SUMPRODUCT((datacolA=$AJ19)*(semaine=DK$1)*(valeurs))</f>
        <v>0</v>
      </c>
      <c r="DL19" s="52">
        <f ca="1">SUMPRODUCT((datacolA=$AJ19)*(semaine=DL$1)*(valeurs))</f>
        <v>0</v>
      </c>
      <c r="DM19" s="52">
        <f ca="1">SUMPRODUCT((datacolA=$AJ19)*(semaine=DM$1)*(valeurs))</f>
        <v>0</v>
      </c>
      <c r="DN19" s="52">
        <f ca="1">SUMPRODUCT((datacolA=$AJ19)*(semaine=DN$1)*(valeurs))</f>
        <v>0</v>
      </c>
      <c r="DO19" s="52">
        <f ca="1">SUMPRODUCT((datacolA=$AJ19)*(semaine=DO$1)*(valeurs))</f>
        <v>0</v>
      </c>
      <c r="DP19" s="52">
        <f ca="1">SUMPRODUCT((datacolA=$AJ19)*(semaine=DP$1)*(valeurs))</f>
        <v>0</v>
      </c>
      <c r="DQ19" s="52">
        <f ca="1">SUMPRODUCT((datacolA=$AJ19)*(semaine=DQ$1)*(valeurs))</f>
        <v>0</v>
      </c>
      <c r="DR19" s="52">
        <f ca="1">SUMPRODUCT((datacolA=$AJ19)*(semaine=DR$1)*(valeurs))</f>
        <v>0</v>
      </c>
      <c r="DS19" s="19">
        <f t="shared" si="0"/>
        <v>201.26470588235293</v>
      </c>
    </row>
    <row r="20" spans="1:123">
      <c r="A20" s="16"/>
      <c r="B20" s="33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25" t="s">
        <v>151</v>
      </c>
      <c r="AK20" s="18">
        <v>75</v>
      </c>
      <c r="AL20" s="18">
        <v>85</v>
      </c>
      <c r="AM20" s="18">
        <v>96</v>
      </c>
      <c r="AN20" s="18">
        <v>103</v>
      </c>
      <c r="AO20" s="18">
        <v>971</v>
      </c>
      <c r="AP20" s="18">
        <v>252</v>
      </c>
      <c r="AQ20" s="18">
        <v>197</v>
      </c>
      <c r="AR20" s="18">
        <v>297</v>
      </c>
      <c r="AS20" s="18">
        <v>293</v>
      </c>
      <c r="AT20" s="18">
        <v>324</v>
      </c>
      <c r="AU20" s="18">
        <v>387</v>
      </c>
      <c r="AV20" s="18">
        <v>387</v>
      </c>
      <c r="AW20" s="18">
        <v>115</v>
      </c>
      <c r="AX20" s="18">
        <v>103</v>
      </c>
      <c r="AY20" s="18">
        <v>68</v>
      </c>
      <c r="AZ20" s="18">
        <v>137</v>
      </c>
      <c r="BA20" s="18">
        <v>157</v>
      </c>
      <c r="BB20" s="18">
        <v>174</v>
      </c>
      <c r="BC20" s="18">
        <v>167</v>
      </c>
      <c r="BD20" s="18">
        <v>152</v>
      </c>
      <c r="BE20" s="18">
        <v>167</v>
      </c>
      <c r="BF20" s="18">
        <v>166</v>
      </c>
      <c r="BG20" s="18">
        <v>210</v>
      </c>
      <c r="BH20" s="21">
        <v>125</v>
      </c>
      <c r="BI20" s="22">
        <v>194</v>
      </c>
      <c r="BJ20" s="22">
        <v>173</v>
      </c>
      <c r="BK20" s="22">
        <v>162</v>
      </c>
      <c r="BL20" s="22">
        <v>150</v>
      </c>
      <c r="BM20" s="22">
        <v>172</v>
      </c>
      <c r="BN20" s="22">
        <v>185</v>
      </c>
      <c r="BO20" s="22">
        <v>188</v>
      </c>
      <c r="BP20" s="22">
        <v>211</v>
      </c>
      <c r="BQ20" s="23">
        <v>232</v>
      </c>
      <c r="BR20" s="23">
        <v>92</v>
      </c>
      <c r="BS20" s="52">
        <f ca="1">SUMPRODUCT((datacolA=$AJ20)*(semaine=BS$1)*(valeurs))</f>
        <v>0</v>
      </c>
      <c r="BT20" s="52">
        <f ca="1">SUMPRODUCT((datacolA=$AJ20)*(semaine=BT$1)*(valeurs))</f>
        <v>0</v>
      </c>
      <c r="BU20" s="52">
        <f ca="1">SUMPRODUCT((datacolA=$AJ20)*(semaine=BU$1)*(valeurs))</f>
        <v>0</v>
      </c>
      <c r="BV20" s="52">
        <f ca="1">SUMPRODUCT((datacolA=$AJ20)*(semaine=BV$1)*(valeurs))</f>
        <v>0</v>
      </c>
      <c r="BW20" s="52">
        <f ca="1">SUMPRODUCT((datacolA=$AJ20)*(semaine=BW$1)*(valeurs))</f>
        <v>0</v>
      </c>
      <c r="BX20" s="52">
        <f ca="1">SUMPRODUCT((datacolA=$AJ20)*(semaine=BX$1)*(valeurs))</f>
        <v>0</v>
      </c>
      <c r="BY20" s="52">
        <f ca="1">SUMPRODUCT((datacolA=$AJ20)*(semaine=BY$1)*(valeurs))</f>
        <v>89</v>
      </c>
      <c r="BZ20" s="52">
        <f ca="1">SUMPRODUCT((datacolA=$AJ20)*(semaine=BZ$1)*(valeurs))</f>
        <v>237</v>
      </c>
      <c r="CA20" s="52">
        <f ca="1">SUMPRODUCT((datacolA=$AJ20)*(semaine=CA$1)*(valeurs))</f>
        <v>164</v>
      </c>
      <c r="CB20" s="52">
        <f ca="1">SUMPRODUCT((datacolA=$AJ20)*(semaine=CB$1)*(valeurs))</f>
        <v>200</v>
      </c>
      <c r="CC20" s="52">
        <f ca="1">SUMPRODUCT((datacolA=$AJ20)*(semaine=CC$1)*(valeurs))</f>
        <v>226</v>
      </c>
      <c r="CD20" s="52">
        <f ca="1">SUMPRODUCT((datacolA=$AJ20)*(semaine=CD$1)*(valeurs))</f>
        <v>0</v>
      </c>
      <c r="CE20" s="52">
        <f ca="1">SUMPRODUCT((datacolA=$AJ20)*(semaine=CE$1)*(valeurs))</f>
        <v>0</v>
      </c>
      <c r="CF20" s="52">
        <f ca="1">SUMPRODUCT((datacolA=$AJ20)*(semaine=CF$1)*(valeurs))</f>
        <v>0</v>
      </c>
      <c r="CG20" s="52">
        <f ca="1">SUMPRODUCT((datacolA=$AJ20)*(semaine=CG$1)*(valeurs))</f>
        <v>0</v>
      </c>
      <c r="CH20" s="52">
        <f ca="1">SUMPRODUCT((datacolA=$AJ20)*(semaine=CH$1)*(valeurs))</f>
        <v>0</v>
      </c>
      <c r="CI20" s="52">
        <f ca="1">SUMPRODUCT((datacolA=$AJ20)*(semaine=CI$1)*(valeurs))</f>
        <v>0</v>
      </c>
      <c r="CJ20" s="52">
        <f ca="1">SUMPRODUCT((datacolA=$AJ20)*(semaine=CJ$1)*(valeurs))</f>
        <v>0</v>
      </c>
      <c r="CK20" s="52">
        <f ca="1">SUMPRODUCT((datacolA=$AJ20)*(semaine=CK$1)*(valeurs))</f>
        <v>0</v>
      </c>
      <c r="CL20" s="52">
        <f ca="1">SUMPRODUCT((datacolA=$AJ20)*(semaine=CL$1)*(valeurs))</f>
        <v>0</v>
      </c>
      <c r="CM20" s="52">
        <f ca="1">SUMPRODUCT((datacolA=$AJ20)*(semaine=CM$1)*(valeurs))</f>
        <v>0</v>
      </c>
      <c r="CN20" s="52">
        <f ca="1">SUMPRODUCT((datacolA=$AJ20)*(semaine=CN$1)*(valeurs))</f>
        <v>0</v>
      </c>
      <c r="CO20" s="52">
        <f ca="1">SUMPRODUCT((datacolA=$AJ20)*(semaine=CO$1)*(valeurs))</f>
        <v>0</v>
      </c>
      <c r="CP20" s="52">
        <f ca="1">SUMPRODUCT((datacolA=$AJ20)*(semaine=CP$1)*(valeurs))</f>
        <v>0</v>
      </c>
      <c r="CQ20" s="52">
        <f ca="1">SUMPRODUCT((datacolA=$AJ20)*(semaine=CQ$1)*(valeurs))</f>
        <v>0</v>
      </c>
      <c r="CR20" s="52">
        <f ca="1">SUMPRODUCT((datacolA=$AJ20)*(semaine=CR$1)*(valeurs))</f>
        <v>0</v>
      </c>
      <c r="CS20" s="52">
        <f ca="1">SUMPRODUCT((datacolA=$AJ20)*(semaine=CS$1)*(valeurs))</f>
        <v>0</v>
      </c>
      <c r="CT20" s="52">
        <f ca="1">SUMPRODUCT((datacolA=$AJ20)*(semaine=CT$1)*(valeurs))</f>
        <v>0</v>
      </c>
      <c r="CU20" s="52">
        <f ca="1">SUMPRODUCT((datacolA=$AJ20)*(semaine=CU$1)*(valeurs))</f>
        <v>0</v>
      </c>
      <c r="CV20" s="52">
        <f ca="1">SUMPRODUCT((datacolA=$AJ20)*(semaine=CV$1)*(valeurs))</f>
        <v>0</v>
      </c>
      <c r="CW20" s="52">
        <f ca="1">SUMPRODUCT((datacolA=$AJ20)*(semaine=CW$1)*(valeurs))</f>
        <v>0</v>
      </c>
      <c r="CX20" s="52">
        <f ca="1">SUMPRODUCT((datacolA=$AJ20)*(semaine=CX$1)*(valeurs))</f>
        <v>0</v>
      </c>
      <c r="CY20" s="52">
        <f ca="1">SUMPRODUCT((datacolA=$AJ20)*(semaine=CY$1)*(valeurs))</f>
        <v>0</v>
      </c>
      <c r="CZ20" s="52">
        <f ca="1">SUMPRODUCT((datacolA=$AJ20)*(semaine=CZ$1)*(valeurs))</f>
        <v>0</v>
      </c>
      <c r="DA20" s="52">
        <f ca="1">SUMPRODUCT((datacolA=$AJ20)*(semaine=DA$1)*(valeurs))</f>
        <v>0</v>
      </c>
      <c r="DB20" s="52">
        <f ca="1">SUMPRODUCT((datacolA=$AJ20)*(semaine=DB$1)*(valeurs))</f>
        <v>0</v>
      </c>
      <c r="DC20" s="52">
        <f ca="1">SUMPRODUCT((datacolA=$AJ20)*(semaine=DC$1)*(valeurs))</f>
        <v>0</v>
      </c>
      <c r="DD20" s="52">
        <f ca="1">SUMPRODUCT((datacolA=$AJ20)*(semaine=DD$1)*(valeurs))</f>
        <v>0</v>
      </c>
      <c r="DE20" s="52">
        <f ca="1">SUMPRODUCT((datacolA=$AJ20)*(semaine=DE$1)*(valeurs))</f>
        <v>0</v>
      </c>
      <c r="DF20" s="52">
        <f ca="1">SUMPRODUCT((datacolA=$AJ20)*(semaine=DF$1)*(valeurs))</f>
        <v>0</v>
      </c>
      <c r="DG20" s="52">
        <f ca="1">SUMPRODUCT((datacolA=$AJ20)*(semaine=DG$1)*(valeurs))</f>
        <v>0</v>
      </c>
      <c r="DH20" s="52">
        <f ca="1">SUMPRODUCT((datacolA=$AJ20)*(semaine=DH$1)*(valeurs))</f>
        <v>0</v>
      </c>
      <c r="DI20" s="52">
        <f ca="1">SUMPRODUCT((datacolA=$AJ20)*(semaine=DI$1)*(valeurs))</f>
        <v>0</v>
      </c>
      <c r="DJ20" s="52">
        <f ca="1">SUMPRODUCT((datacolA=$AJ20)*(semaine=DJ$1)*(valeurs))</f>
        <v>0</v>
      </c>
      <c r="DK20" s="52">
        <f ca="1">SUMPRODUCT((datacolA=$AJ20)*(semaine=DK$1)*(valeurs))</f>
        <v>0</v>
      </c>
      <c r="DL20" s="52">
        <f ca="1">SUMPRODUCT((datacolA=$AJ20)*(semaine=DL$1)*(valeurs))</f>
        <v>0</v>
      </c>
      <c r="DM20" s="52">
        <f ca="1">SUMPRODUCT((datacolA=$AJ20)*(semaine=DM$1)*(valeurs))</f>
        <v>0</v>
      </c>
      <c r="DN20" s="52">
        <f ca="1">SUMPRODUCT((datacolA=$AJ20)*(semaine=DN$1)*(valeurs))</f>
        <v>0</v>
      </c>
      <c r="DO20" s="52">
        <f ca="1">SUMPRODUCT((datacolA=$AJ20)*(semaine=DO$1)*(valeurs))</f>
        <v>0</v>
      </c>
      <c r="DP20" s="52">
        <f ca="1">SUMPRODUCT((datacolA=$AJ20)*(semaine=DP$1)*(valeurs))</f>
        <v>0</v>
      </c>
      <c r="DQ20" s="52">
        <f ca="1">SUMPRODUCT((datacolA=$AJ20)*(semaine=DQ$1)*(valeurs))</f>
        <v>0</v>
      </c>
      <c r="DR20" s="52">
        <f ca="1">SUMPRODUCT((datacolA=$AJ20)*(semaine=DR$1)*(valeurs))</f>
        <v>0</v>
      </c>
      <c r="DS20" s="19">
        <f t="shared" si="0"/>
        <v>204.91176470588235</v>
      </c>
    </row>
    <row r="21" spans="1:123" ht="15.75" customHeight="1">
      <c r="A21" s="16"/>
      <c r="B21" s="33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2" t="s">
        <v>153</v>
      </c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21"/>
      <c r="BI21" s="22"/>
      <c r="BJ21" s="22"/>
      <c r="BK21" s="22"/>
      <c r="BL21" s="22"/>
      <c r="BM21" s="22"/>
      <c r="BN21" s="22"/>
      <c r="BO21" s="22"/>
      <c r="BP21" s="22"/>
      <c r="BQ21" s="23"/>
      <c r="BR21" s="23"/>
      <c r="BS21" s="52">
        <f ca="1">SUMPRODUCT((datacolA=$AJ21)*(semaine=BS$1)*(valeurs))</f>
        <v>0</v>
      </c>
      <c r="BT21" s="52">
        <f ca="1">SUMPRODUCT((datacolA=$AJ21)*(semaine=BT$1)*(valeurs))</f>
        <v>0</v>
      </c>
      <c r="BU21" s="52">
        <f ca="1">SUMPRODUCT((datacolA=$AJ21)*(semaine=BU$1)*(valeurs))</f>
        <v>0</v>
      </c>
      <c r="BV21" s="52">
        <f ca="1">SUMPRODUCT((datacolA=$AJ21)*(semaine=BV$1)*(valeurs))</f>
        <v>0</v>
      </c>
      <c r="BW21" s="52">
        <f ca="1">SUMPRODUCT((datacolA=$AJ21)*(semaine=BW$1)*(valeurs))</f>
        <v>0</v>
      </c>
      <c r="BX21" s="52">
        <f ca="1">SUMPRODUCT((datacolA=$AJ21)*(semaine=BX$1)*(valeurs))</f>
        <v>0</v>
      </c>
      <c r="BY21" s="52">
        <f ca="1">SUMPRODUCT((datacolA=$AJ21)*(semaine=BY$1)*(valeurs))</f>
        <v>0</v>
      </c>
      <c r="BZ21" s="52">
        <f ca="1">SUMPRODUCT((datacolA=$AJ21)*(semaine=BZ$1)*(valeurs))</f>
        <v>0</v>
      </c>
      <c r="CA21" s="52">
        <f ca="1">SUMPRODUCT((datacolA=$AJ21)*(semaine=CA$1)*(valeurs))</f>
        <v>1235</v>
      </c>
      <c r="CB21" s="52">
        <f ca="1">SUMPRODUCT((datacolA=$AJ21)*(semaine=CB$1)*(valeurs))</f>
        <v>0</v>
      </c>
      <c r="CC21" s="52">
        <f ca="1">SUMPRODUCT((datacolA=$AJ21)*(semaine=CC$1)*(valeurs))</f>
        <v>0</v>
      </c>
      <c r="CD21" s="52">
        <f ca="1">SUMPRODUCT((datacolA=$AJ21)*(semaine=CD$1)*(valeurs))</f>
        <v>0</v>
      </c>
      <c r="CE21" s="52">
        <f ca="1">SUMPRODUCT((datacolA=$AJ21)*(semaine=CE$1)*(valeurs))</f>
        <v>0</v>
      </c>
      <c r="CF21" s="52">
        <f ca="1">SUMPRODUCT((datacolA=$AJ21)*(semaine=CF$1)*(valeurs))</f>
        <v>0</v>
      </c>
      <c r="CG21" s="52">
        <f ca="1">SUMPRODUCT((datacolA=$AJ21)*(semaine=CG$1)*(valeurs))</f>
        <v>0</v>
      </c>
      <c r="CH21" s="52">
        <f ca="1">SUMPRODUCT((datacolA=$AJ21)*(semaine=CH$1)*(valeurs))</f>
        <v>0</v>
      </c>
      <c r="CI21" s="52">
        <f ca="1">SUMPRODUCT((datacolA=$AJ21)*(semaine=CI$1)*(valeurs))</f>
        <v>0</v>
      </c>
      <c r="CJ21" s="52">
        <f ca="1">SUMPRODUCT((datacolA=$AJ21)*(semaine=CJ$1)*(valeurs))</f>
        <v>0</v>
      </c>
      <c r="CK21" s="52">
        <f ca="1">SUMPRODUCT((datacolA=$AJ21)*(semaine=CK$1)*(valeurs))</f>
        <v>0</v>
      </c>
      <c r="CL21" s="52">
        <f ca="1">SUMPRODUCT((datacolA=$AJ21)*(semaine=CL$1)*(valeurs))</f>
        <v>0</v>
      </c>
      <c r="CM21" s="52">
        <f ca="1">SUMPRODUCT((datacolA=$AJ21)*(semaine=CM$1)*(valeurs))</f>
        <v>0</v>
      </c>
      <c r="CN21" s="52">
        <f ca="1">SUMPRODUCT((datacolA=$AJ21)*(semaine=CN$1)*(valeurs))</f>
        <v>0</v>
      </c>
      <c r="CO21" s="52">
        <f ca="1">SUMPRODUCT((datacolA=$AJ21)*(semaine=CO$1)*(valeurs))</f>
        <v>0</v>
      </c>
      <c r="CP21" s="52">
        <f ca="1">SUMPRODUCT((datacolA=$AJ21)*(semaine=CP$1)*(valeurs))</f>
        <v>0</v>
      </c>
      <c r="CQ21" s="52">
        <f ca="1">SUMPRODUCT((datacolA=$AJ21)*(semaine=CQ$1)*(valeurs))</f>
        <v>0</v>
      </c>
      <c r="CR21" s="52">
        <f ca="1">SUMPRODUCT((datacolA=$AJ21)*(semaine=CR$1)*(valeurs))</f>
        <v>0</v>
      </c>
      <c r="CS21" s="52">
        <f ca="1">SUMPRODUCT((datacolA=$AJ21)*(semaine=CS$1)*(valeurs))</f>
        <v>0</v>
      </c>
      <c r="CT21" s="52">
        <f ca="1">SUMPRODUCT((datacolA=$AJ21)*(semaine=CT$1)*(valeurs))</f>
        <v>0</v>
      </c>
      <c r="CU21" s="52">
        <f ca="1">SUMPRODUCT((datacolA=$AJ21)*(semaine=CU$1)*(valeurs))</f>
        <v>0</v>
      </c>
      <c r="CV21" s="52">
        <f ca="1">SUMPRODUCT((datacolA=$AJ21)*(semaine=CV$1)*(valeurs))</f>
        <v>0</v>
      </c>
      <c r="CW21" s="52">
        <f ca="1">SUMPRODUCT((datacolA=$AJ21)*(semaine=CW$1)*(valeurs))</f>
        <v>0</v>
      </c>
      <c r="CX21" s="52">
        <f ca="1">SUMPRODUCT((datacolA=$AJ21)*(semaine=CX$1)*(valeurs))</f>
        <v>0</v>
      </c>
      <c r="CY21" s="52">
        <f ca="1">SUMPRODUCT((datacolA=$AJ21)*(semaine=CY$1)*(valeurs))</f>
        <v>0</v>
      </c>
      <c r="CZ21" s="52">
        <f ca="1">SUMPRODUCT((datacolA=$AJ21)*(semaine=CZ$1)*(valeurs))</f>
        <v>0</v>
      </c>
      <c r="DA21" s="52">
        <f ca="1">SUMPRODUCT((datacolA=$AJ21)*(semaine=DA$1)*(valeurs))</f>
        <v>0</v>
      </c>
      <c r="DB21" s="52">
        <f ca="1">SUMPRODUCT((datacolA=$AJ21)*(semaine=DB$1)*(valeurs))</f>
        <v>0</v>
      </c>
      <c r="DC21" s="52">
        <f ca="1">SUMPRODUCT((datacolA=$AJ21)*(semaine=DC$1)*(valeurs))</f>
        <v>0</v>
      </c>
      <c r="DD21" s="52">
        <f ca="1">SUMPRODUCT((datacolA=$AJ21)*(semaine=DD$1)*(valeurs))</f>
        <v>0</v>
      </c>
      <c r="DE21" s="52">
        <f ca="1">SUMPRODUCT((datacolA=$AJ21)*(semaine=DE$1)*(valeurs))</f>
        <v>0</v>
      </c>
      <c r="DF21" s="52">
        <f ca="1">SUMPRODUCT((datacolA=$AJ21)*(semaine=DF$1)*(valeurs))</f>
        <v>0</v>
      </c>
      <c r="DG21" s="52">
        <f ca="1">SUMPRODUCT((datacolA=$AJ21)*(semaine=DG$1)*(valeurs))</f>
        <v>0</v>
      </c>
      <c r="DH21" s="52">
        <f ca="1">SUMPRODUCT((datacolA=$AJ21)*(semaine=DH$1)*(valeurs))</f>
        <v>0</v>
      </c>
      <c r="DI21" s="52">
        <f ca="1">SUMPRODUCT((datacolA=$AJ21)*(semaine=DI$1)*(valeurs))</f>
        <v>0</v>
      </c>
      <c r="DJ21" s="52">
        <f ca="1">SUMPRODUCT((datacolA=$AJ21)*(semaine=DJ$1)*(valeurs))</f>
        <v>0</v>
      </c>
      <c r="DK21" s="52">
        <f ca="1">SUMPRODUCT((datacolA=$AJ21)*(semaine=DK$1)*(valeurs))</f>
        <v>0</v>
      </c>
      <c r="DL21" s="52">
        <f ca="1">SUMPRODUCT((datacolA=$AJ21)*(semaine=DL$1)*(valeurs))</f>
        <v>0</v>
      </c>
      <c r="DM21" s="52">
        <f ca="1">SUMPRODUCT((datacolA=$AJ21)*(semaine=DM$1)*(valeurs))</f>
        <v>0</v>
      </c>
      <c r="DN21" s="52">
        <f ca="1">SUMPRODUCT((datacolA=$AJ21)*(semaine=DN$1)*(valeurs))</f>
        <v>0</v>
      </c>
      <c r="DO21" s="52">
        <f ca="1">SUMPRODUCT((datacolA=$AJ21)*(semaine=DO$1)*(valeurs))</f>
        <v>0</v>
      </c>
      <c r="DP21" s="52">
        <f ca="1">SUMPRODUCT((datacolA=$AJ21)*(semaine=DP$1)*(valeurs))</f>
        <v>0</v>
      </c>
      <c r="DQ21" s="52">
        <f ca="1">SUMPRODUCT((datacolA=$AJ21)*(semaine=DQ$1)*(valeurs))</f>
        <v>0</v>
      </c>
      <c r="DR21" s="52">
        <f ca="1">SUMPRODUCT((datacolA=$AJ21)*(semaine=DR$1)*(valeurs))</f>
        <v>0</v>
      </c>
      <c r="DS21" s="19" t="e">
        <f t="shared" si="0"/>
        <v>#DIV/0!</v>
      </c>
    </row>
    <row r="22" spans="1:123">
      <c r="A22" s="16"/>
      <c r="B22" s="33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25" t="s">
        <v>152</v>
      </c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21"/>
      <c r="BI22" s="22"/>
      <c r="BJ22" s="22"/>
      <c r="BK22" s="22"/>
      <c r="BL22" s="22"/>
      <c r="BM22" s="22"/>
      <c r="BN22" s="22"/>
      <c r="BO22" s="22"/>
      <c r="BP22" s="22"/>
      <c r="BQ22" s="23"/>
      <c r="BR22" s="23"/>
      <c r="BS22" s="52">
        <f ca="1">SUMPRODUCT((datacolA=$AJ22)*(semaine=BS$1)*(valeurs))</f>
        <v>0</v>
      </c>
      <c r="BT22" s="52">
        <f ca="1">SUMPRODUCT((datacolA=$AJ22)*(semaine=BT$1)*(valeurs))</f>
        <v>0</v>
      </c>
      <c r="BU22" s="52">
        <f ca="1">SUMPRODUCT((datacolA=$AJ22)*(semaine=BU$1)*(valeurs))</f>
        <v>0</v>
      </c>
      <c r="BV22" s="52">
        <f ca="1">SUMPRODUCT((datacolA=$AJ22)*(semaine=BV$1)*(valeurs))</f>
        <v>0</v>
      </c>
      <c r="BW22" s="52">
        <f ca="1">SUMPRODUCT((datacolA=$AJ22)*(semaine=BW$1)*(valeurs))</f>
        <v>0</v>
      </c>
      <c r="BX22" s="52">
        <f ca="1">SUMPRODUCT((datacolA=$AJ22)*(semaine=BX$1)*(valeurs))</f>
        <v>0</v>
      </c>
      <c r="BY22" s="52">
        <f ca="1">SUMPRODUCT((datacolA=$AJ22)*(semaine=BY$1)*(valeurs))</f>
        <v>251</v>
      </c>
      <c r="BZ22" s="52">
        <f ca="1">SUMPRODUCT((datacolA=$AJ22)*(semaine=BZ$1)*(valeurs))</f>
        <v>271</v>
      </c>
      <c r="CA22" s="52">
        <f ca="1">SUMPRODUCT((datacolA=$AJ22)*(semaine=CA$1)*(valeurs))</f>
        <v>310</v>
      </c>
      <c r="CB22" s="52">
        <f ca="1">SUMPRODUCT((datacolA=$AJ22)*(semaine=CB$1)*(valeurs))</f>
        <v>270</v>
      </c>
      <c r="CC22" s="52">
        <f ca="1">SUMPRODUCT((datacolA=$AJ22)*(semaine=CC$1)*(valeurs))</f>
        <v>303</v>
      </c>
      <c r="CD22" s="52">
        <f ca="1">SUMPRODUCT((datacolA=$AJ22)*(semaine=CD$1)*(valeurs))</f>
        <v>0</v>
      </c>
      <c r="CE22" s="52">
        <f ca="1">SUMPRODUCT((datacolA=$AJ22)*(semaine=CE$1)*(valeurs))</f>
        <v>0</v>
      </c>
      <c r="CF22" s="52">
        <f ca="1">SUMPRODUCT((datacolA=$AJ22)*(semaine=CF$1)*(valeurs))</f>
        <v>0</v>
      </c>
      <c r="CG22" s="52">
        <f ca="1">SUMPRODUCT((datacolA=$AJ22)*(semaine=CG$1)*(valeurs))</f>
        <v>0</v>
      </c>
      <c r="CH22" s="52">
        <f ca="1">SUMPRODUCT((datacolA=$AJ22)*(semaine=CH$1)*(valeurs))</f>
        <v>0</v>
      </c>
      <c r="CI22" s="52">
        <f ca="1">SUMPRODUCT((datacolA=$AJ22)*(semaine=CI$1)*(valeurs))</f>
        <v>0</v>
      </c>
      <c r="CJ22" s="52">
        <f ca="1">SUMPRODUCT((datacolA=$AJ22)*(semaine=CJ$1)*(valeurs))</f>
        <v>0</v>
      </c>
      <c r="CK22" s="52">
        <f ca="1">SUMPRODUCT((datacolA=$AJ22)*(semaine=CK$1)*(valeurs))</f>
        <v>0</v>
      </c>
      <c r="CL22" s="52">
        <f ca="1">SUMPRODUCT((datacolA=$AJ22)*(semaine=CL$1)*(valeurs))</f>
        <v>0</v>
      </c>
      <c r="CM22" s="52">
        <f ca="1">SUMPRODUCT((datacolA=$AJ22)*(semaine=CM$1)*(valeurs))</f>
        <v>0</v>
      </c>
      <c r="CN22" s="52">
        <f ca="1">SUMPRODUCT((datacolA=$AJ22)*(semaine=CN$1)*(valeurs))</f>
        <v>0</v>
      </c>
      <c r="CO22" s="52">
        <f ca="1">SUMPRODUCT((datacolA=$AJ22)*(semaine=CO$1)*(valeurs))</f>
        <v>0</v>
      </c>
      <c r="CP22" s="52">
        <f ca="1">SUMPRODUCT((datacolA=$AJ22)*(semaine=CP$1)*(valeurs))</f>
        <v>0</v>
      </c>
      <c r="CQ22" s="52">
        <f ca="1">SUMPRODUCT((datacolA=$AJ22)*(semaine=CQ$1)*(valeurs))</f>
        <v>0</v>
      </c>
      <c r="CR22" s="52">
        <f ca="1">SUMPRODUCT((datacolA=$AJ22)*(semaine=CR$1)*(valeurs))</f>
        <v>0</v>
      </c>
      <c r="CS22" s="52">
        <f ca="1">SUMPRODUCT((datacolA=$AJ22)*(semaine=CS$1)*(valeurs))</f>
        <v>0</v>
      </c>
      <c r="CT22" s="52">
        <f ca="1">SUMPRODUCT((datacolA=$AJ22)*(semaine=CT$1)*(valeurs))</f>
        <v>0</v>
      </c>
      <c r="CU22" s="52">
        <f ca="1">SUMPRODUCT((datacolA=$AJ22)*(semaine=CU$1)*(valeurs))</f>
        <v>0</v>
      </c>
      <c r="CV22" s="52">
        <f ca="1">SUMPRODUCT((datacolA=$AJ22)*(semaine=CV$1)*(valeurs))</f>
        <v>0</v>
      </c>
      <c r="CW22" s="52">
        <f ca="1">SUMPRODUCT((datacolA=$AJ22)*(semaine=CW$1)*(valeurs))</f>
        <v>0</v>
      </c>
      <c r="CX22" s="52">
        <f ca="1">SUMPRODUCT((datacolA=$AJ22)*(semaine=CX$1)*(valeurs))</f>
        <v>0</v>
      </c>
      <c r="CY22" s="52">
        <f ca="1">SUMPRODUCT((datacolA=$AJ22)*(semaine=CY$1)*(valeurs))</f>
        <v>0</v>
      </c>
      <c r="CZ22" s="52">
        <f ca="1">SUMPRODUCT((datacolA=$AJ22)*(semaine=CZ$1)*(valeurs))</f>
        <v>0</v>
      </c>
      <c r="DA22" s="52">
        <f ca="1">SUMPRODUCT((datacolA=$AJ22)*(semaine=DA$1)*(valeurs))</f>
        <v>0</v>
      </c>
      <c r="DB22" s="52">
        <f ca="1">SUMPRODUCT((datacolA=$AJ22)*(semaine=DB$1)*(valeurs))</f>
        <v>0</v>
      </c>
      <c r="DC22" s="52">
        <f ca="1">SUMPRODUCT((datacolA=$AJ22)*(semaine=DC$1)*(valeurs))</f>
        <v>0</v>
      </c>
      <c r="DD22" s="52">
        <f ca="1">SUMPRODUCT((datacolA=$AJ22)*(semaine=DD$1)*(valeurs))</f>
        <v>0</v>
      </c>
      <c r="DE22" s="52">
        <f ca="1">SUMPRODUCT((datacolA=$AJ22)*(semaine=DE$1)*(valeurs))</f>
        <v>0</v>
      </c>
      <c r="DF22" s="52">
        <f ca="1">SUMPRODUCT((datacolA=$AJ22)*(semaine=DF$1)*(valeurs))</f>
        <v>0</v>
      </c>
      <c r="DG22" s="52">
        <f ca="1">SUMPRODUCT((datacolA=$AJ22)*(semaine=DG$1)*(valeurs))</f>
        <v>0</v>
      </c>
      <c r="DH22" s="52">
        <f ca="1">SUMPRODUCT((datacolA=$AJ22)*(semaine=DH$1)*(valeurs))</f>
        <v>0</v>
      </c>
      <c r="DI22" s="52">
        <f ca="1">SUMPRODUCT((datacolA=$AJ22)*(semaine=DI$1)*(valeurs))</f>
        <v>0</v>
      </c>
      <c r="DJ22" s="52">
        <f ca="1">SUMPRODUCT((datacolA=$AJ22)*(semaine=DJ$1)*(valeurs))</f>
        <v>0</v>
      </c>
      <c r="DK22" s="52">
        <f ca="1">SUMPRODUCT((datacolA=$AJ22)*(semaine=DK$1)*(valeurs))</f>
        <v>0</v>
      </c>
      <c r="DL22" s="52">
        <f ca="1">SUMPRODUCT((datacolA=$AJ22)*(semaine=DL$1)*(valeurs))</f>
        <v>0</v>
      </c>
      <c r="DM22" s="52">
        <f ca="1">SUMPRODUCT((datacolA=$AJ22)*(semaine=DM$1)*(valeurs))</f>
        <v>0</v>
      </c>
      <c r="DN22" s="52">
        <f ca="1">SUMPRODUCT((datacolA=$AJ22)*(semaine=DN$1)*(valeurs))</f>
        <v>0</v>
      </c>
      <c r="DO22" s="52">
        <f ca="1">SUMPRODUCT((datacolA=$AJ22)*(semaine=DO$1)*(valeurs))</f>
        <v>0</v>
      </c>
      <c r="DP22" s="52">
        <f ca="1">SUMPRODUCT((datacolA=$AJ22)*(semaine=DP$1)*(valeurs))</f>
        <v>0</v>
      </c>
      <c r="DQ22" s="52">
        <f ca="1">SUMPRODUCT((datacolA=$AJ22)*(semaine=DQ$1)*(valeurs))</f>
        <v>0</v>
      </c>
      <c r="DR22" s="52">
        <f ca="1">SUMPRODUCT((datacolA=$AJ22)*(semaine=DR$1)*(valeurs))</f>
        <v>0</v>
      </c>
      <c r="DS22" s="19">
        <f ca="1">AVERAGE(BS22:BV22)</f>
        <v>0</v>
      </c>
    </row>
    <row r="23" spans="1:123">
      <c r="A23" s="16"/>
      <c r="B23" s="33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25" t="s">
        <v>154</v>
      </c>
      <c r="AK23" s="18">
        <v>50</v>
      </c>
      <c r="AL23" s="18">
        <v>176</v>
      </c>
      <c r="AM23" s="18">
        <v>138</v>
      </c>
      <c r="AN23" s="18">
        <v>203</v>
      </c>
      <c r="AO23" s="18">
        <v>232</v>
      </c>
      <c r="AP23" s="18">
        <v>337</v>
      </c>
      <c r="AQ23" s="18">
        <v>409</v>
      </c>
      <c r="AR23" s="18">
        <v>463</v>
      </c>
      <c r="AS23" s="18">
        <v>443</v>
      </c>
      <c r="AT23" s="18">
        <v>574</v>
      </c>
      <c r="AU23" s="18">
        <v>519</v>
      </c>
      <c r="AV23" s="18">
        <v>295</v>
      </c>
      <c r="AW23" s="18">
        <v>301</v>
      </c>
      <c r="AX23" s="18">
        <v>228</v>
      </c>
      <c r="AY23" s="18">
        <v>207</v>
      </c>
      <c r="AZ23" s="18">
        <v>314</v>
      </c>
      <c r="BA23" s="18">
        <v>342</v>
      </c>
      <c r="BB23" s="18">
        <v>276</v>
      </c>
      <c r="BC23" s="18">
        <v>333</v>
      </c>
      <c r="BD23" s="18">
        <v>297</v>
      </c>
      <c r="BE23" s="18">
        <v>276</v>
      </c>
      <c r="BF23" s="18">
        <v>328</v>
      </c>
      <c r="BG23" s="18">
        <v>374</v>
      </c>
      <c r="BH23" s="21">
        <v>312</v>
      </c>
      <c r="BI23" s="22">
        <v>424</v>
      </c>
      <c r="BJ23" s="22">
        <v>367</v>
      </c>
      <c r="BK23" s="22">
        <v>291</v>
      </c>
      <c r="BL23" s="22">
        <v>251</v>
      </c>
      <c r="BM23" s="22">
        <v>363</v>
      </c>
      <c r="BN23" s="22">
        <v>399</v>
      </c>
      <c r="BO23" s="22">
        <v>419</v>
      </c>
      <c r="BP23" s="22">
        <v>460</v>
      </c>
      <c r="BQ23" s="23">
        <v>501</v>
      </c>
      <c r="BR23" s="23">
        <v>225</v>
      </c>
      <c r="BS23" s="52">
        <f ca="1">SUMPRODUCT((datacolA=$AJ23)*(semaine=BS$1)*(valeurs))</f>
        <v>0</v>
      </c>
      <c r="BT23" s="52">
        <f ca="1">SUMPRODUCT((datacolA=$AJ23)*(semaine=BT$1)*(valeurs))</f>
        <v>0</v>
      </c>
      <c r="BU23" s="52">
        <f ca="1">SUMPRODUCT((datacolA=$AJ23)*(semaine=BU$1)*(valeurs))</f>
        <v>0</v>
      </c>
      <c r="BV23" s="52">
        <f ca="1">SUMPRODUCT((datacolA=$AJ23)*(semaine=BV$1)*(valeurs))</f>
        <v>0</v>
      </c>
      <c r="BW23" s="52">
        <f ca="1">SUMPRODUCT((datacolA=$AJ23)*(semaine=BW$1)*(valeurs))</f>
        <v>0</v>
      </c>
      <c r="BX23" s="52">
        <f ca="1">SUMPRODUCT((datacolA=$AJ23)*(semaine=BX$1)*(valeurs))</f>
        <v>0</v>
      </c>
      <c r="BY23" s="52">
        <f ca="1">SUMPRODUCT((datacolA=$AJ23)*(semaine=BY$1)*(valeurs))</f>
        <v>87</v>
      </c>
      <c r="BZ23" s="52">
        <f ca="1">SUMPRODUCT((datacolA=$AJ23)*(semaine=BZ$1)*(valeurs))</f>
        <v>173</v>
      </c>
      <c r="CA23" s="52">
        <f ca="1">SUMPRODUCT((datacolA=$AJ23)*(semaine=CA$1)*(valeurs))</f>
        <v>140</v>
      </c>
      <c r="CB23" s="52">
        <f ca="1">SUMPRODUCT((datacolA=$AJ23)*(semaine=CB$1)*(valeurs))</f>
        <v>179</v>
      </c>
      <c r="CC23" s="52">
        <f ca="1">SUMPRODUCT((datacolA=$AJ23)*(semaine=CC$1)*(valeurs))</f>
        <v>201</v>
      </c>
      <c r="CD23" s="52">
        <f ca="1">SUMPRODUCT((datacolA=$AJ23)*(semaine=CD$1)*(valeurs))</f>
        <v>0</v>
      </c>
      <c r="CE23" s="52">
        <f ca="1">SUMPRODUCT((datacolA=$AJ23)*(semaine=CE$1)*(valeurs))</f>
        <v>0</v>
      </c>
      <c r="CF23" s="52">
        <f ca="1">SUMPRODUCT((datacolA=$AJ23)*(semaine=CF$1)*(valeurs))</f>
        <v>0</v>
      </c>
      <c r="CG23" s="52">
        <f ca="1">SUMPRODUCT((datacolA=$AJ23)*(semaine=CG$1)*(valeurs))</f>
        <v>0</v>
      </c>
      <c r="CH23" s="52">
        <f ca="1">SUMPRODUCT((datacolA=$AJ23)*(semaine=CH$1)*(valeurs))</f>
        <v>0</v>
      </c>
      <c r="CI23" s="52">
        <f ca="1">SUMPRODUCT((datacolA=$AJ23)*(semaine=CI$1)*(valeurs))</f>
        <v>0</v>
      </c>
      <c r="CJ23" s="52">
        <f ca="1">SUMPRODUCT((datacolA=$AJ23)*(semaine=CJ$1)*(valeurs))</f>
        <v>0</v>
      </c>
      <c r="CK23" s="52">
        <f ca="1">SUMPRODUCT((datacolA=$AJ23)*(semaine=CK$1)*(valeurs))</f>
        <v>0</v>
      </c>
      <c r="CL23" s="52">
        <f ca="1">SUMPRODUCT((datacolA=$AJ23)*(semaine=CL$1)*(valeurs))</f>
        <v>0</v>
      </c>
      <c r="CM23" s="52">
        <f ca="1">SUMPRODUCT((datacolA=$AJ23)*(semaine=CM$1)*(valeurs))</f>
        <v>0</v>
      </c>
      <c r="CN23" s="52">
        <f ca="1">SUMPRODUCT((datacolA=$AJ23)*(semaine=CN$1)*(valeurs))</f>
        <v>0</v>
      </c>
      <c r="CO23" s="52">
        <f ca="1">SUMPRODUCT((datacolA=$AJ23)*(semaine=CO$1)*(valeurs))</f>
        <v>0</v>
      </c>
      <c r="CP23" s="52">
        <f ca="1">SUMPRODUCT((datacolA=$AJ23)*(semaine=CP$1)*(valeurs))</f>
        <v>0</v>
      </c>
      <c r="CQ23" s="52">
        <f ca="1">SUMPRODUCT((datacolA=$AJ23)*(semaine=CQ$1)*(valeurs))</f>
        <v>0</v>
      </c>
      <c r="CR23" s="52">
        <f ca="1">SUMPRODUCT((datacolA=$AJ23)*(semaine=CR$1)*(valeurs))</f>
        <v>0</v>
      </c>
      <c r="CS23" s="52">
        <f ca="1">SUMPRODUCT((datacolA=$AJ23)*(semaine=CS$1)*(valeurs))</f>
        <v>0</v>
      </c>
      <c r="CT23" s="52">
        <f ca="1">SUMPRODUCT((datacolA=$AJ23)*(semaine=CT$1)*(valeurs))</f>
        <v>0</v>
      </c>
      <c r="CU23" s="52">
        <f ca="1">SUMPRODUCT((datacolA=$AJ23)*(semaine=CU$1)*(valeurs))</f>
        <v>0</v>
      </c>
      <c r="CV23" s="52">
        <f ca="1">SUMPRODUCT((datacolA=$AJ23)*(semaine=CV$1)*(valeurs))</f>
        <v>0</v>
      </c>
      <c r="CW23" s="52">
        <f ca="1">SUMPRODUCT((datacolA=$AJ23)*(semaine=CW$1)*(valeurs))</f>
        <v>0</v>
      </c>
      <c r="CX23" s="52">
        <f ca="1">SUMPRODUCT((datacolA=$AJ23)*(semaine=CX$1)*(valeurs))</f>
        <v>0</v>
      </c>
      <c r="CY23" s="52">
        <f ca="1">SUMPRODUCT((datacolA=$AJ23)*(semaine=CY$1)*(valeurs))</f>
        <v>0</v>
      </c>
      <c r="CZ23" s="52">
        <f ca="1">SUMPRODUCT((datacolA=$AJ23)*(semaine=CZ$1)*(valeurs))</f>
        <v>0</v>
      </c>
      <c r="DA23" s="52">
        <f ca="1">SUMPRODUCT((datacolA=$AJ23)*(semaine=DA$1)*(valeurs))</f>
        <v>0</v>
      </c>
      <c r="DB23" s="52">
        <f ca="1">SUMPRODUCT((datacolA=$AJ23)*(semaine=DB$1)*(valeurs))</f>
        <v>0</v>
      </c>
      <c r="DC23" s="52">
        <f ca="1">SUMPRODUCT((datacolA=$AJ23)*(semaine=DC$1)*(valeurs))</f>
        <v>0</v>
      </c>
      <c r="DD23" s="52">
        <f ca="1">SUMPRODUCT((datacolA=$AJ23)*(semaine=DD$1)*(valeurs))</f>
        <v>0</v>
      </c>
      <c r="DE23" s="52">
        <f ca="1">SUMPRODUCT((datacolA=$AJ23)*(semaine=DE$1)*(valeurs))</f>
        <v>0</v>
      </c>
      <c r="DF23" s="52">
        <f ca="1">SUMPRODUCT((datacolA=$AJ23)*(semaine=DF$1)*(valeurs))</f>
        <v>0</v>
      </c>
      <c r="DG23" s="52">
        <f ca="1">SUMPRODUCT((datacolA=$AJ23)*(semaine=DG$1)*(valeurs))</f>
        <v>0</v>
      </c>
      <c r="DH23" s="52">
        <f ca="1">SUMPRODUCT((datacolA=$AJ23)*(semaine=DH$1)*(valeurs))</f>
        <v>0</v>
      </c>
      <c r="DI23" s="52">
        <f ca="1">SUMPRODUCT((datacolA=$AJ23)*(semaine=DI$1)*(valeurs))</f>
        <v>0</v>
      </c>
      <c r="DJ23" s="52">
        <f ca="1">SUMPRODUCT((datacolA=$AJ23)*(semaine=DJ$1)*(valeurs))</f>
        <v>0</v>
      </c>
      <c r="DK23" s="52">
        <f ca="1">SUMPRODUCT((datacolA=$AJ23)*(semaine=DK$1)*(valeurs))</f>
        <v>0</v>
      </c>
      <c r="DL23" s="52">
        <f ca="1">SUMPRODUCT((datacolA=$AJ23)*(semaine=DL$1)*(valeurs))</f>
        <v>0</v>
      </c>
      <c r="DM23" s="52">
        <f ca="1">SUMPRODUCT((datacolA=$AJ23)*(semaine=DM$1)*(valeurs))</f>
        <v>0</v>
      </c>
      <c r="DN23" s="52">
        <f ca="1">SUMPRODUCT((datacolA=$AJ23)*(semaine=DN$1)*(valeurs))</f>
        <v>0</v>
      </c>
      <c r="DO23" s="52">
        <f ca="1">SUMPRODUCT((datacolA=$AJ23)*(semaine=DO$1)*(valeurs))</f>
        <v>0</v>
      </c>
      <c r="DP23" s="52">
        <f ca="1">SUMPRODUCT((datacolA=$AJ23)*(semaine=DP$1)*(valeurs))</f>
        <v>0</v>
      </c>
      <c r="DQ23" s="52">
        <f ca="1">SUMPRODUCT((datacolA=$AJ23)*(semaine=DQ$1)*(valeurs))</f>
        <v>0</v>
      </c>
      <c r="DR23" s="52">
        <f ca="1">SUMPRODUCT((datacolA=$AJ23)*(semaine=DR$1)*(valeurs))</f>
        <v>0</v>
      </c>
      <c r="DS23" s="19">
        <f t="shared" ref="DS23:DS50" ca="1" si="5">AVERAGE(BS23:BV23)</f>
        <v>0</v>
      </c>
    </row>
    <row r="24" spans="1:123">
      <c r="A24" s="20"/>
      <c r="B24" s="16" t="s">
        <v>166</v>
      </c>
      <c r="C24" s="17">
        <v>63</v>
      </c>
      <c r="D24" s="17">
        <v>65</v>
      </c>
      <c r="E24" s="17">
        <v>66</v>
      </c>
      <c r="F24" s="17">
        <v>55</v>
      </c>
      <c r="G24" s="17">
        <v>96</v>
      </c>
      <c r="H24" s="17">
        <v>98</v>
      </c>
      <c r="I24" s="17">
        <v>59</v>
      </c>
      <c r="J24" s="17">
        <v>79</v>
      </c>
      <c r="K24" s="17">
        <v>94</v>
      </c>
      <c r="L24" s="17">
        <v>55</v>
      </c>
      <c r="M24" s="17">
        <v>74</v>
      </c>
      <c r="N24" s="17">
        <v>73</v>
      </c>
      <c r="O24" s="17">
        <v>58</v>
      </c>
      <c r="P24" s="17">
        <v>35</v>
      </c>
      <c r="Q24" s="17">
        <v>34</v>
      </c>
      <c r="R24" s="17">
        <v>70</v>
      </c>
      <c r="S24" s="17">
        <v>90</v>
      </c>
      <c r="T24" s="17">
        <v>68</v>
      </c>
      <c r="U24" s="17">
        <v>66</v>
      </c>
      <c r="V24" s="17">
        <v>66</v>
      </c>
      <c r="W24" s="17">
        <v>66</v>
      </c>
      <c r="X24" s="17">
        <v>86</v>
      </c>
      <c r="Y24" s="17">
        <v>59</v>
      </c>
      <c r="Z24" s="17">
        <v>60</v>
      </c>
      <c r="AA24" s="17">
        <v>62</v>
      </c>
      <c r="AB24" s="17">
        <v>66</v>
      </c>
      <c r="AC24" s="17">
        <v>43</v>
      </c>
      <c r="AD24" s="17">
        <v>67</v>
      </c>
      <c r="AE24" s="17">
        <v>69</v>
      </c>
      <c r="AF24" s="17">
        <v>44</v>
      </c>
      <c r="AG24" s="17">
        <v>76</v>
      </c>
      <c r="AH24" s="17">
        <v>84</v>
      </c>
      <c r="AI24" s="17">
        <v>59</v>
      </c>
      <c r="AJ24" s="25" t="s">
        <v>158</v>
      </c>
      <c r="AK24" s="18">
        <v>42</v>
      </c>
      <c r="AL24" s="18">
        <v>195</v>
      </c>
      <c r="AM24" s="18">
        <v>160</v>
      </c>
      <c r="AN24" s="18">
        <v>151</v>
      </c>
      <c r="AO24" s="18">
        <v>1548</v>
      </c>
      <c r="AP24" s="18">
        <v>406</v>
      </c>
      <c r="AQ24" s="18">
        <v>420</v>
      </c>
      <c r="AR24" s="18">
        <v>405</v>
      </c>
      <c r="AS24" s="18">
        <v>492</v>
      </c>
      <c r="AT24" s="18">
        <v>523</v>
      </c>
      <c r="AU24" s="18">
        <v>512</v>
      </c>
      <c r="AV24" s="18">
        <v>408</v>
      </c>
      <c r="AW24" s="18">
        <v>298</v>
      </c>
      <c r="AX24" s="18">
        <v>240</v>
      </c>
      <c r="AY24" s="18">
        <v>194</v>
      </c>
      <c r="AZ24" s="18">
        <v>236</v>
      </c>
      <c r="BA24" s="18">
        <v>322</v>
      </c>
      <c r="BB24" s="18">
        <v>313</v>
      </c>
      <c r="BC24" s="18">
        <v>247</v>
      </c>
      <c r="BD24" s="18">
        <v>240</v>
      </c>
      <c r="BE24" s="18">
        <v>269</v>
      </c>
      <c r="BF24" s="18">
        <v>263</v>
      </c>
      <c r="BG24" s="18">
        <v>329</v>
      </c>
      <c r="BH24" s="21">
        <v>286</v>
      </c>
      <c r="BI24" s="22">
        <v>329</v>
      </c>
      <c r="BJ24" s="22">
        <v>318</v>
      </c>
      <c r="BK24" s="22">
        <v>272</v>
      </c>
      <c r="BL24" s="22">
        <v>248</v>
      </c>
      <c r="BM24" s="22">
        <v>259</v>
      </c>
      <c r="BN24" s="22">
        <v>295</v>
      </c>
      <c r="BO24" s="22">
        <v>327</v>
      </c>
      <c r="BP24" s="22">
        <v>317</v>
      </c>
      <c r="BQ24" s="23">
        <v>377</v>
      </c>
      <c r="BR24" s="23">
        <v>227</v>
      </c>
      <c r="BS24" s="52">
        <f ca="1">SUMPRODUCT((datacolA=$AJ24)*(semaine=BS$1)*(valeurs))</f>
        <v>0</v>
      </c>
      <c r="BT24" s="52">
        <f ca="1">SUMPRODUCT((datacolA=$AJ24)*(semaine=BT$1)*(valeurs))</f>
        <v>0</v>
      </c>
      <c r="BU24" s="52">
        <f ca="1">SUMPRODUCT((datacolA=$AJ24)*(semaine=BU$1)*(valeurs))</f>
        <v>0</v>
      </c>
      <c r="BV24" s="52">
        <f ca="1">SUMPRODUCT((datacolA=$AJ24)*(semaine=BV$1)*(valeurs))</f>
        <v>0</v>
      </c>
      <c r="BW24" s="52">
        <f ca="1">SUMPRODUCT((datacolA=$AJ24)*(semaine=BW$1)*(valeurs))</f>
        <v>0</v>
      </c>
      <c r="BX24" s="52">
        <f ca="1">SUMPRODUCT((datacolA=$AJ24)*(semaine=BX$1)*(valeurs))</f>
        <v>0</v>
      </c>
      <c r="BY24" s="52">
        <f ca="1">SUMPRODUCT((datacolA=$AJ24)*(semaine=BY$1)*(valeurs))</f>
        <v>0</v>
      </c>
      <c r="BZ24" s="52">
        <f ca="1">SUMPRODUCT((datacolA=$AJ24)*(semaine=BZ$1)*(valeurs))</f>
        <v>0</v>
      </c>
      <c r="CA24" s="52">
        <f ca="1">SUMPRODUCT((datacolA=$AJ24)*(semaine=CA$1)*(valeurs))</f>
        <v>1231</v>
      </c>
      <c r="CB24" s="52">
        <f ca="1">SUMPRODUCT((datacolA=$AJ24)*(semaine=CB$1)*(valeurs))</f>
        <v>0</v>
      </c>
      <c r="CC24" s="52">
        <f ca="1">SUMPRODUCT((datacolA=$AJ24)*(semaine=CC$1)*(valeurs))</f>
        <v>0</v>
      </c>
      <c r="CD24" s="52">
        <f ca="1">SUMPRODUCT((datacolA=$AJ24)*(semaine=CD$1)*(valeurs))</f>
        <v>0</v>
      </c>
      <c r="CE24" s="52">
        <f ca="1">SUMPRODUCT((datacolA=$AJ24)*(semaine=CE$1)*(valeurs))</f>
        <v>0</v>
      </c>
      <c r="CF24" s="52">
        <f ca="1">SUMPRODUCT((datacolA=$AJ24)*(semaine=CF$1)*(valeurs))</f>
        <v>0</v>
      </c>
      <c r="CG24" s="52">
        <f ca="1">SUMPRODUCT((datacolA=$AJ24)*(semaine=CG$1)*(valeurs))</f>
        <v>0</v>
      </c>
      <c r="CH24" s="52">
        <f ca="1">SUMPRODUCT((datacolA=$AJ24)*(semaine=CH$1)*(valeurs))</f>
        <v>0</v>
      </c>
      <c r="CI24" s="52">
        <f ca="1">SUMPRODUCT((datacolA=$AJ24)*(semaine=CI$1)*(valeurs))</f>
        <v>0</v>
      </c>
      <c r="CJ24" s="52">
        <f ca="1">SUMPRODUCT((datacolA=$AJ24)*(semaine=CJ$1)*(valeurs))</f>
        <v>0</v>
      </c>
      <c r="CK24" s="52">
        <f ca="1">SUMPRODUCT((datacolA=$AJ24)*(semaine=CK$1)*(valeurs))</f>
        <v>0</v>
      </c>
      <c r="CL24" s="52">
        <f ca="1">SUMPRODUCT((datacolA=$AJ24)*(semaine=CL$1)*(valeurs))</f>
        <v>0</v>
      </c>
      <c r="CM24" s="52">
        <f ca="1">SUMPRODUCT((datacolA=$AJ24)*(semaine=CM$1)*(valeurs))</f>
        <v>0</v>
      </c>
      <c r="CN24" s="52">
        <f ca="1">SUMPRODUCT((datacolA=$AJ24)*(semaine=CN$1)*(valeurs))</f>
        <v>0</v>
      </c>
      <c r="CO24" s="52">
        <f ca="1">SUMPRODUCT((datacolA=$AJ24)*(semaine=CO$1)*(valeurs))</f>
        <v>0</v>
      </c>
      <c r="CP24" s="52">
        <f ca="1">SUMPRODUCT((datacolA=$AJ24)*(semaine=CP$1)*(valeurs))</f>
        <v>0</v>
      </c>
      <c r="CQ24" s="52">
        <f ca="1">SUMPRODUCT((datacolA=$AJ24)*(semaine=CQ$1)*(valeurs))</f>
        <v>0</v>
      </c>
      <c r="CR24" s="52">
        <f ca="1">SUMPRODUCT((datacolA=$AJ24)*(semaine=CR$1)*(valeurs))</f>
        <v>0</v>
      </c>
      <c r="CS24" s="52">
        <f ca="1">SUMPRODUCT((datacolA=$AJ24)*(semaine=CS$1)*(valeurs))</f>
        <v>0</v>
      </c>
      <c r="CT24" s="52">
        <f ca="1">SUMPRODUCT((datacolA=$AJ24)*(semaine=CT$1)*(valeurs))</f>
        <v>0</v>
      </c>
      <c r="CU24" s="52">
        <f ca="1">SUMPRODUCT((datacolA=$AJ24)*(semaine=CU$1)*(valeurs))</f>
        <v>0</v>
      </c>
      <c r="CV24" s="52">
        <f ca="1">SUMPRODUCT((datacolA=$AJ24)*(semaine=CV$1)*(valeurs))</f>
        <v>0</v>
      </c>
      <c r="CW24" s="52">
        <f ca="1">SUMPRODUCT((datacolA=$AJ24)*(semaine=CW$1)*(valeurs))</f>
        <v>0</v>
      </c>
      <c r="CX24" s="52">
        <f ca="1">SUMPRODUCT((datacolA=$AJ24)*(semaine=CX$1)*(valeurs))</f>
        <v>0</v>
      </c>
      <c r="CY24" s="52">
        <f ca="1">SUMPRODUCT((datacolA=$AJ24)*(semaine=CY$1)*(valeurs))</f>
        <v>0</v>
      </c>
      <c r="CZ24" s="52">
        <f ca="1">SUMPRODUCT((datacolA=$AJ24)*(semaine=CZ$1)*(valeurs))</f>
        <v>0</v>
      </c>
      <c r="DA24" s="52">
        <f ca="1">SUMPRODUCT((datacolA=$AJ24)*(semaine=DA$1)*(valeurs))</f>
        <v>0</v>
      </c>
      <c r="DB24" s="52">
        <f ca="1">SUMPRODUCT((datacolA=$AJ24)*(semaine=DB$1)*(valeurs))</f>
        <v>0</v>
      </c>
      <c r="DC24" s="52">
        <f ca="1">SUMPRODUCT((datacolA=$AJ24)*(semaine=DC$1)*(valeurs))</f>
        <v>0</v>
      </c>
      <c r="DD24" s="52">
        <f ca="1">SUMPRODUCT((datacolA=$AJ24)*(semaine=DD$1)*(valeurs))</f>
        <v>0</v>
      </c>
      <c r="DE24" s="52">
        <f ca="1">SUMPRODUCT((datacolA=$AJ24)*(semaine=DE$1)*(valeurs))</f>
        <v>0</v>
      </c>
      <c r="DF24" s="52">
        <f ca="1">SUMPRODUCT((datacolA=$AJ24)*(semaine=DF$1)*(valeurs))</f>
        <v>0</v>
      </c>
      <c r="DG24" s="52">
        <f ca="1">SUMPRODUCT((datacolA=$AJ24)*(semaine=DG$1)*(valeurs))</f>
        <v>0</v>
      </c>
      <c r="DH24" s="52">
        <f ca="1">SUMPRODUCT((datacolA=$AJ24)*(semaine=DH$1)*(valeurs))</f>
        <v>0</v>
      </c>
      <c r="DI24" s="52">
        <f ca="1">SUMPRODUCT((datacolA=$AJ24)*(semaine=DI$1)*(valeurs))</f>
        <v>0</v>
      </c>
      <c r="DJ24" s="52">
        <f ca="1">SUMPRODUCT((datacolA=$AJ24)*(semaine=DJ$1)*(valeurs))</f>
        <v>0</v>
      </c>
      <c r="DK24" s="52">
        <f ca="1">SUMPRODUCT((datacolA=$AJ24)*(semaine=DK$1)*(valeurs))</f>
        <v>0</v>
      </c>
      <c r="DL24" s="52">
        <f ca="1">SUMPRODUCT((datacolA=$AJ24)*(semaine=DL$1)*(valeurs))</f>
        <v>0</v>
      </c>
      <c r="DM24" s="52">
        <f ca="1">SUMPRODUCT((datacolA=$AJ24)*(semaine=DM$1)*(valeurs))</f>
        <v>0</v>
      </c>
      <c r="DN24" s="52">
        <f ca="1">SUMPRODUCT((datacolA=$AJ24)*(semaine=DN$1)*(valeurs))</f>
        <v>0</v>
      </c>
      <c r="DO24" s="52">
        <f ca="1">SUMPRODUCT((datacolA=$AJ24)*(semaine=DO$1)*(valeurs))</f>
        <v>0</v>
      </c>
      <c r="DP24" s="52">
        <f ca="1">SUMPRODUCT((datacolA=$AJ24)*(semaine=DP$1)*(valeurs))</f>
        <v>0</v>
      </c>
      <c r="DQ24" s="52">
        <f ca="1">SUMPRODUCT((datacolA=$AJ24)*(semaine=DQ$1)*(valeurs))</f>
        <v>0</v>
      </c>
      <c r="DR24" s="52">
        <f ca="1">SUMPRODUCT((datacolA=$AJ24)*(semaine=DR$1)*(valeurs))</f>
        <v>0</v>
      </c>
      <c r="DS24" s="19">
        <f t="shared" ca="1" si="5"/>
        <v>0</v>
      </c>
    </row>
    <row r="25" spans="1:123">
      <c r="A25" s="26" t="s">
        <v>168</v>
      </c>
      <c r="B25" s="27"/>
      <c r="C25" s="18">
        <v>5266</v>
      </c>
      <c r="D25" s="18">
        <v>8856</v>
      </c>
      <c r="E25" s="18">
        <v>8249</v>
      </c>
      <c r="F25" s="18">
        <v>7793</v>
      </c>
      <c r="G25" s="18">
        <v>9482</v>
      </c>
      <c r="H25" s="18">
        <v>8634</v>
      </c>
      <c r="I25" s="18">
        <v>7799</v>
      </c>
      <c r="J25" s="18">
        <v>8684</v>
      </c>
      <c r="K25" s="18">
        <v>8698</v>
      </c>
      <c r="L25" s="18">
        <v>7044</v>
      </c>
      <c r="M25" s="18">
        <v>8216</v>
      </c>
      <c r="N25" s="18">
        <v>7598</v>
      </c>
      <c r="O25" s="18">
        <v>8670</v>
      </c>
      <c r="P25" s="18">
        <v>3962</v>
      </c>
      <c r="Q25" s="18">
        <v>6040</v>
      </c>
      <c r="R25" s="18">
        <v>8168</v>
      </c>
      <c r="S25" s="18">
        <v>9160</v>
      </c>
      <c r="T25" s="18">
        <v>8710</v>
      </c>
      <c r="U25" s="18">
        <v>8318</v>
      </c>
      <c r="V25" s="18">
        <v>7781</v>
      </c>
      <c r="W25" s="18">
        <v>8384</v>
      </c>
      <c r="X25" s="18">
        <v>8234</v>
      </c>
      <c r="Y25" s="18">
        <v>8472</v>
      </c>
      <c r="Z25" s="18">
        <v>8192</v>
      </c>
      <c r="AA25" s="18">
        <v>7997</v>
      </c>
      <c r="AB25" s="18">
        <v>7472</v>
      </c>
      <c r="AC25" s="18">
        <v>7969</v>
      </c>
      <c r="AD25" s="18">
        <v>8095</v>
      </c>
      <c r="AE25" s="18">
        <v>7836</v>
      </c>
      <c r="AF25" s="18">
        <v>8103</v>
      </c>
      <c r="AG25" s="18">
        <v>9172</v>
      </c>
      <c r="AH25" s="18">
        <v>10509</v>
      </c>
      <c r="AI25" s="18">
        <v>8181</v>
      </c>
      <c r="AJ25" s="28" t="s">
        <v>169</v>
      </c>
      <c r="AK25" s="35">
        <f t="shared" ref="AK25:CV25" si="6">SUM(AK19:AK24)</f>
        <v>188</v>
      </c>
      <c r="AL25" s="35">
        <f t="shared" si="6"/>
        <v>545</v>
      </c>
      <c r="AM25" s="35">
        <f t="shared" si="6"/>
        <v>479</v>
      </c>
      <c r="AN25" s="35">
        <f t="shared" si="6"/>
        <v>566</v>
      </c>
      <c r="AO25" s="35">
        <f t="shared" si="6"/>
        <v>2880</v>
      </c>
      <c r="AP25" s="35">
        <f t="shared" si="6"/>
        <v>1224</v>
      </c>
      <c r="AQ25" s="35">
        <f t="shared" si="6"/>
        <v>1322</v>
      </c>
      <c r="AR25" s="35">
        <f t="shared" si="6"/>
        <v>1456</v>
      </c>
      <c r="AS25" s="35">
        <f t="shared" si="6"/>
        <v>1467</v>
      </c>
      <c r="AT25" s="35">
        <f t="shared" si="6"/>
        <v>1750</v>
      </c>
      <c r="AU25" s="35">
        <f t="shared" si="6"/>
        <v>1786</v>
      </c>
      <c r="AV25" s="35">
        <f t="shared" si="6"/>
        <v>1245</v>
      </c>
      <c r="AW25" s="35">
        <f t="shared" si="6"/>
        <v>896</v>
      </c>
      <c r="AX25" s="35">
        <f t="shared" si="6"/>
        <v>737</v>
      </c>
      <c r="AY25" s="35">
        <f t="shared" si="6"/>
        <v>643</v>
      </c>
      <c r="AZ25" s="35">
        <f t="shared" si="6"/>
        <v>856</v>
      </c>
      <c r="BA25" s="35">
        <f t="shared" si="6"/>
        <v>1001</v>
      </c>
      <c r="BB25" s="35">
        <f t="shared" si="6"/>
        <v>945</v>
      </c>
      <c r="BC25" s="35">
        <f t="shared" si="6"/>
        <v>929</v>
      </c>
      <c r="BD25" s="35">
        <f t="shared" si="6"/>
        <v>895</v>
      </c>
      <c r="BE25" s="35">
        <f t="shared" si="6"/>
        <v>902</v>
      </c>
      <c r="BF25" s="35">
        <f t="shared" si="6"/>
        <v>963</v>
      </c>
      <c r="BG25" s="35">
        <f t="shared" si="6"/>
        <v>1164</v>
      </c>
      <c r="BH25" s="35">
        <f t="shared" si="6"/>
        <v>958</v>
      </c>
      <c r="BI25" s="36">
        <f t="shared" si="6"/>
        <v>1165</v>
      </c>
      <c r="BJ25" s="36">
        <f t="shared" si="6"/>
        <v>1099</v>
      </c>
      <c r="BK25" s="36">
        <f t="shared" si="6"/>
        <v>915</v>
      </c>
      <c r="BL25" s="36">
        <f t="shared" si="6"/>
        <v>827</v>
      </c>
      <c r="BM25" s="36">
        <f t="shared" si="6"/>
        <v>1009</v>
      </c>
      <c r="BN25" s="36">
        <f t="shared" si="6"/>
        <v>1145</v>
      </c>
      <c r="BO25" s="36">
        <f t="shared" si="6"/>
        <v>1182</v>
      </c>
      <c r="BP25" s="36">
        <f t="shared" si="6"/>
        <v>1192</v>
      </c>
      <c r="BQ25" s="36">
        <f t="shared" si="6"/>
        <v>1403</v>
      </c>
      <c r="BR25" s="36">
        <f t="shared" si="6"/>
        <v>671</v>
      </c>
      <c r="BS25" s="53">
        <f t="shared" ca="1" si="6"/>
        <v>0</v>
      </c>
      <c r="BT25" s="53">
        <f t="shared" ref="BT25:DR25" ca="1" si="7">SUM(BT19:BT24)</f>
        <v>0</v>
      </c>
      <c r="BU25" s="53">
        <f t="shared" ca="1" si="7"/>
        <v>0</v>
      </c>
      <c r="BV25" s="53">
        <f t="shared" ca="1" si="7"/>
        <v>0</v>
      </c>
      <c r="BW25" s="53">
        <f t="shared" ca="1" si="7"/>
        <v>0</v>
      </c>
      <c r="BX25" s="53">
        <f t="shared" ca="1" si="7"/>
        <v>0</v>
      </c>
      <c r="BY25" s="53">
        <f t="shared" ca="1" si="7"/>
        <v>574</v>
      </c>
      <c r="BZ25" s="53">
        <f t="shared" ca="1" si="7"/>
        <v>840</v>
      </c>
      <c r="CA25" s="53">
        <f t="shared" ca="1" si="7"/>
        <v>3272</v>
      </c>
      <c r="CB25" s="53">
        <f t="shared" ca="1" si="7"/>
        <v>851</v>
      </c>
      <c r="CC25" s="53">
        <f t="shared" ca="1" si="7"/>
        <v>905</v>
      </c>
      <c r="CD25" s="53">
        <f t="shared" ca="1" si="7"/>
        <v>0</v>
      </c>
      <c r="CE25" s="53">
        <f t="shared" ca="1" si="7"/>
        <v>0</v>
      </c>
      <c r="CF25" s="53">
        <f t="shared" ca="1" si="7"/>
        <v>0</v>
      </c>
      <c r="CG25" s="53">
        <f t="shared" ca="1" si="7"/>
        <v>0</v>
      </c>
      <c r="CH25" s="53">
        <f t="shared" ca="1" si="7"/>
        <v>0</v>
      </c>
      <c r="CI25" s="53">
        <f t="shared" ca="1" si="7"/>
        <v>0</v>
      </c>
      <c r="CJ25" s="53">
        <f t="shared" ca="1" si="7"/>
        <v>0</v>
      </c>
      <c r="CK25" s="53">
        <f t="shared" ca="1" si="7"/>
        <v>0</v>
      </c>
      <c r="CL25" s="53">
        <f t="shared" ca="1" si="7"/>
        <v>0</v>
      </c>
      <c r="CM25" s="53">
        <f t="shared" ca="1" si="7"/>
        <v>0</v>
      </c>
      <c r="CN25" s="53">
        <f t="shared" ca="1" si="7"/>
        <v>0</v>
      </c>
      <c r="CO25" s="53">
        <f t="shared" ca="1" si="7"/>
        <v>0</v>
      </c>
      <c r="CP25" s="53">
        <f t="shared" ca="1" si="7"/>
        <v>0</v>
      </c>
      <c r="CQ25" s="53">
        <f t="shared" ca="1" si="7"/>
        <v>0</v>
      </c>
      <c r="CR25" s="53">
        <f t="shared" ca="1" si="7"/>
        <v>0</v>
      </c>
      <c r="CS25" s="53">
        <f t="shared" ca="1" si="7"/>
        <v>0</v>
      </c>
      <c r="CT25" s="53">
        <f t="shared" ca="1" si="7"/>
        <v>0</v>
      </c>
      <c r="CU25" s="53">
        <f t="shared" ca="1" si="7"/>
        <v>0</v>
      </c>
      <c r="CV25" s="53">
        <f t="shared" ca="1" si="7"/>
        <v>0</v>
      </c>
      <c r="CW25" s="53">
        <f t="shared" ca="1" si="7"/>
        <v>0</v>
      </c>
      <c r="CX25" s="53">
        <f t="shared" ca="1" si="7"/>
        <v>0</v>
      </c>
      <c r="CY25" s="53">
        <f t="shared" ca="1" si="7"/>
        <v>0</v>
      </c>
      <c r="CZ25" s="53">
        <f t="shared" ca="1" si="7"/>
        <v>0</v>
      </c>
      <c r="DA25" s="53">
        <f t="shared" ca="1" si="7"/>
        <v>0</v>
      </c>
      <c r="DB25" s="53">
        <f t="shared" ca="1" si="7"/>
        <v>0</v>
      </c>
      <c r="DC25" s="53">
        <f t="shared" ca="1" si="7"/>
        <v>0</v>
      </c>
      <c r="DD25" s="53">
        <f t="shared" ca="1" si="7"/>
        <v>0</v>
      </c>
      <c r="DE25" s="53">
        <f t="shared" ca="1" si="7"/>
        <v>0</v>
      </c>
      <c r="DF25" s="53">
        <f t="shared" ca="1" si="7"/>
        <v>0</v>
      </c>
      <c r="DG25" s="53">
        <f t="shared" ca="1" si="7"/>
        <v>0</v>
      </c>
      <c r="DH25" s="53">
        <f t="shared" ca="1" si="7"/>
        <v>0</v>
      </c>
      <c r="DI25" s="53">
        <f t="shared" ca="1" si="7"/>
        <v>0</v>
      </c>
      <c r="DJ25" s="53">
        <f t="shared" ca="1" si="7"/>
        <v>0</v>
      </c>
      <c r="DK25" s="53">
        <f t="shared" ca="1" si="7"/>
        <v>0</v>
      </c>
      <c r="DL25" s="53">
        <f t="shared" ca="1" si="7"/>
        <v>0</v>
      </c>
      <c r="DM25" s="53">
        <f t="shared" ca="1" si="7"/>
        <v>0</v>
      </c>
      <c r="DN25" s="53">
        <f t="shared" ca="1" si="7"/>
        <v>0</v>
      </c>
      <c r="DO25" s="53">
        <f t="shared" ca="1" si="7"/>
        <v>0</v>
      </c>
      <c r="DP25" s="53">
        <f t="shared" ca="1" si="7"/>
        <v>0</v>
      </c>
      <c r="DQ25" s="53">
        <f t="shared" ca="1" si="7"/>
        <v>0</v>
      </c>
      <c r="DR25" s="53">
        <f t="shared" ca="1" si="7"/>
        <v>0</v>
      </c>
      <c r="DS25" s="19">
        <f t="shared" ca="1" si="5"/>
        <v>0</v>
      </c>
    </row>
    <row r="26" spans="1:123">
      <c r="A26" s="26" t="s">
        <v>171</v>
      </c>
      <c r="B26" s="26" t="s">
        <v>172</v>
      </c>
      <c r="C26" s="18">
        <v>28</v>
      </c>
      <c r="D26" s="18">
        <v>60</v>
      </c>
      <c r="E26" s="18">
        <v>42</v>
      </c>
      <c r="F26" s="18">
        <v>23</v>
      </c>
      <c r="G26" s="18">
        <v>37</v>
      </c>
      <c r="H26" s="18">
        <v>43</v>
      </c>
      <c r="I26" s="18">
        <v>44</v>
      </c>
      <c r="J26" s="18">
        <v>34</v>
      </c>
      <c r="K26" s="18">
        <v>43</v>
      </c>
      <c r="L26" s="18">
        <v>17</v>
      </c>
      <c r="M26" s="18">
        <v>46</v>
      </c>
      <c r="N26" s="18">
        <v>16</v>
      </c>
      <c r="O26" s="18">
        <v>25</v>
      </c>
      <c r="P26" s="18">
        <v>24</v>
      </c>
      <c r="Q26" s="18">
        <v>36</v>
      </c>
      <c r="R26" s="18">
        <v>44</v>
      </c>
      <c r="S26" s="18">
        <v>40</v>
      </c>
      <c r="T26" s="18">
        <v>29</v>
      </c>
      <c r="U26" s="18">
        <v>22</v>
      </c>
      <c r="V26" s="18">
        <v>36</v>
      </c>
      <c r="W26" s="18">
        <v>24</v>
      </c>
      <c r="X26" s="18">
        <v>36</v>
      </c>
      <c r="Y26" s="18">
        <v>40</v>
      </c>
      <c r="Z26" s="18">
        <v>67</v>
      </c>
      <c r="AA26" s="18">
        <v>8</v>
      </c>
      <c r="AB26" s="18">
        <v>15</v>
      </c>
      <c r="AC26" s="18">
        <v>11</v>
      </c>
      <c r="AD26" s="18">
        <v>25</v>
      </c>
      <c r="AE26" s="18">
        <v>24</v>
      </c>
      <c r="AF26" s="18">
        <v>12</v>
      </c>
      <c r="AG26" s="18">
        <v>29</v>
      </c>
      <c r="AH26" s="18">
        <v>29</v>
      </c>
      <c r="AI26" s="18">
        <v>24</v>
      </c>
      <c r="AJ26" s="18" t="s">
        <v>173</v>
      </c>
      <c r="AK26" s="18">
        <v>0</v>
      </c>
      <c r="AL26" s="18">
        <v>0</v>
      </c>
      <c r="AM26" s="18">
        <v>0</v>
      </c>
      <c r="AN26" s="18">
        <v>0</v>
      </c>
      <c r="AO26" s="18">
        <v>2</v>
      </c>
      <c r="AP26" s="18">
        <v>2</v>
      </c>
      <c r="AQ26" s="18">
        <v>0</v>
      </c>
      <c r="AR26" s="18">
        <v>2</v>
      </c>
      <c r="AS26" s="18">
        <v>7</v>
      </c>
      <c r="AT26" s="18">
        <v>1</v>
      </c>
      <c r="AU26" s="18">
        <v>2</v>
      </c>
      <c r="AV26" s="18">
        <v>0</v>
      </c>
      <c r="AW26" s="18">
        <v>1</v>
      </c>
      <c r="AX26" s="18">
        <v>2</v>
      </c>
      <c r="AY26" s="18">
        <v>6</v>
      </c>
      <c r="AZ26" s="18">
        <v>1</v>
      </c>
      <c r="BA26" s="18">
        <v>9</v>
      </c>
      <c r="BB26" s="18">
        <v>2</v>
      </c>
      <c r="BC26" s="18">
        <v>4</v>
      </c>
      <c r="BD26" s="18">
        <v>0</v>
      </c>
      <c r="BE26" s="18">
        <v>1</v>
      </c>
      <c r="BF26" s="18">
        <v>0</v>
      </c>
      <c r="BG26" s="18">
        <v>0</v>
      </c>
      <c r="BH26" s="21">
        <v>0</v>
      </c>
      <c r="BI26" s="22">
        <v>0</v>
      </c>
      <c r="BJ26" s="22">
        <v>0</v>
      </c>
      <c r="BK26" s="22">
        <v>0</v>
      </c>
      <c r="BL26" s="22">
        <v>0</v>
      </c>
      <c r="BM26" s="22">
        <v>0</v>
      </c>
      <c r="BN26" s="22">
        <v>0</v>
      </c>
      <c r="BO26" s="22">
        <v>0</v>
      </c>
      <c r="BP26" s="22">
        <v>0</v>
      </c>
      <c r="BQ26" s="23">
        <v>0</v>
      </c>
      <c r="BR26" s="23">
        <v>0</v>
      </c>
      <c r="BS26" s="52">
        <f ca="1">SUMPRODUCT((datacolA=$AJ26)*(semaine=BS$1)*(valeurs))</f>
        <v>0</v>
      </c>
      <c r="BT26" s="52">
        <f ca="1">SUMPRODUCT((datacolA=$AJ26)*(semaine=BT$1)*(valeurs))</f>
        <v>0</v>
      </c>
      <c r="BU26" s="52">
        <f ca="1">SUMPRODUCT((datacolA=$AJ26)*(semaine=BU$1)*(valeurs))</f>
        <v>0</v>
      </c>
      <c r="BV26" s="52">
        <f ca="1">SUMPRODUCT((datacolA=$AJ26)*(semaine=BV$1)*(valeurs))</f>
        <v>0</v>
      </c>
      <c r="BW26" s="52">
        <f ca="1">SUMPRODUCT((datacolA=$AJ26)*(semaine=BW$1)*(valeurs))</f>
        <v>0</v>
      </c>
      <c r="BX26" s="52">
        <f ca="1">SUMPRODUCT((datacolA=$AJ26)*(semaine=BX$1)*(valeurs))</f>
        <v>0</v>
      </c>
      <c r="BY26" s="52">
        <f ca="1">SUMPRODUCT((datacolA=$AJ26)*(semaine=BY$1)*(valeurs))</f>
        <v>0</v>
      </c>
      <c r="BZ26" s="52">
        <f ca="1">SUMPRODUCT((datacolA=$AJ26)*(semaine=BZ$1)*(valeurs))</f>
        <v>0</v>
      </c>
      <c r="CA26" s="52">
        <f ca="1">SUMPRODUCT((datacolA=$AJ26)*(semaine=CA$1)*(valeurs))</f>
        <v>0</v>
      </c>
      <c r="CB26" s="52">
        <f ca="1">SUMPRODUCT((datacolA=$AJ26)*(semaine=CB$1)*(valeurs))</f>
        <v>0</v>
      </c>
      <c r="CC26" s="52">
        <f ca="1">SUMPRODUCT((datacolA=$AJ26)*(semaine=CC$1)*(valeurs))</f>
        <v>0</v>
      </c>
      <c r="CD26" s="52">
        <f ca="1">SUMPRODUCT((datacolA=$AJ26)*(semaine=CD$1)*(valeurs))</f>
        <v>0</v>
      </c>
      <c r="CE26" s="52">
        <f ca="1">SUMPRODUCT((datacolA=$AJ26)*(semaine=CE$1)*(valeurs))</f>
        <v>0</v>
      </c>
      <c r="CF26" s="52">
        <f ca="1">SUMPRODUCT((datacolA=$AJ26)*(semaine=CF$1)*(valeurs))</f>
        <v>0</v>
      </c>
      <c r="CG26" s="52">
        <f ca="1">SUMPRODUCT((datacolA=$AJ26)*(semaine=CG$1)*(valeurs))</f>
        <v>0</v>
      </c>
      <c r="CH26" s="52">
        <f ca="1">SUMPRODUCT((datacolA=$AJ26)*(semaine=CH$1)*(valeurs))</f>
        <v>0</v>
      </c>
      <c r="CI26" s="52">
        <f ca="1">SUMPRODUCT((datacolA=$AJ26)*(semaine=CI$1)*(valeurs))</f>
        <v>0</v>
      </c>
      <c r="CJ26" s="52">
        <f ca="1">SUMPRODUCT((datacolA=$AJ26)*(semaine=CJ$1)*(valeurs))</f>
        <v>0</v>
      </c>
      <c r="CK26" s="52">
        <f ca="1">SUMPRODUCT((datacolA=$AJ26)*(semaine=CK$1)*(valeurs))</f>
        <v>0</v>
      </c>
      <c r="CL26" s="52">
        <f ca="1">SUMPRODUCT((datacolA=$AJ26)*(semaine=CL$1)*(valeurs))</f>
        <v>0</v>
      </c>
      <c r="CM26" s="52">
        <f ca="1">SUMPRODUCT((datacolA=$AJ26)*(semaine=CM$1)*(valeurs))</f>
        <v>0</v>
      </c>
      <c r="CN26" s="52">
        <f ca="1">SUMPRODUCT((datacolA=$AJ26)*(semaine=CN$1)*(valeurs))</f>
        <v>0</v>
      </c>
      <c r="CO26" s="52">
        <f ca="1">SUMPRODUCT((datacolA=$AJ26)*(semaine=CO$1)*(valeurs))</f>
        <v>0</v>
      </c>
      <c r="CP26" s="52">
        <f ca="1">SUMPRODUCT((datacolA=$AJ26)*(semaine=CP$1)*(valeurs))</f>
        <v>0</v>
      </c>
      <c r="CQ26" s="52">
        <f ca="1">SUMPRODUCT((datacolA=$AJ26)*(semaine=CQ$1)*(valeurs))</f>
        <v>0</v>
      </c>
      <c r="CR26" s="52">
        <f ca="1">SUMPRODUCT((datacolA=$AJ26)*(semaine=CR$1)*(valeurs))</f>
        <v>0</v>
      </c>
      <c r="CS26" s="52">
        <f ca="1">SUMPRODUCT((datacolA=$AJ26)*(semaine=CS$1)*(valeurs))</f>
        <v>0</v>
      </c>
      <c r="CT26" s="52">
        <f ca="1">SUMPRODUCT((datacolA=$AJ26)*(semaine=CT$1)*(valeurs))</f>
        <v>0</v>
      </c>
      <c r="CU26" s="52">
        <f ca="1">SUMPRODUCT((datacolA=$AJ26)*(semaine=CU$1)*(valeurs))</f>
        <v>0</v>
      </c>
      <c r="CV26" s="52">
        <f ca="1">SUMPRODUCT((datacolA=$AJ26)*(semaine=CV$1)*(valeurs))</f>
        <v>0</v>
      </c>
      <c r="CW26" s="52">
        <f ca="1">SUMPRODUCT((datacolA=$AJ26)*(semaine=CW$1)*(valeurs))</f>
        <v>0</v>
      </c>
      <c r="CX26" s="52">
        <f ca="1">SUMPRODUCT((datacolA=$AJ26)*(semaine=CX$1)*(valeurs))</f>
        <v>0</v>
      </c>
      <c r="CY26" s="52">
        <f ca="1">SUMPRODUCT((datacolA=$AJ26)*(semaine=CY$1)*(valeurs))</f>
        <v>0</v>
      </c>
      <c r="CZ26" s="52">
        <f ca="1">SUMPRODUCT((datacolA=$AJ26)*(semaine=CZ$1)*(valeurs))</f>
        <v>0</v>
      </c>
      <c r="DA26" s="52">
        <f ca="1">SUMPRODUCT((datacolA=$AJ26)*(semaine=DA$1)*(valeurs))</f>
        <v>0</v>
      </c>
      <c r="DB26" s="52">
        <f ca="1">SUMPRODUCT((datacolA=$AJ26)*(semaine=DB$1)*(valeurs))</f>
        <v>0</v>
      </c>
      <c r="DC26" s="52">
        <f ca="1">SUMPRODUCT((datacolA=$AJ26)*(semaine=DC$1)*(valeurs))</f>
        <v>0</v>
      </c>
      <c r="DD26" s="52">
        <f ca="1">SUMPRODUCT((datacolA=$AJ26)*(semaine=DD$1)*(valeurs))</f>
        <v>0</v>
      </c>
      <c r="DE26" s="52">
        <f ca="1">SUMPRODUCT((datacolA=$AJ26)*(semaine=DE$1)*(valeurs))</f>
        <v>0</v>
      </c>
      <c r="DF26" s="52">
        <f ca="1">SUMPRODUCT((datacolA=$AJ26)*(semaine=DF$1)*(valeurs))</f>
        <v>0</v>
      </c>
      <c r="DG26" s="52">
        <f ca="1">SUMPRODUCT((datacolA=$AJ26)*(semaine=DG$1)*(valeurs))</f>
        <v>0</v>
      </c>
      <c r="DH26" s="52">
        <f ca="1">SUMPRODUCT((datacolA=$AJ26)*(semaine=DH$1)*(valeurs))</f>
        <v>0</v>
      </c>
      <c r="DI26" s="52">
        <f ca="1">SUMPRODUCT((datacolA=$AJ26)*(semaine=DI$1)*(valeurs))</f>
        <v>0</v>
      </c>
      <c r="DJ26" s="52">
        <f ca="1">SUMPRODUCT((datacolA=$AJ26)*(semaine=DJ$1)*(valeurs))</f>
        <v>0</v>
      </c>
      <c r="DK26" s="52">
        <f ca="1">SUMPRODUCT((datacolA=$AJ26)*(semaine=DK$1)*(valeurs))</f>
        <v>0</v>
      </c>
      <c r="DL26" s="52">
        <f ca="1">SUMPRODUCT((datacolA=$AJ26)*(semaine=DL$1)*(valeurs))</f>
        <v>0</v>
      </c>
      <c r="DM26" s="52">
        <f ca="1">SUMPRODUCT((datacolA=$AJ26)*(semaine=DM$1)*(valeurs))</f>
        <v>0</v>
      </c>
      <c r="DN26" s="52">
        <f ca="1">SUMPRODUCT((datacolA=$AJ26)*(semaine=DN$1)*(valeurs))</f>
        <v>0</v>
      </c>
      <c r="DO26" s="52">
        <f ca="1">SUMPRODUCT((datacolA=$AJ26)*(semaine=DO$1)*(valeurs))</f>
        <v>0</v>
      </c>
      <c r="DP26" s="52">
        <f ca="1">SUMPRODUCT((datacolA=$AJ26)*(semaine=DP$1)*(valeurs))</f>
        <v>0</v>
      </c>
      <c r="DQ26" s="52">
        <f ca="1">SUMPRODUCT((datacolA=$AJ26)*(semaine=DQ$1)*(valeurs))</f>
        <v>0</v>
      </c>
      <c r="DR26" s="52">
        <f ca="1">SUMPRODUCT((datacolA=$AJ26)*(semaine=DR$1)*(valeurs))</f>
        <v>0</v>
      </c>
      <c r="DS26" s="19">
        <f t="shared" ca="1" si="5"/>
        <v>0</v>
      </c>
    </row>
    <row r="27" spans="1:123">
      <c r="A27" s="20"/>
      <c r="B27" s="16" t="s">
        <v>176</v>
      </c>
      <c r="C27" s="17">
        <v>69</v>
      </c>
      <c r="D27" s="17">
        <v>103</v>
      </c>
      <c r="E27" s="17">
        <v>120</v>
      </c>
      <c r="F27" s="17">
        <v>105</v>
      </c>
      <c r="G27" s="17">
        <v>88</v>
      </c>
      <c r="H27" s="17">
        <v>113</v>
      </c>
      <c r="I27" s="17">
        <v>118</v>
      </c>
      <c r="J27" s="17">
        <v>133</v>
      </c>
      <c r="K27" s="17">
        <v>120</v>
      </c>
      <c r="L27" s="17">
        <v>84</v>
      </c>
      <c r="M27" s="17">
        <v>87</v>
      </c>
      <c r="N27" s="17">
        <v>105</v>
      </c>
      <c r="O27" s="17">
        <v>65</v>
      </c>
      <c r="P27" s="17">
        <v>47</v>
      </c>
      <c r="Q27" s="17">
        <v>56</v>
      </c>
      <c r="R27" s="17">
        <v>104</v>
      </c>
      <c r="S27" s="17">
        <v>135</v>
      </c>
      <c r="T27" s="17">
        <v>119</v>
      </c>
      <c r="U27" s="17">
        <v>134</v>
      </c>
      <c r="V27" s="17">
        <v>89</v>
      </c>
      <c r="W27" s="17">
        <v>104</v>
      </c>
      <c r="X27" s="17">
        <v>131</v>
      </c>
      <c r="Y27" s="17">
        <v>74</v>
      </c>
      <c r="Z27" s="17">
        <v>168</v>
      </c>
      <c r="AA27" s="17">
        <v>51</v>
      </c>
      <c r="AB27" s="17">
        <v>40</v>
      </c>
      <c r="AC27" s="17">
        <v>77</v>
      </c>
      <c r="AD27" s="17">
        <v>72</v>
      </c>
      <c r="AE27" s="17">
        <v>142</v>
      </c>
      <c r="AF27" s="17">
        <v>79</v>
      </c>
      <c r="AG27" s="17">
        <v>76</v>
      </c>
      <c r="AH27" s="17">
        <v>136</v>
      </c>
      <c r="AI27" s="17">
        <v>62</v>
      </c>
      <c r="AJ27" s="17" t="s">
        <v>177</v>
      </c>
      <c r="AK27" s="18">
        <v>0</v>
      </c>
      <c r="AL27" s="18">
        <v>0</v>
      </c>
      <c r="AM27" s="18">
        <v>0</v>
      </c>
      <c r="AN27" s="18">
        <v>0</v>
      </c>
      <c r="AO27" s="18">
        <v>3</v>
      </c>
      <c r="AP27" s="18">
        <v>2</v>
      </c>
      <c r="AQ27" s="18">
        <v>0</v>
      </c>
      <c r="AR27" s="18">
        <v>0</v>
      </c>
      <c r="AS27" s="18">
        <v>0</v>
      </c>
      <c r="AT27" s="18">
        <v>1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2</v>
      </c>
      <c r="BA27" s="18">
        <v>0</v>
      </c>
      <c r="BB27" s="18">
        <v>1</v>
      </c>
      <c r="BC27" s="18">
        <v>0</v>
      </c>
      <c r="BD27" s="18">
        <v>2</v>
      </c>
      <c r="BE27" s="18">
        <v>0</v>
      </c>
      <c r="BF27" s="18">
        <v>1</v>
      </c>
      <c r="BG27" s="18">
        <v>1</v>
      </c>
      <c r="BH27" s="21">
        <v>0</v>
      </c>
      <c r="BI27" s="22">
        <v>1</v>
      </c>
      <c r="BJ27" s="22">
        <v>0</v>
      </c>
      <c r="BK27" s="22">
        <v>0</v>
      </c>
      <c r="BL27" s="22">
        <v>0</v>
      </c>
      <c r="BM27" s="22">
        <v>0</v>
      </c>
      <c r="BN27" s="22">
        <v>0</v>
      </c>
      <c r="BO27" s="22">
        <v>0</v>
      </c>
      <c r="BP27" s="22">
        <v>0</v>
      </c>
      <c r="BQ27" s="23">
        <v>0</v>
      </c>
      <c r="BR27" s="23">
        <v>0</v>
      </c>
      <c r="BS27" s="52">
        <f ca="1">SUMPRODUCT((datacolA=$AJ27)*(semaine=BS$1)*(valeurs))</f>
        <v>0</v>
      </c>
      <c r="BT27" s="52">
        <f ca="1">SUMPRODUCT((datacolA=$AJ27)*(semaine=BT$1)*(valeurs))</f>
        <v>0</v>
      </c>
      <c r="BU27" s="52">
        <f ca="1">SUMPRODUCT((datacolA=$AJ27)*(semaine=BU$1)*(valeurs))</f>
        <v>0</v>
      </c>
      <c r="BV27" s="52">
        <f ca="1">SUMPRODUCT((datacolA=$AJ27)*(semaine=BV$1)*(valeurs))</f>
        <v>0</v>
      </c>
      <c r="BW27" s="52">
        <f ca="1">SUMPRODUCT((datacolA=$AJ27)*(semaine=BW$1)*(valeurs))</f>
        <v>0</v>
      </c>
      <c r="BX27" s="52">
        <f ca="1">SUMPRODUCT((datacolA=$AJ27)*(semaine=BX$1)*(valeurs))</f>
        <v>0</v>
      </c>
      <c r="BY27" s="52">
        <f ca="1">SUMPRODUCT((datacolA=$AJ27)*(semaine=BY$1)*(valeurs))</f>
        <v>20</v>
      </c>
      <c r="BZ27" s="52">
        <f ca="1">SUMPRODUCT((datacolA=$AJ27)*(semaine=BZ$1)*(valeurs))</f>
        <v>144</v>
      </c>
      <c r="CA27" s="52">
        <f ca="1">SUMPRODUCT((datacolA=$AJ27)*(semaine=CA$1)*(valeurs))</f>
        <v>50</v>
      </c>
      <c r="CB27" s="52">
        <f ca="1">SUMPRODUCT((datacolA=$AJ27)*(semaine=CB$1)*(valeurs))</f>
        <v>50</v>
      </c>
      <c r="CC27" s="52">
        <f ca="1">SUMPRODUCT((datacolA=$AJ27)*(semaine=CC$1)*(valeurs))</f>
        <v>25</v>
      </c>
      <c r="CD27" s="52">
        <f ca="1">SUMPRODUCT((datacolA=$AJ27)*(semaine=CD$1)*(valeurs))</f>
        <v>0</v>
      </c>
      <c r="CE27" s="52">
        <f ca="1">SUMPRODUCT((datacolA=$AJ27)*(semaine=CE$1)*(valeurs))</f>
        <v>0</v>
      </c>
      <c r="CF27" s="52">
        <f ca="1">SUMPRODUCT((datacolA=$AJ27)*(semaine=CF$1)*(valeurs))</f>
        <v>0</v>
      </c>
      <c r="CG27" s="52">
        <f ca="1">SUMPRODUCT((datacolA=$AJ27)*(semaine=CG$1)*(valeurs))</f>
        <v>0</v>
      </c>
      <c r="CH27" s="52">
        <f ca="1">SUMPRODUCT((datacolA=$AJ27)*(semaine=CH$1)*(valeurs))</f>
        <v>0</v>
      </c>
      <c r="CI27" s="52">
        <f ca="1">SUMPRODUCT((datacolA=$AJ27)*(semaine=CI$1)*(valeurs))</f>
        <v>0</v>
      </c>
      <c r="CJ27" s="52">
        <f ca="1">SUMPRODUCT((datacolA=$AJ27)*(semaine=CJ$1)*(valeurs))</f>
        <v>0</v>
      </c>
      <c r="CK27" s="52">
        <f ca="1">SUMPRODUCT((datacolA=$AJ27)*(semaine=CK$1)*(valeurs))</f>
        <v>0</v>
      </c>
      <c r="CL27" s="52">
        <f ca="1">SUMPRODUCT((datacolA=$AJ27)*(semaine=CL$1)*(valeurs))</f>
        <v>0</v>
      </c>
      <c r="CM27" s="52">
        <f ca="1">SUMPRODUCT((datacolA=$AJ27)*(semaine=CM$1)*(valeurs))</f>
        <v>0</v>
      </c>
      <c r="CN27" s="52">
        <f ca="1">SUMPRODUCT((datacolA=$AJ27)*(semaine=CN$1)*(valeurs))</f>
        <v>0</v>
      </c>
      <c r="CO27" s="52">
        <f ca="1">SUMPRODUCT((datacolA=$AJ27)*(semaine=CO$1)*(valeurs))</f>
        <v>0</v>
      </c>
      <c r="CP27" s="52">
        <f ca="1">SUMPRODUCT((datacolA=$AJ27)*(semaine=CP$1)*(valeurs))</f>
        <v>0</v>
      </c>
      <c r="CQ27" s="52">
        <f ca="1">SUMPRODUCT((datacolA=$AJ27)*(semaine=CQ$1)*(valeurs))</f>
        <v>0</v>
      </c>
      <c r="CR27" s="52">
        <f ca="1">SUMPRODUCT((datacolA=$AJ27)*(semaine=CR$1)*(valeurs))</f>
        <v>0</v>
      </c>
      <c r="CS27" s="52">
        <f ca="1">SUMPRODUCT((datacolA=$AJ27)*(semaine=CS$1)*(valeurs))</f>
        <v>0</v>
      </c>
      <c r="CT27" s="52">
        <f ca="1">SUMPRODUCT((datacolA=$AJ27)*(semaine=CT$1)*(valeurs))</f>
        <v>0</v>
      </c>
      <c r="CU27" s="52">
        <f ca="1">SUMPRODUCT((datacolA=$AJ27)*(semaine=CU$1)*(valeurs))</f>
        <v>0</v>
      </c>
      <c r="CV27" s="52">
        <f ca="1">SUMPRODUCT((datacolA=$AJ27)*(semaine=CV$1)*(valeurs))</f>
        <v>0</v>
      </c>
      <c r="CW27" s="52">
        <f ca="1">SUMPRODUCT((datacolA=$AJ27)*(semaine=CW$1)*(valeurs))</f>
        <v>0</v>
      </c>
      <c r="CX27" s="52">
        <f ca="1">SUMPRODUCT((datacolA=$AJ27)*(semaine=CX$1)*(valeurs))</f>
        <v>0</v>
      </c>
      <c r="CY27" s="52">
        <f ca="1">SUMPRODUCT((datacolA=$AJ27)*(semaine=CY$1)*(valeurs))</f>
        <v>0</v>
      </c>
      <c r="CZ27" s="52">
        <f ca="1">SUMPRODUCT((datacolA=$AJ27)*(semaine=CZ$1)*(valeurs))</f>
        <v>0</v>
      </c>
      <c r="DA27" s="52">
        <f ca="1">SUMPRODUCT((datacolA=$AJ27)*(semaine=DA$1)*(valeurs))</f>
        <v>0</v>
      </c>
      <c r="DB27" s="52">
        <f ca="1">SUMPRODUCT((datacolA=$AJ27)*(semaine=DB$1)*(valeurs))</f>
        <v>0</v>
      </c>
      <c r="DC27" s="52">
        <f ca="1">SUMPRODUCT((datacolA=$AJ27)*(semaine=DC$1)*(valeurs))</f>
        <v>0</v>
      </c>
      <c r="DD27" s="52">
        <f ca="1">SUMPRODUCT((datacolA=$AJ27)*(semaine=DD$1)*(valeurs))</f>
        <v>0</v>
      </c>
      <c r="DE27" s="52">
        <f ca="1">SUMPRODUCT((datacolA=$AJ27)*(semaine=DE$1)*(valeurs))</f>
        <v>0</v>
      </c>
      <c r="DF27" s="52">
        <f ca="1">SUMPRODUCT((datacolA=$AJ27)*(semaine=DF$1)*(valeurs))</f>
        <v>0</v>
      </c>
      <c r="DG27" s="52">
        <f ca="1">SUMPRODUCT((datacolA=$AJ27)*(semaine=DG$1)*(valeurs))</f>
        <v>0</v>
      </c>
      <c r="DH27" s="52">
        <f ca="1">SUMPRODUCT((datacolA=$AJ27)*(semaine=DH$1)*(valeurs))</f>
        <v>0</v>
      </c>
      <c r="DI27" s="52">
        <f ca="1">SUMPRODUCT((datacolA=$AJ27)*(semaine=DI$1)*(valeurs))</f>
        <v>0</v>
      </c>
      <c r="DJ27" s="52">
        <f ca="1">SUMPRODUCT((datacolA=$AJ27)*(semaine=DJ$1)*(valeurs))</f>
        <v>0</v>
      </c>
      <c r="DK27" s="52">
        <f ca="1">SUMPRODUCT((datacolA=$AJ27)*(semaine=DK$1)*(valeurs))</f>
        <v>0</v>
      </c>
      <c r="DL27" s="52">
        <f ca="1">SUMPRODUCT((datacolA=$AJ27)*(semaine=DL$1)*(valeurs))</f>
        <v>0</v>
      </c>
      <c r="DM27" s="52">
        <f ca="1">SUMPRODUCT((datacolA=$AJ27)*(semaine=DM$1)*(valeurs))</f>
        <v>0</v>
      </c>
      <c r="DN27" s="52">
        <f ca="1">SUMPRODUCT((datacolA=$AJ27)*(semaine=DN$1)*(valeurs))</f>
        <v>0</v>
      </c>
      <c r="DO27" s="52">
        <f ca="1">SUMPRODUCT((datacolA=$AJ27)*(semaine=DO$1)*(valeurs))</f>
        <v>0</v>
      </c>
      <c r="DP27" s="52">
        <f ca="1">SUMPRODUCT((datacolA=$AJ27)*(semaine=DP$1)*(valeurs))</f>
        <v>0</v>
      </c>
      <c r="DQ27" s="52">
        <f ca="1">SUMPRODUCT((datacolA=$AJ27)*(semaine=DQ$1)*(valeurs))</f>
        <v>0</v>
      </c>
      <c r="DR27" s="52">
        <f ca="1">SUMPRODUCT((datacolA=$AJ27)*(semaine=DR$1)*(valeurs))</f>
        <v>0</v>
      </c>
      <c r="DS27" s="19">
        <f t="shared" ca="1" si="5"/>
        <v>0</v>
      </c>
    </row>
    <row r="28" spans="1:123">
      <c r="A28" s="20"/>
      <c r="B28" s="16" t="s">
        <v>179</v>
      </c>
      <c r="C28" s="17">
        <v>26</v>
      </c>
      <c r="D28" s="17">
        <v>27</v>
      </c>
      <c r="E28" s="17">
        <v>24</v>
      </c>
      <c r="F28" s="17">
        <v>25</v>
      </c>
      <c r="G28" s="17">
        <v>23</v>
      </c>
      <c r="H28" s="17">
        <v>21</v>
      </c>
      <c r="I28" s="17">
        <v>27</v>
      </c>
      <c r="J28" s="17">
        <v>21</v>
      </c>
      <c r="K28" s="17">
        <v>41</v>
      </c>
      <c r="L28" s="17">
        <v>29</v>
      </c>
      <c r="M28" s="17">
        <v>27</v>
      </c>
      <c r="N28" s="17">
        <v>33</v>
      </c>
      <c r="O28" s="17">
        <v>30</v>
      </c>
      <c r="P28" s="17">
        <v>24</v>
      </c>
      <c r="Q28" s="17">
        <v>19</v>
      </c>
      <c r="R28" s="17">
        <v>32</v>
      </c>
      <c r="S28" s="17">
        <v>17</v>
      </c>
      <c r="T28" s="17">
        <v>19</v>
      </c>
      <c r="U28" s="17">
        <v>18</v>
      </c>
      <c r="V28" s="17">
        <v>25</v>
      </c>
      <c r="W28" s="17">
        <v>40</v>
      </c>
      <c r="X28" s="17">
        <v>18</v>
      </c>
      <c r="Y28" s="17">
        <v>25</v>
      </c>
      <c r="Z28" s="17">
        <v>25</v>
      </c>
      <c r="AA28" s="17">
        <v>24</v>
      </c>
      <c r="AB28" s="17">
        <v>19</v>
      </c>
      <c r="AC28" s="17">
        <v>6</v>
      </c>
      <c r="AD28" s="17">
        <v>11</v>
      </c>
      <c r="AE28" s="17">
        <v>22</v>
      </c>
      <c r="AF28" s="17">
        <v>16</v>
      </c>
      <c r="AG28" s="17">
        <v>28</v>
      </c>
      <c r="AH28" s="17">
        <v>35</v>
      </c>
      <c r="AI28" s="17">
        <v>15</v>
      </c>
      <c r="AJ28" s="17" t="s">
        <v>180</v>
      </c>
      <c r="AK28" s="18">
        <v>0</v>
      </c>
      <c r="AL28" s="18">
        <v>0</v>
      </c>
      <c r="AM28" s="18">
        <v>0</v>
      </c>
      <c r="AN28" s="18">
        <v>1</v>
      </c>
      <c r="AO28" s="18">
        <v>2</v>
      </c>
      <c r="AP28" s="18">
        <v>2</v>
      </c>
      <c r="AQ28" s="18">
        <v>0</v>
      </c>
      <c r="AR28" s="18">
        <v>2</v>
      </c>
      <c r="AS28" s="18">
        <v>2</v>
      </c>
      <c r="AT28" s="18">
        <v>1</v>
      </c>
      <c r="AU28" s="18">
        <v>6</v>
      </c>
      <c r="AV28" s="18">
        <v>2</v>
      </c>
      <c r="AW28" s="18">
        <v>3</v>
      </c>
      <c r="AX28" s="18">
        <v>1</v>
      </c>
      <c r="AY28" s="18">
        <v>1</v>
      </c>
      <c r="AZ28" s="18">
        <v>4</v>
      </c>
      <c r="BA28" s="18">
        <v>0</v>
      </c>
      <c r="BB28" s="18">
        <v>1</v>
      </c>
      <c r="BC28" s="18">
        <v>2</v>
      </c>
      <c r="BD28" s="18">
        <v>3</v>
      </c>
      <c r="BE28" s="18">
        <v>3</v>
      </c>
      <c r="BF28" s="18">
        <v>3</v>
      </c>
      <c r="BG28" s="18">
        <v>1</v>
      </c>
      <c r="BH28" s="21">
        <v>0</v>
      </c>
      <c r="BI28" s="22">
        <v>0</v>
      </c>
      <c r="BJ28" s="22">
        <v>0</v>
      </c>
      <c r="BK28" s="22">
        <v>0</v>
      </c>
      <c r="BL28" s="22">
        <v>0</v>
      </c>
      <c r="BM28" s="22">
        <v>0</v>
      </c>
      <c r="BN28" s="22">
        <v>0</v>
      </c>
      <c r="BO28" s="22">
        <v>0</v>
      </c>
      <c r="BP28" s="22">
        <v>0</v>
      </c>
      <c r="BQ28" s="23">
        <v>0</v>
      </c>
      <c r="BR28" s="23">
        <v>0</v>
      </c>
      <c r="BS28" s="52">
        <f ca="1">SUMPRODUCT((datacolA=$AJ28)*(semaine=BS$1)*(valeurs))</f>
        <v>0</v>
      </c>
      <c r="BT28" s="52">
        <f ca="1">SUMPRODUCT((datacolA=$AJ28)*(semaine=BT$1)*(valeurs))</f>
        <v>0</v>
      </c>
      <c r="BU28" s="52">
        <f ca="1">SUMPRODUCT((datacolA=$AJ28)*(semaine=BU$1)*(valeurs))</f>
        <v>0</v>
      </c>
      <c r="BV28" s="52">
        <f ca="1">SUMPRODUCT((datacolA=$AJ28)*(semaine=BV$1)*(valeurs))</f>
        <v>0</v>
      </c>
      <c r="BW28" s="52">
        <f ca="1">SUMPRODUCT((datacolA=$AJ28)*(semaine=BW$1)*(valeurs))</f>
        <v>0</v>
      </c>
      <c r="BX28" s="52">
        <f ca="1">SUMPRODUCT((datacolA=$AJ28)*(semaine=BX$1)*(valeurs))</f>
        <v>0</v>
      </c>
      <c r="BY28" s="52">
        <f ca="1">SUMPRODUCT((datacolA=$AJ28)*(semaine=BY$1)*(valeurs))</f>
        <v>0</v>
      </c>
      <c r="BZ28" s="52">
        <f ca="1">SUMPRODUCT((datacolA=$AJ28)*(semaine=BZ$1)*(valeurs))</f>
        <v>0</v>
      </c>
      <c r="CA28" s="52">
        <f ca="1">SUMPRODUCT((datacolA=$AJ28)*(semaine=CA$1)*(valeurs))</f>
        <v>0</v>
      </c>
      <c r="CB28" s="52">
        <f ca="1">SUMPRODUCT((datacolA=$AJ28)*(semaine=CB$1)*(valeurs))</f>
        <v>0</v>
      </c>
      <c r="CC28" s="52">
        <f ca="1">SUMPRODUCT((datacolA=$AJ28)*(semaine=CC$1)*(valeurs))</f>
        <v>0</v>
      </c>
      <c r="CD28" s="52">
        <f ca="1">SUMPRODUCT((datacolA=$AJ28)*(semaine=CD$1)*(valeurs))</f>
        <v>0</v>
      </c>
      <c r="CE28" s="52">
        <f ca="1">SUMPRODUCT((datacolA=$AJ28)*(semaine=CE$1)*(valeurs))</f>
        <v>0</v>
      </c>
      <c r="CF28" s="52">
        <f ca="1">SUMPRODUCT((datacolA=$AJ28)*(semaine=CF$1)*(valeurs))</f>
        <v>0</v>
      </c>
      <c r="CG28" s="52">
        <f ca="1">SUMPRODUCT((datacolA=$AJ28)*(semaine=CG$1)*(valeurs))</f>
        <v>0</v>
      </c>
      <c r="CH28" s="52">
        <f ca="1">SUMPRODUCT((datacolA=$AJ28)*(semaine=CH$1)*(valeurs))</f>
        <v>0</v>
      </c>
      <c r="CI28" s="52">
        <f ca="1">SUMPRODUCT((datacolA=$AJ28)*(semaine=CI$1)*(valeurs))</f>
        <v>0</v>
      </c>
      <c r="CJ28" s="52">
        <f ca="1">SUMPRODUCT((datacolA=$AJ28)*(semaine=CJ$1)*(valeurs))</f>
        <v>0</v>
      </c>
      <c r="CK28" s="52">
        <f ca="1">SUMPRODUCT((datacolA=$AJ28)*(semaine=CK$1)*(valeurs))</f>
        <v>0</v>
      </c>
      <c r="CL28" s="52">
        <f ca="1">SUMPRODUCT((datacolA=$AJ28)*(semaine=CL$1)*(valeurs))</f>
        <v>0</v>
      </c>
      <c r="CM28" s="52">
        <f ca="1">SUMPRODUCT((datacolA=$AJ28)*(semaine=CM$1)*(valeurs))</f>
        <v>0</v>
      </c>
      <c r="CN28" s="52">
        <f ca="1">SUMPRODUCT((datacolA=$AJ28)*(semaine=CN$1)*(valeurs))</f>
        <v>0</v>
      </c>
      <c r="CO28" s="52">
        <f ca="1">SUMPRODUCT((datacolA=$AJ28)*(semaine=CO$1)*(valeurs))</f>
        <v>0</v>
      </c>
      <c r="CP28" s="52">
        <f ca="1">SUMPRODUCT((datacolA=$AJ28)*(semaine=CP$1)*(valeurs))</f>
        <v>0</v>
      </c>
      <c r="CQ28" s="52">
        <f ca="1">SUMPRODUCT((datacolA=$AJ28)*(semaine=CQ$1)*(valeurs))</f>
        <v>0</v>
      </c>
      <c r="CR28" s="52">
        <f ca="1">SUMPRODUCT((datacolA=$AJ28)*(semaine=CR$1)*(valeurs))</f>
        <v>0</v>
      </c>
      <c r="CS28" s="52">
        <f ca="1">SUMPRODUCT((datacolA=$AJ28)*(semaine=CS$1)*(valeurs))</f>
        <v>0</v>
      </c>
      <c r="CT28" s="52">
        <f ca="1">SUMPRODUCT((datacolA=$AJ28)*(semaine=CT$1)*(valeurs))</f>
        <v>0</v>
      </c>
      <c r="CU28" s="52">
        <f ca="1">SUMPRODUCT((datacolA=$AJ28)*(semaine=CU$1)*(valeurs))</f>
        <v>0</v>
      </c>
      <c r="CV28" s="52">
        <f ca="1">SUMPRODUCT((datacolA=$AJ28)*(semaine=CV$1)*(valeurs))</f>
        <v>0</v>
      </c>
      <c r="CW28" s="52">
        <f ca="1">SUMPRODUCT((datacolA=$AJ28)*(semaine=CW$1)*(valeurs))</f>
        <v>0</v>
      </c>
      <c r="CX28" s="52">
        <f ca="1">SUMPRODUCT((datacolA=$AJ28)*(semaine=CX$1)*(valeurs))</f>
        <v>0</v>
      </c>
      <c r="CY28" s="52">
        <f ca="1">SUMPRODUCT((datacolA=$AJ28)*(semaine=CY$1)*(valeurs))</f>
        <v>0</v>
      </c>
      <c r="CZ28" s="52">
        <f ca="1">SUMPRODUCT((datacolA=$AJ28)*(semaine=CZ$1)*(valeurs))</f>
        <v>0</v>
      </c>
      <c r="DA28" s="52">
        <f ca="1">SUMPRODUCT((datacolA=$AJ28)*(semaine=DA$1)*(valeurs))</f>
        <v>0</v>
      </c>
      <c r="DB28" s="52">
        <f ca="1">SUMPRODUCT((datacolA=$AJ28)*(semaine=DB$1)*(valeurs))</f>
        <v>0</v>
      </c>
      <c r="DC28" s="52">
        <f ca="1">SUMPRODUCT((datacolA=$AJ28)*(semaine=DC$1)*(valeurs))</f>
        <v>0</v>
      </c>
      <c r="DD28" s="52">
        <f ca="1">SUMPRODUCT((datacolA=$AJ28)*(semaine=DD$1)*(valeurs))</f>
        <v>0</v>
      </c>
      <c r="DE28" s="52">
        <f ca="1">SUMPRODUCT((datacolA=$AJ28)*(semaine=DE$1)*(valeurs))</f>
        <v>0</v>
      </c>
      <c r="DF28" s="52">
        <f ca="1">SUMPRODUCT((datacolA=$AJ28)*(semaine=DF$1)*(valeurs))</f>
        <v>0</v>
      </c>
      <c r="DG28" s="52">
        <f ca="1">SUMPRODUCT((datacolA=$AJ28)*(semaine=DG$1)*(valeurs))</f>
        <v>0</v>
      </c>
      <c r="DH28" s="52">
        <f ca="1">SUMPRODUCT((datacolA=$AJ28)*(semaine=DH$1)*(valeurs))</f>
        <v>0</v>
      </c>
      <c r="DI28" s="52">
        <f ca="1">SUMPRODUCT((datacolA=$AJ28)*(semaine=DI$1)*(valeurs))</f>
        <v>0</v>
      </c>
      <c r="DJ28" s="52">
        <f ca="1">SUMPRODUCT((datacolA=$AJ28)*(semaine=DJ$1)*(valeurs))</f>
        <v>0</v>
      </c>
      <c r="DK28" s="52">
        <f ca="1">SUMPRODUCT((datacolA=$AJ28)*(semaine=DK$1)*(valeurs))</f>
        <v>0</v>
      </c>
      <c r="DL28" s="52">
        <f ca="1">SUMPRODUCT((datacolA=$AJ28)*(semaine=DL$1)*(valeurs))</f>
        <v>0</v>
      </c>
      <c r="DM28" s="52">
        <f ca="1">SUMPRODUCT((datacolA=$AJ28)*(semaine=DM$1)*(valeurs))</f>
        <v>0</v>
      </c>
      <c r="DN28" s="52">
        <f ca="1">SUMPRODUCT((datacolA=$AJ28)*(semaine=DN$1)*(valeurs))</f>
        <v>0</v>
      </c>
      <c r="DO28" s="52">
        <f ca="1">SUMPRODUCT((datacolA=$AJ28)*(semaine=DO$1)*(valeurs))</f>
        <v>0</v>
      </c>
      <c r="DP28" s="52">
        <f ca="1">SUMPRODUCT((datacolA=$AJ28)*(semaine=DP$1)*(valeurs))</f>
        <v>0</v>
      </c>
      <c r="DQ28" s="52">
        <f ca="1">SUMPRODUCT((datacolA=$AJ28)*(semaine=DQ$1)*(valeurs))</f>
        <v>0</v>
      </c>
      <c r="DR28" s="52">
        <f ca="1">SUMPRODUCT((datacolA=$AJ28)*(semaine=DR$1)*(valeurs))</f>
        <v>0</v>
      </c>
      <c r="DS28" s="19">
        <f t="shared" ca="1" si="5"/>
        <v>0</v>
      </c>
    </row>
    <row r="29" spans="1:123">
      <c r="A29" s="20"/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 t="s">
        <v>181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2</v>
      </c>
      <c r="AQ29" s="18">
        <v>0</v>
      </c>
      <c r="AR29" s="18">
        <v>1</v>
      </c>
      <c r="AS29" s="18">
        <v>1</v>
      </c>
      <c r="AT29" s="18">
        <v>2</v>
      </c>
      <c r="AU29" s="18">
        <v>1</v>
      </c>
      <c r="AV29" s="18">
        <v>0</v>
      </c>
      <c r="AW29" s="18">
        <v>0</v>
      </c>
      <c r="AX29" s="18">
        <v>1</v>
      </c>
      <c r="AY29" s="18">
        <v>0</v>
      </c>
      <c r="AZ29" s="18">
        <v>0</v>
      </c>
      <c r="BA29" s="18">
        <v>0</v>
      </c>
      <c r="BB29" s="18">
        <v>4</v>
      </c>
      <c r="BC29" s="18">
        <v>1</v>
      </c>
      <c r="BD29" s="18">
        <v>1</v>
      </c>
      <c r="BE29" s="18">
        <v>2</v>
      </c>
      <c r="BF29" s="18">
        <v>0</v>
      </c>
      <c r="BG29" s="18">
        <v>2</v>
      </c>
      <c r="BH29" s="21">
        <v>0</v>
      </c>
      <c r="BI29" s="22">
        <v>0</v>
      </c>
      <c r="BJ29" s="22">
        <v>0</v>
      </c>
      <c r="BK29" s="22">
        <v>0</v>
      </c>
      <c r="BL29" s="22">
        <v>0</v>
      </c>
      <c r="BM29" s="22">
        <v>0</v>
      </c>
      <c r="BN29" s="22">
        <v>0</v>
      </c>
      <c r="BO29" s="22">
        <v>0</v>
      </c>
      <c r="BP29" s="22">
        <v>0</v>
      </c>
      <c r="BQ29" s="23">
        <v>0</v>
      </c>
      <c r="BR29" s="23">
        <v>0</v>
      </c>
      <c r="BS29" s="52">
        <f ca="1">SUMPRODUCT((datacolA=$AJ29)*(semaine=BS$1)*(valeurs))</f>
        <v>0</v>
      </c>
      <c r="BT29" s="52">
        <f ca="1">SUMPRODUCT((datacolA=$AJ29)*(semaine=BT$1)*(valeurs))</f>
        <v>0</v>
      </c>
      <c r="BU29" s="52">
        <f ca="1">SUMPRODUCT((datacolA=$AJ29)*(semaine=BU$1)*(valeurs))</f>
        <v>0</v>
      </c>
      <c r="BV29" s="52">
        <f ca="1">SUMPRODUCT((datacolA=$AJ29)*(semaine=BV$1)*(valeurs))</f>
        <v>0</v>
      </c>
      <c r="BW29" s="52">
        <f ca="1">SUMPRODUCT((datacolA=$AJ29)*(semaine=BW$1)*(valeurs))</f>
        <v>0</v>
      </c>
      <c r="BX29" s="52">
        <f ca="1">SUMPRODUCT((datacolA=$AJ29)*(semaine=BX$1)*(valeurs))</f>
        <v>0</v>
      </c>
      <c r="BY29" s="52">
        <f ca="1">SUMPRODUCT((datacolA=$AJ29)*(semaine=BY$1)*(valeurs))</f>
        <v>3</v>
      </c>
      <c r="BZ29" s="52">
        <f ca="1">SUMPRODUCT((datacolA=$AJ29)*(semaine=BZ$1)*(valeurs))</f>
        <v>6</v>
      </c>
      <c r="CA29" s="52">
        <f ca="1">SUMPRODUCT((datacolA=$AJ29)*(semaine=CA$1)*(valeurs))</f>
        <v>8</v>
      </c>
      <c r="CB29" s="52">
        <f ca="1">SUMPRODUCT((datacolA=$AJ29)*(semaine=CB$1)*(valeurs))</f>
        <v>10</v>
      </c>
      <c r="CC29" s="52">
        <f ca="1">SUMPRODUCT((datacolA=$AJ29)*(semaine=CC$1)*(valeurs))</f>
        <v>5</v>
      </c>
      <c r="CD29" s="52">
        <f ca="1">SUMPRODUCT((datacolA=$AJ29)*(semaine=CD$1)*(valeurs))</f>
        <v>0</v>
      </c>
      <c r="CE29" s="52">
        <f ca="1">SUMPRODUCT((datacolA=$AJ29)*(semaine=CE$1)*(valeurs))</f>
        <v>0</v>
      </c>
      <c r="CF29" s="52">
        <f ca="1">SUMPRODUCT((datacolA=$AJ29)*(semaine=CF$1)*(valeurs))</f>
        <v>0</v>
      </c>
      <c r="CG29" s="52">
        <f ca="1">SUMPRODUCT((datacolA=$AJ29)*(semaine=CG$1)*(valeurs))</f>
        <v>0</v>
      </c>
      <c r="CH29" s="52">
        <f ca="1">SUMPRODUCT((datacolA=$AJ29)*(semaine=CH$1)*(valeurs))</f>
        <v>0</v>
      </c>
      <c r="CI29" s="52">
        <f ca="1">SUMPRODUCT((datacolA=$AJ29)*(semaine=CI$1)*(valeurs))</f>
        <v>0</v>
      </c>
      <c r="CJ29" s="52">
        <f ca="1">SUMPRODUCT((datacolA=$AJ29)*(semaine=CJ$1)*(valeurs))</f>
        <v>0</v>
      </c>
      <c r="CK29" s="52">
        <f ca="1">SUMPRODUCT((datacolA=$AJ29)*(semaine=CK$1)*(valeurs))</f>
        <v>0</v>
      </c>
      <c r="CL29" s="52">
        <f ca="1">SUMPRODUCT((datacolA=$AJ29)*(semaine=CL$1)*(valeurs))</f>
        <v>0</v>
      </c>
      <c r="CM29" s="52">
        <f ca="1">SUMPRODUCT((datacolA=$AJ29)*(semaine=CM$1)*(valeurs))</f>
        <v>0</v>
      </c>
      <c r="CN29" s="52">
        <f ca="1">SUMPRODUCT((datacolA=$AJ29)*(semaine=CN$1)*(valeurs))</f>
        <v>0</v>
      </c>
      <c r="CO29" s="52">
        <f ca="1">SUMPRODUCT((datacolA=$AJ29)*(semaine=CO$1)*(valeurs))</f>
        <v>0</v>
      </c>
      <c r="CP29" s="52">
        <f ca="1">SUMPRODUCT((datacolA=$AJ29)*(semaine=CP$1)*(valeurs))</f>
        <v>0</v>
      </c>
      <c r="CQ29" s="52">
        <f ca="1">SUMPRODUCT((datacolA=$AJ29)*(semaine=CQ$1)*(valeurs))</f>
        <v>0</v>
      </c>
      <c r="CR29" s="52">
        <f ca="1">SUMPRODUCT((datacolA=$AJ29)*(semaine=CR$1)*(valeurs))</f>
        <v>0</v>
      </c>
      <c r="CS29" s="52">
        <f ca="1">SUMPRODUCT((datacolA=$AJ29)*(semaine=CS$1)*(valeurs))</f>
        <v>0</v>
      </c>
      <c r="CT29" s="52">
        <f ca="1">SUMPRODUCT((datacolA=$AJ29)*(semaine=CT$1)*(valeurs))</f>
        <v>0</v>
      </c>
      <c r="CU29" s="52">
        <f ca="1">SUMPRODUCT((datacolA=$AJ29)*(semaine=CU$1)*(valeurs))</f>
        <v>0</v>
      </c>
      <c r="CV29" s="52">
        <f ca="1">SUMPRODUCT((datacolA=$AJ29)*(semaine=CV$1)*(valeurs))</f>
        <v>0</v>
      </c>
      <c r="CW29" s="52">
        <f ca="1">SUMPRODUCT((datacolA=$AJ29)*(semaine=CW$1)*(valeurs))</f>
        <v>0</v>
      </c>
      <c r="CX29" s="52">
        <f ca="1">SUMPRODUCT((datacolA=$AJ29)*(semaine=CX$1)*(valeurs))</f>
        <v>0</v>
      </c>
      <c r="CY29" s="52">
        <f ca="1">SUMPRODUCT((datacolA=$AJ29)*(semaine=CY$1)*(valeurs))</f>
        <v>0</v>
      </c>
      <c r="CZ29" s="52">
        <f ca="1">SUMPRODUCT((datacolA=$AJ29)*(semaine=CZ$1)*(valeurs))</f>
        <v>0</v>
      </c>
      <c r="DA29" s="52">
        <f ca="1">SUMPRODUCT((datacolA=$AJ29)*(semaine=DA$1)*(valeurs))</f>
        <v>0</v>
      </c>
      <c r="DB29" s="52">
        <f ca="1">SUMPRODUCT((datacolA=$AJ29)*(semaine=DB$1)*(valeurs))</f>
        <v>0</v>
      </c>
      <c r="DC29" s="52">
        <f ca="1">SUMPRODUCT((datacolA=$AJ29)*(semaine=DC$1)*(valeurs))</f>
        <v>0</v>
      </c>
      <c r="DD29" s="52">
        <f ca="1">SUMPRODUCT((datacolA=$AJ29)*(semaine=DD$1)*(valeurs))</f>
        <v>0</v>
      </c>
      <c r="DE29" s="52">
        <f ca="1">SUMPRODUCT((datacolA=$AJ29)*(semaine=DE$1)*(valeurs))</f>
        <v>0</v>
      </c>
      <c r="DF29" s="52">
        <f ca="1">SUMPRODUCT((datacolA=$AJ29)*(semaine=DF$1)*(valeurs))</f>
        <v>0</v>
      </c>
      <c r="DG29" s="52">
        <f ca="1">SUMPRODUCT((datacolA=$AJ29)*(semaine=DG$1)*(valeurs))</f>
        <v>0</v>
      </c>
      <c r="DH29" s="52">
        <f ca="1">SUMPRODUCT((datacolA=$AJ29)*(semaine=DH$1)*(valeurs))</f>
        <v>0</v>
      </c>
      <c r="DI29" s="52">
        <f ca="1">SUMPRODUCT((datacolA=$AJ29)*(semaine=DI$1)*(valeurs))</f>
        <v>0</v>
      </c>
      <c r="DJ29" s="52">
        <f ca="1">SUMPRODUCT((datacolA=$AJ29)*(semaine=DJ$1)*(valeurs))</f>
        <v>0</v>
      </c>
      <c r="DK29" s="52">
        <f ca="1">SUMPRODUCT((datacolA=$AJ29)*(semaine=DK$1)*(valeurs))</f>
        <v>0</v>
      </c>
      <c r="DL29" s="52">
        <f ca="1">SUMPRODUCT((datacolA=$AJ29)*(semaine=DL$1)*(valeurs))</f>
        <v>0</v>
      </c>
      <c r="DM29" s="52">
        <f ca="1">SUMPRODUCT((datacolA=$AJ29)*(semaine=DM$1)*(valeurs))</f>
        <v>0</v>
      </c>
      <c r="DN29" s="52">
        <f ca="1">SUMPRODUCT((datacolA=$AJ29)*(semaine=DN$1)*(valeurs))</f>
        <v>0</v>
      </c>
      <c r="DO29" s="52">
        <f ca="1">SUMPRODUCT((datacolA=$AJ29)*(semaine=DO$1)*(valeurs))</f>
        <v>0</v>
      </c>
      <c r="DP29" s="52">
        <f ca="1">SUMPRODUCT((datacolA=$AJ29)*(semaine=DP$1)*(valeurs))</f>
        <v>0</v>
      </c>
      <c r="DQ29" s="52">
        <f ca="1">SUMPRODUCT((datacolA=$AJ29)*(semaine=DQ$1)*(valeurs))</f>
        <v>0</v>
      </c>
      <c r="DR29" s="52">
        <f ca="1">SUMPRODUCT((datacolA=$AJ29)*(semaine=DR$1)*(valeurs))</f>
        <v>0</v>
      </c>
      <c r="DS29" s="19">
        <f t="shared" ca="1" si="5"/>
        <v>0</v>
      </c>
    </row>
    <row r="30" spans="1:123">
      <c r="A30" s="20"/>
      <c r="B30" s="16" t="s">
        <v>182</v>
      </c>
      <c r="C30" s="17">
        <v>59</v>
      </c>
      <c r="D30" s="17">
        <v>116</v>
      </c>
      <c r="E30" s="17">
        <v>88</v>
      </c>
      <c r="F30" s="17">
        <v>97</v>
      </c>
      <c r="G30" s="17">
        <v>116</v>
      </c>
      <c r="H30" s="17">
        <v>93</v>
      </c>
      <c r="I30" s="17">
        <v>98</v>
      </c>
      <c r="J30" s="17">
        <v>129</v>
      </c>
      <c r="K30" s="17">
        <v>107</v>
      </c>
      <c r="L30" s="17">
        <v>115</v>
      </c>
      <c r="M30" s="17">
        <v>127</v>
      </c>
      <c r="N30" s="17">
        <v>115</v>
      </c>
      <c r="O30" s="17">
        <v>61</v>
      </c>
      <c r="P30" s="17">
        <v>78</v>
      </c>
      <c r="Q30" s="17">
        <v>57</v>
      </c>
      <c r="R30" s="17">
        <v>104</v>
      </c>
      <c r="S30" s="17">
        <v>93</v>
      </c>
      <c r="T30" s="17">
        <v>97</v>
      </c>
      <c r="U30" s="17">
        <v>102</v>
      </c>
      <c r="V30" s="17">
        <v>88</v>
      </c>
      <c r="W30" s="17">
        <v>87</v>
      </c>
      <c r="X30" s="17">
        <v>95</v>
      </c>
      <c r="Y30" s="17">
        <v>96</v>
      </c>
      <c r="Z30" s="17">
        <v>106</v>
      </c>
      <c r="AA30" s="17">
        <v>81</v>
      </c>
      <c r="AB30" s="17">
        <v>85</v>
      </c>
      <c r="AC30" s="17">
        <v>75</v>
      </c>
      <c r="AD30" s="17">
        <v>81</v>
      </c>
      <c r="AE30" s="17">
        <v>74</v>
      </c>
      <c r="AF30" s="17">
        <v>78</v>
      </c>
      <c r="AG30" s="17">
        <v>104</v>
      </c>
      <c r="AH30" s="17">
        <v>111</v>
      </c>
      <c r="AI30" s="17">
        <v>128</v>
      </c>
      <c r="AJ30" s="17" t="s">
        <v>183</v>
      </c>
      <c r="AK30" s="18">
        <v>0</v>
      </c>
      <c r="AL30" s="18">
        <v>0</v>
      </c>
      <c r="AM30" s="18">
        <v>0</v>
      </c>
      <c r="AN30" s="18">
        <v>2</v>
      </c>
      <c r="AO30" s="18">
        <v>6</v>
      </c>
      <c r="AP30" s="18">
        <v>11</v>
      </c>
      <c r="AQ30" s="18">
        <v>16</v>
      </c>
      <c r="AR30" s="18">
        <v>4</v>
      </c>
      <c r="AS30" s="18">
        <v>8</v>
      </c>
      <c r="AT30" s="18">
        <v>5</v>
      </c>
      <c r="AU30" s="18">
        <v>8</v>
      </c>
      <c r="AV30" s="18">
        <v>13</v>
      </c>
      <c r="AW30" s="18">
        <v>13</v>
      </c>
      <c r="AX30" s="18">
        <v>10</v>
      </c>
      <c r="AY30" s="18">
        <v>10</v>
      </c>
      <c r="AZ30" s="18">
        <v>17</v>
      </c>
      <c r="BA30" s="18">
        <v>3</v>
      </c>
      <c r="BB30" s="18">
        <v>10</v>
      </c>
      <c r="BC30" s="18">
        <v>20</v>
      </c>
      <c r="BD30" s="18">
        <v>8</v>
      </c>
      <c r="BE30" s="18">
        <v>10</v>
      </c>
      <c r="BF30" s="18">
        <v>11</v>
      </c>
      <c r="BG30" s="18">
        <v>8</v>
      </c>
      <c r="BH30" s="21">
        <v>0</v>
      </c>
      <c r="BI30" s="22">
        <v>0</v>
      </c>
      <c r="BJ30" s="22">
        <v>0</v>
      </c>
      <c r="BK30" s="22">
        <v>0</v>
      </c>
      <c r="BL30" s="22">
        <v>0</v>
      </c>
      <c r="BM30" s="22">
        <v>0</v>
      </c>
      <c r="BN30" s="22">
        <v>0</v>
      </c>
      <c r="BO30" s="22">
        <v>0</v>
      </c>
      <c r="BP30" s="22">
        <v>0</v>
      </c>
      <c r="BQ30" s="23">
        <v>0</v>
      </c>
      <c r="BR30" s="23">
        <v>0</v>
      </c>
      <c r="BS30" s="52">
        <f ca="1">SUMPRODUCT((datacolA=$AJ30)*(semaine=BS$1)*(valeurs))</f>
        <v>0</v>
      </c>
      <c r="BT30" s="52">
        <f ca="1">SUMPRODUCT((datacolA=$AJ30)*(semaine=BT$1)*(valeurs))</f>
        <v>0</v>
      </c>
      <c r="BU30" s="52">
        <f ca="1">SUMPRODUCT((datacolA=$AJ30)*(semaine=BU$1)*(valeurs))</f>
        <v>0</v>
      </c>
      <c r="BV30" s="52">
        <f ca="1">SUMPRODUCT((datacolA=$AJ30)*(semaine=BV$1)*(valeurs))</f>
        <v>0</v>
      </c>
      <c r="BW30" s="52">
        <f ca="1">SUMPRODUCT((datacolA=$AJ30)*(semaine=BW$1)*(valeurs))</f>
        <v>0</v>
      </c>
      <c r="BX30" s="52">
        <f ca="1">SUMPRODUCT((datacolA=$AJ30)*(semaine=BX$1)*(valeurs))</f>
        <v>0</v>
      </c>
      <c r="BY30" s="52">
        <f ca="1">SUMPRODUCT((datacolA=$AJ30)*(semaine=BY$1)*(valeurs))</f>
        <v>0</v>
      </c>
      <c r="BZ30" s="52">
        <f ca="1">SUMPRODUCT((datacolA=$AJ30)*(semaine=BZ$1)*(valeurs))</f>
        <v>0</v>
      </c>
      <c r="CA30" s="52">
        <f ca="1">SUMPRODUCT((datacolA=$AJ30)*(semaine=CA$1)*(valeurs))</f>
        <v>0</v>
      </c>
      <c r="CB30" s="52">
        <f ca="1">SUMPRODUCT((datacolA=$AJ30)*(semaine=CB$1)*(valeurs))</f>
        <v>0</v>
      </c>
      <c r="CC30" s="52">
        <f ca="1">SUMPRODUCT((datacolA=$AJ30)*(semaine=CC$1)*(valeurs))</f>
        <v>0</v>
      </c>
      <c r="CD30" s="52">
        <f ca="1">SUMPRODUCT((datacolA=$AJ30)*(semaine=CD$1)*(valeurs))</f>
        <v>0</v>
      </c>
      <c r="CE30" s="52">
        <f ca="1">SUMPRODUCT((datacolA=$AJ30)*(semaine=CE$1)*(valeurs))</f>
        <v>0</v>
      </c>
      <c r="CF30" s="52">
        <f ca="1">SUMPRODUCT((datacolA=$AJ30)*(semaine=CF$1)*(valeurs))</f>
        <v>0</v>
      </c>
      <c r="CG30" s="52">
        <f ca="1">SUMPRODUCT((datacolA=$AJ30)*(semaine=CG$1)*(valeurs))</f>
        <v>0</v>
      </c>
      <c r="CH30" s="52">
        <f ca="1">SUMPRODUCT((datacolA=$AJ30)*(semaine=CH$1)*(valeurs))</f>
        <v>0</v>
      </c>
      <c r="CI30" s="52">
        <f ca="1">SUMPRODUCT((datacolA=$AJ30)*(semaine=CI$1)*(valeurs))</f>
        <v>0</v>
      </c>
      <c r="CJ30" s="52">
        <f ca="1">SUMPRODUCT((datacolA=$AJ30)*(semaine=CJ$1)*(valeurs))</f>
        <v>0</v>
      </c>
      <c r="CK30" s="52">
        <f ca="1">SUMPRODUCT((datacolA=$AJ30)*(semaine=CK$1)*(valeurs))</f>
        <v>0</v>
      </c>
      <c r="CL30" s="52">
        <f ca="1">SUMPRODUCT((datacolA=$AJ30)*(semaine=CL$1)*(valeurs))</f>
        <v>0</v>
      </c>
      <c r="CM30" s="52">
        <f ca="1">SUMPRODUCT((datacolA=$AJ30)*(semaine=CM$1)*(valeurs))</f>
        <v>0</v>
      </c>
      <c r="CN30" s="52">
        <f ca="1">SUMPRODUCT((datacolA=$AJ30)*(semaine=CN$1)*(valeurs))</f>
        <v>0</v>
      </c>
      <c r="CO30" s="52">
        <f ca="1">SUMPRODUCT((datacolA=$AJ30)*(semaine=CO$1)*(valeurs))</f>
        <v>0</v>
      </c>
      <c r="CP30" s="52">
        <f ca="1">SUMPRODUCT((datacolA=$AJ30)*(semaine=CP$1)*(valeurs))</f>
        <v>0</v>
      </c>
      <c r="CQ30" s="52">
        <f ca="1">SUMPRODUCT((datacolA=$AJ30)*(semaine=CQ$1)*(valeurs))</f>
        <v>0</v>
      </c>
      <c r="CR30" s="52">
        <f ca="1">SUMPRODUCT((datacolA=$AJ30)*(semaine=CR$1)*(valeurs))</f>
        <v>0</v>
      </c>
      <c r="CS30" s="52">
        <f ca="1">SUMPRODUCT((datacolA=$AJ30)*(semaine=CS$1)*(valeurs))</f>
        <v>0</v>
      </c>
      <c r="CT30" s="52">
        <f ca="1">SUMPRODUCT((datacolA=$AJ30)*(semaine=CT$1)*(valeurs))</f>
        <v>0</v>
      </c>
      <c r="CU30" s="52">
        <f ca="1">SUMPRODUCT((datacolA=$AJ30)*(semaine=CU$1)*(valeurs))</f>
        <v>0</v>
      </c>
      <c r="CV30" s="52">
        <f ca="1">SUMPRODUCT((datacolA=$AJ30)*(semaine=CV$1)*(valeurs))</f>
        <v>0</v>
      </c>
      <c r="CW30" s="52">
        <f ca="1">SUMPRODUCT((datacolA=$AJ30)*(semaine=CW$1)*(valeurs))</f>
        <v>0</v>
      </c>
      <c r="CX30" s="52">
        <f ca="1">SUMPRODUCT((datacolA=$AJ30)*(semaine=CX$1)*(valeurs))</f>
        <v>0</v>
      </c>
      <c r="CY30" s="52">
        <f ca="1">SUMPRODUCT((datacolA=$AJ30)*(semaine=CY$1)*(valeurs))</f>
        <v>0</v>
      </c>
      <c r="CZ30" s="52">
        <f ca="1">SUMPRODUCT((datacolA=$AJ30)*(semaine=CZ$1)*(valeurs))</f>
        <v>0</v>
      </c>
      <c r="DA30" s="52">
        <f ca="1">SUMPRODUCT((datacolA=$AJ30)*(semaine=DA$1)*(valeurs))</f>
        <v>0</v>
      </c>
      <c r="DB30" s="52">
        <f ca="1">SUMPRODUCT((datacolA=$AJ30)*(semaine=DB$1)*(valeurs))</f>
        <v>0</v>
      </c>
      <c r="DC30" s="52">
        <f ca="1">SUMPRODUCT((datacolA=$AJ30)*(semaine=DC$1)*(valeurs))</f>
        <v>0</v>
      </c>
      <c r="DD30" s="52">
        <f ca="1">SUMPRODUCT((datacolA=$AJ30)*(semaine=DD$1)*(valeurs))</f>
        <v>0</v>
      </c>
      <c r="DE30" s="52">
        <f ca="1">SUMPRODUCT((datacolA=$AJ30)*(semaine=DE$1)*(valeurs))</f>
        <v>0</v>
      </c>
      <c r="DF30" s="52">
        <f ca="1">SUMPRODUCT((datacolA=$AJ30)*(semaine=DF$1)*(valeurs))</f>
        <v>0</v>
      </c>
      <c r="DG30" s="52">
        <f ca="1">SUMPRODUCT((datacolA=$AJ30)*(semaine=DG$1)*(valeurs))</f>
        <v>0</v>
      </c>
      <c r="DH30" s="52">
        <f ca="1">SUMPRODUCT((datacolA=$AJ30)*(semaine=DH$1)*(valeurs))</f>
        <v>0</v>
      </c>
      <c r="DI30" s="52">
        <f ca="1">SUMPRODUCT((datacolA=$AJ30)*(semaine=DI$1)*(valeurs))</f>
        <v>0</v>
      </c>
      <c r="DJ30" s="52">
        <f ca="1">SUMPRODUCT((datacolA=$AJ30)*(semaine=DJ$1)*(valeurs))</f>
        <v>0</v>
      </c>
      <c r="DK30" s="52">
        <f ca="1">SUMPRODUCT((datacolA=$AJ30)*(semaine=DK$1)*(valeurs))</f>
        <v>0</v>
      </c>
      <c r="DL30" s="52">
        <f ca="1">SUMPRODUCT((datacolA=$AJ30)*(semaine=DL$1)*(valeurs))</f>
        <v>0</v>
      </c>
      <c r="DM30" s="52">
        <f ca="1">SUMPRODUCT((datacolA=$AJ30)*(semaine=DM$1)*(valeurs))</f>
        <v>0</v>
      </c>
      <c r="DN30" s="52">
        <f ca="1">SUMPRODUCT((datacolA=$AJ30)*(semaine=DN$1)*(valeurs))</f>
        <v>0</v>
      </c>
      <c r="DO30" s="52">
        <f ca="1">SUMPRODUCT((datacolA=$AJ30)*(semaine=DO$1)*(valeurs))</f>
        <v>0</v>
      </c>
      <c r="DP30" s="52">
        <f ca="1">SUMPRODUCT((datacolA=$AJ30)*(semaine=DP$1)*(valeurs))</f>
        <v>0</v>
      </c>
      <c r="DQ30" s="52">
        <f ca="1">SUMPRODUCT((datacolA=$AJ30)*(semaine=DQ$1)*(valeurs))</f>
        <v>0</v>
      </c>
      <c r="DR30" s="52">
        <f ca="1">SUMPRODUCT((datacolA=$AJ30)*(semaine=DR$1)*(valeurs))</f>
        <v>0</v>
      </c>
      <c r="DS30" s="19">
        <f t="shared" ca="1" si="5"/>
        <v>0</v>
      </c>
    </row>
    <row r="31" spans="1:123">
      <c r="A31" s="20"/>
      <c r="B31" s="16" t="s">
        <v>186</v>
      </c>
      <c r="C31" s="17">
        <v>285</v>
      </c>
      <c r="D31" s="17">
        <v>339</v>
      </c>
      <c r="E31" s="17">
        <v>365</v>
      </c>
      <c r="F31" s="17">
        <v>272</v>
      </c>
      <c r="G31" s="17">
        <v>420</v>
      </c>
      <c r="H31" s="17">
        <v>384</v>
      </c>
      <c r="I31" s="17">
        <v>354</v>
      </c>
      <c r="J31" s="17">
        <v>382</v>
      </c>
      <c r="K31" s="17">
        <v>393</v>
      </c>
      <c r="L31" s="17">
        <v>350</v>
      </c>
      <c r="M31" s="17">
        <v>399</v>
      </c>
      <c r="N31" s="17">
        <v>358</v>
      </c>
      <c r="O31" s="17">
        <v>341</v>
      </c>
      <c r="P31" s="17">
        <v>230</v>
      </c>
      <c r="Q31" s="17">
        <v>240</v>
      </c>
      <c r="R31" s="17">
        <v>319</v>
      </c>
      <c r="S31" s="17">
        <v>378</v>
      </c>
      <c r="T31" s="17">
        <v>339</v>
      </c>
      <c r="U31" s="17">
        <v>346</v>
      </c>
      <c r="V31" s="17">
        <v>317</v>
      </c>
      <c r="W31" s="17">
        <v>299</v>
      </c>
      <c r="X31" s="17">
        <v>320</v>
      </c>
      <c r="Y31" s="17">
        <v>309</v>
      </c>
      <c r="Z31" s="17">
        <v>343</v>
      </c>
      <c r="AA31" s="17">
        <v>304</v>
      </c>
      <c r="AB31" s="17">
        <v>284</v>
      </c>
      <c r="AC31" s="17">
        <v>313</v>
      </c>
      <c r="AD31" s="17">
        <v>294</v>
      </c>
      <c r="AE31" s="17">
        <v>380</v>
      </c>
      <c r="AF31" s="17">
        <v>258</v>
      </c>
      <c r="AG31" s="17">
        <v>381</v>
      </c>
      <c r="AH31" s="17">
        <v>535</v>
      </c>
      <c r="AI31" s="17">
        <v>389</v>
      </c>
      <c r="AJ31" s="17" t="s">
        <v>187</v>
      </c>
      <c r="AK31" s="18">
        <v>0</v>
      </c>
      <c r="AL31" s="18">
        <v>0</v>
      </c>
      <c r="AM31" s="18">
        <v>0</v>
      </c>
      <c r="AN31" s="18">
        <v>7</v>
      </c>
      <c r="AO31" s="18">
        <v>16</v>
      </c>
      <c r="AP31" s="18">
        <v>17</v>
      </c>
      <c r="AQ31" s="18">
        <v>22</v>
      </c>
      <c r="AR31" s="18">
        <v>14</v>
      </c>
      <c r="AS31" s="18">
        <v>28</v>
      </c>
      <c r="AT31" s="18">
        <v>12</v>
      </c>
      <c r="AU31" s="18">
        <v>22</v>
      </c>
      <c r="AV31" s="18">
        <v>16</v>
      </c>
      <c r="AW31" s="18">
        <v>20</v>
      </c>
      <c r="AX31" s="18">
        <v>15</v>
      </c>
      <c r="AY31" s="18">
        <v>9</v>
      </c>
      <c r="AZ31" s="18">
        <v>19</v>
      </c>
      <c r="BA31" s="18">
        <v>19</v>
      </c>
      <c r="BB31" s="18">
        <v>24</v>
      </c>
      <c r="BC31" s="18">
        <v>27</v>
      </c>
      <c r="BD31" s="18">
        <v>17</v>
      </c>
      <c r="BE31" s="18">
        <v>16</v>
      </c>
      <c r="BF31" s="18">
        <v>16</v>
      </c>
      <c r="BG31" s="18">
        <v>10</v>
      </c>
      <c r="BH31" s="21">
        <v>0</v>
      </c>
      <c r="BI31" s="22">
        <v>5</v>
      </c>
      <c r="BJ31" s="22">
        <v>0</v>
      </c>
      <c r="BK31" s="22">
        <v>0</v>
      </c>
      <c r="BL31" s="22">
        <v>0</v>
      </c>
      <c r="BM31" s="22">
        <v>0</v>
      </c>
      <c r="BN31" s="22">
        <v>0</v>
      </c>
      <c r="BO31" s="22">
        <v>0</v>
      </c>
      <c r="BP31" s="22">
        <v>0</v>
      </c>
      <c r="BQ31" s="23">
        <v>0</v>
      </c>
      <c r="BR31" s="23">
        <v>0</v>
      </c>
      <c r="BS31" s="52">
        <f ca="1">SUMPRODUCT((datacolA=$AJ31)*(semaine=BS$1)*(valeurs))</f>
        <v>0</v>
      </c>
      <c r="BT31" s="52">
        <f ca="1">SUMPRODUCT((datacolA=$AJ31)*(semaine=BT$1)*(valeurs))</f>
        <v>0</v>
      </c>
      <c r="BU31" s="52">
        <f ca="1">SUMPRODUCT((datacolA=$AJ31)*(semaine=BU$1)*(valeurs))</f>
        <v>0</v>
      </c>
      <c r="BV31" s="52">
        <f ca="1">SUMPRODUCT((datacolA=$AJ31)*(semaine=BV$1)*(valeurs))</f>
        <v>0</v>
      </c>
      <c r="BW31" s="52">
        <f ca="1">SUMPRODUCT((datacolA=$AJ31)*(semaine=BW$1)*(valeurs))</f>
        <v>0</v>
      </c>
      <c r="BX31" s="52">
        <f ca="1">SUMPRODUCT((datacolA=$AJ31)*(semaine=BX$1)*(valeurs))</f>
        <v>0</v>
      </c>
      <c r="BY31" s="52">
        <f ca="1">SUMPRODUCT((datacolA=$AJ31)*(semaine=BY$1)*(valeurs))</f>
        <v>0</v>
      </c>
      <c r="BZ31" s="52">
        <f ca="1">SUMPRODUCT((datacolA=$AJ31)*(semaine=BZ$1)*(valeurs))</f>
        <v>0</v>
      </c>
      <c r="CA31" s="52">
        <f ca="1">SUMPRODUCT((datacolA=$AJ31)*(semaine=CA$1)*(valeurs))</f>
        <v>0</v>
      </c>
      <c r="CB31" s="52">
        <f ca="1">SUMPRODUCT((datacolA=$AJ31)*(semaine=CB$1)*(valeurs))</f>
        <v>0</v>
      </c>
      <c r="CC31" s="52">
        <f ca="1">SUMPRODUCT((datacolA=$AJ31)*(semaine=CC$1)*(valeurs))</f>
        <v>0</v>
      </c>
      <c r="CD31" s="52">
        <f ca="1">SUMPRODUCT((datacolA=$AJ31)*(semaine=CD$1)*(valeurs))</f>
        <v>0</v>
      </c>
      <c r="CE31" s="52">
        <f ca="1">SUMPRODUCT((datacolA=$AJ31)*(semaine=CE$1)*(valeurs))</f>
        <v>0</v>
      </c>
      <c r="CF31" s="52">
        <f ca="1">SUMPRODUCT((datacolA=$AJ31)*(semaine=CF$1)*(valeurs))</f>
        <v>0</v>
      </c>
      <c r="CG31" s="52">
        <f ca="1">SUMPRODUCT((datacolA=$AJ31)*(semaine=CG$1)*(valeurs))</f>
        <v>0</v>
      </c>
      <c r="CH31" s="52">
        <f ca="1">SUMPRODUCT((datacolA=$AJ31)*(semaine=CH$1)*(valeurs))</f>
        <v>0</v>
      </c>
      <c r="CI31" s="52">
        <f ca="1">SUMPRODUCT((datacolA=$AJ31)*(semaine=CI$1)*(valeurs))</f>
        <v>0</v>
      </c>
      <c r="CJ31" s="52">
        <f ca="1">SUMPRODUCT((datacolA=$AJ31)*(semaine=CJ$1)*(valeurs))</f>
        <v>0</v>
      </c>
      <c r="CK31" s="52">
        <f ca="1">SUMPRODUCT((datacolA=$AJ31)*(semaine=CK$1)*(valeurs))</f>
        <v>0</v>
      </c>
      <c r="CL31" s="52">
        <f ca="1">SUMPRODUCT((datacolA=$AJ31)*(semaine=CL$1)*(valeurs))</f>
        <v>0</v>
      </c>
      <c r="CM31" s="52">
        <f ca="1">SUMPRODUCT((datacolA=$AJ31)*(semaine=CM$1)*(valeurs))</f>
        <v>0</v>
      </c>
      <c r="CN31" s="52">
        <f ca="1">SUMPRODUCT((datacolA=$AJ31)*(semaine=CN$1)*(valeurs))</f>
        <v>0</v>
      </c>
      <c r="CO31" s="52">
        <f ca="1">SUMPRODUCT((datacolA=$AJ31)*(semaine=CO$1)*(valeurs))</f>
        <v>0</v>
      </c>
      <c r="CP31" s="52">
        <f ca="1">SUMPRODUCT((datacolA=$AJ31)*(semaine=CP$1)*(valeurs))</f>
        <v>0</v>
      </c>
      <c r="CQ31" s="52">
        <f ca="1">SUMPRODUCT((datacolA=$AJ31)*(semaine=CQ$1)*(valeurs))</f>
        <v>0</v>
      </c>
      <c r="CR31" s="52">
        <f ca="1">SUMPRODUCT((datacolA=$AJ31)*(semaine=CR$1)*(valeurs))</f>
        <v>0</v>
      </c>
      <c r="CS31" s="52">
        <f ca="1">SUMPRODUCT((datacolA=$AJ31)*(semaine=CS$1)*(valeurs))</f>
        <v>0</v>
      </c>
      <c r="CT31" s="52">
        <f ca="1">SUMPRODUCT((datacolA=$AJ31)*(semaine=CT$1)*(valeurs))</f>
        <v>0</v>
      </c>
      <c r="CU31" s="52">
        <f ca="1">SUMPRODUCT((datacolA=$AJ31)*(semaine=CU$1)*(valeurs))</f>
        <v>0</v>
      </c>
      <c r="CV31" s="52">
        <f ca="1">SUMPRODUCT((datacolA=$AJ31)*(semaine=CV$1)*(valeurs))</f>
        <v>0</v>
      </c>
      <c r="CW31" s="52">
        <f ca="1">SUMPRODUCT((datacolA=$AJ31)*(semaine=CW$1)*(valeurs))</f>
        <v>0</v>
      </c>
      <c r="CX31" s="52">
        <f ca="1">SUMPRODUCT((datacolA=$AJ31)*(semaine=CX$1)*(valeurs))</f>
        <v>0</v>
      </c>
      <c r="CY31" s="52">
        <f ca="1">SUMPRODUCT((datacolA=$AJ31)*(semaine=CY$1)*(valeurs))</f>
        <v>0</v>
      </c>
      <c r="CZ31" s="52">
        <f ca="1">SUMPRODUCT((datacolA=$AJ31)*(semaine=CZ$1)*(valeurs))</f>
        <v>0</v>
      </c>
      <c r="DA31" s="52">
        <f ca="1">SUMPRODUCT((datacolA=$AJ31)*(semaine=DA$1)*(valeurs))</f>
        <v>0</v>
      </c>
      <c r="DB31" s="52">
        <f ca="1">SUMPRODUCT((datacolA=$AJ31)*(semaine=DB$1)*(valeurs))</f>
        <v>0</v>
      </c>
      <c r="DC31" s="52">
        <f ca="1">SUMPRODUCT((datacolA=$AJ31)*(semaine=DC$1)*(valeurs))</f>
        <v>0</v>
      </c>
      <c r="DD31" s="52">
        <f ca="1">SUMPRODUCT((datacolA=$AJ31)*(semaine=DD$1)*(valeurs))</f>
        <v>0</v>
      </c>
      <c r="DE31" s="52">
        <f ca="1">SUMPRODUCT((datacolA=$AJ31)*(semaine=DE$1)*(valeurs))</f>
        <v>0</v>
      </c>
      <c r="DF31" s="52">
        <f ca="1">SUMPRODUCT((datacolA=$AJ31)*(semaine=DF$1)*(valeurs))</f>
        <v>0</v>
      </c>
      <c r="DG31" s="52">
        <f ca="1">SUMPRODUCT((datacolA=$AJ31)*(semaine=DG$1)*(valeurs))</f>
        <v>0</v>
      </c>
      <c r="DH31" s="52">
        <f ca="1">SUMPRODUCT((datacolA=$AJ31)*(semaine=DH$1)*(valeurs))</f>
        <v>0</v>
      </c>
      <c r="DI31" s="52">
        <f ca="1">SUMPRODUCT((datacolA=$AJ31)*(semaine=DI$1)*(valeurs))</f>
        <v>0</v>
      </c>
      <c r="DJ31" s="52">
        <f ca="1">SUMPRODUCT((datacolA=$AJ31)*(semaine=DJ$1)*(valeurs))</f>
        <v>0</v>
      </c>
      <c r="DK31" s="52">
        <f ca="1">SUMPRODUCT((datacolA=$AJ31)*(semaine=DK$1)*(valeurs))</f>
        <v>0</v>
      </c>
      <c r="DL31" s="52">
        <f ca="1">SUMPRODUCT((datacolA=$AJ31)*(semaine=DL$1)*(valeurs))</f>
        <v>0</v>
      </c>
      <c r="DM31" s="52">
        <f ca="1">SUMPRODUCT((datacolA=$AJ31)*(semaine=DM$1)*(valeurs))</f>
        <v>0</v>
      </c>
      <c r="DN31" s="52">
        <f ca="1">SUMPRODUCT((datacolA=$AJ31)*(semaine=DN$1)*(valeurs))</f>
        <v>0</v>
      </c>
      <c r="DO31" s="52">
        <f ca="1">SUMPRODUCT((datacolA=$AJ31)*(semaine=DO$1)*(valeurs))</f>
        <v>0</v>
      </c>
      <c r="DP31" s="52">
        <f ca="1">SUMPRODUCT((datacolA=$AJ31)*(semaine=DP$1)*(valeurs))</f>
        <v>0</v>
      </c>
      <c r="DQ31" s="52">
        <f ca="1">SUMPRODUCT((datacolA=$AJ31)*(semaine=DQ$1)*(valeurs))</f>
        <v>0</v>
      </c>
      <c r="DR31" s="52">
        <f ca="1">SUMPRODUCT((datacolA=$AJ31)*(semaine=DR$1)*(valeurs))</f>
        <v>0</v>
      </c>
      <c r="DS31" s="19">
        <f t="shared" ca="1" si="5"/>
        <v>0</v>
      </c>
    </row>
    <row r="32" spans="1:123">
      <c r="A32" s="20"/>
      <c r="B32" s="16" t="s">
        <v>173</v>
      </c>
      <c r="C32" s="17">
        <v>20</v>
      </c>
      <c r="D32" s="17">
        <v>59</v>
      </c>
      <c r="E32" s="17">
        <v>17</v>
      </c>
      <c r="F32" s="17">
        <v>39</v>
      </c>
      <c r="G32" s="17">
        <v>32</v>
      </c>
      <c r="H32" s="17">
        <v>51</v>
      </c>
      <c r="I32" s="17">
        <v>27</v>
      </c>
      <c r="J32" s="17">
        <v>44</v>
      </c>
      <c r="K32" s="17">
        <v>35</v>
      </c>
      <c r="L32" s="17">
        <v>32</v>
      </c>
      <c r="M32" s="17">
        <v>42</v>
      </c>
      <c r="N32" s="17">
        <v>57</v>
      </c>
      <c r="O32" s="17">
        <v>37</v>
      </c>
      <c r="P32" s="17">
        <v>20</v>
      </c>
      <c r="Q32" s="17">
        <v>40</v>
      </c>
      <c r="R32" s="17">
        <v>30</v>
      </c>
      <c r="S32" s="17">
        <v>39</v>
      </c>
      <c r="T32" s="17">
        <v>35</v>
      </c>
      <c r="U32" s="17">
        <v>35</v>
      </c>
      <c r="V32" s="17">
        <v>34</v>
      </c>
      <c r="W32" s="17">
        <v>55</v>
      </c>
      <c r="X32" s="17">
        <v>55</v>
      </c>
      <c r="Y32" s="17">
        <v>47</v>
      </c>
      <c r="Z32" s="17">
        <v>44</v>
      </c>
      <c r="AA32" s="17">
        <v>42</v>
      </c>
      <c r="AB32" s="17">
        <v>48</v>
      </c>
      <c r="AC32" s="17">
        <v>46</v>
      </c>
      <c r="AD32" s="17">
        <v>39</v>
      </c>
      <c r="AE32" s="17">
        <v>49</v>
      </c>
      <c r="AF32" s="17">
        <v>42</v>
      </c>
      <c r="AG32" s="17">
        <v>57</v>
      </c>
      <c r="AH32" s="17">
        <v>58</v>
      </c>
      <c r="AI32" s="17">
        <v>37</v>
      </c>
      <c r="AJ32" s="17" t="s">
        <v>188</v>
      </c>
      <c r="AK32" s="18">
        <v>1</v>
      </c>
      <c r="AL32" s="18">
        <v>6</v>
      </c>
      <c r="AM32" s="18">
        <v>15</v>
      </c>
      <c r="AN32" s="18">
        <v>23</v>
      </c>
      <c r="AO32" s="18">
        <v>10</v>
      </c>
      <c r="AP32" s="18">
        <v>15</v>
      </c>
      <c r="AQ32" s="18">
        <v>27</v>
      </c>
      <c r="AR32" s="18">
        <v>14</v>
      </c>
      <c r="AS32" s="18">
        <v>21</v>
      </c>
      <c r="AT32" s="18">
        <v>17</v>
      </c>
      <c r="AU32" s="18">
        <v>32</v>
      </c>
      <c r="AV32" s="18">
        <v>26</v>
      </c>
      <c r="AW32" s="18">
        <v>19</v>
      </c>
      <c r="AX32" s="18">
        <v>10</v>
      </c>
      <c r="AY32" s="18">
        <v>15</v>
      </c>
      <c r="AZ32" s="18">
        <v>13</v>
      </c>
      <c r="BA32" s="18">
        <v>33</v>
      </c>
      <c r="BB32" s="18">
        <v>26</v>
      </c>
      <c r="BC32" s="18">
        <v>27</v>
      </c>
      <c r="BD32" s="18">
        <v>18</v>
      </c>
      <c r="BE32" s="18">
        <v>8</v>
      </c>
      <c r="BF32" s="18">
        <v>35</v>
      </c>
      <c r="BG32" s="18">
        <v>27</v>
      </c>
      <c r="BH32" s="21">
        <v>36</v>
      </c>
      <c r="BI32" s="22">
        <v>26</v>
      </c>
      <c r="BJ32" s="22">
        <v>22</v>
      </c>
      <c r="BK32" s="22">
        <v>11</v>
      </c>
      <c r="BL32" s="22">
        <v>17</v>
      </c>
      <c r="BM32" s="22">
        <v>30</v>
      </c>
      <c r="BN32" s="22">
        <v>17</v>
      </c>
      <c r="BO32" s="22">
        <v>19</v>
      </c>
      <c r="BP32" s="22">
        <v>27</v>
      </c>
      <c r="BQ32" s="23">
        <v>28</v>
      </c>
      <c r="BR32" s="23">
        <v>23</v>
      </c>
      <c r="BS32" s="52">
        <f ca="1">SUMPRODUCT((datacolA=$AJ32)*(semaine=BS$1)*(valeurs))</f>
        <v>0</v>
      </c>
      <c r="BT32" s="52">
        <f ca="1">SUMPRODUCT((datacolA=$AJ32)*(semaine=BT$1)*(valeurs))</f>
        <v>0</v>
      </c>
      <c r="BU32" s="52">
        <f ca="1">SUMPRODUCT((datacolA=$AJ32)*(semaine=BU$1)*(valeurs))</f>
        <v>0</v>
      </c>
      <c r="BV32" s="52">
        <f ca="1">SUMPRODUCT((datacolA=$AJ32)*(semaine=BV$1)*(valeurs))</f>
        <v>0</v>
      </c>
      <c r="BW32" s="52">
        <f ca="1">SUMPRODUCT((datacolA=$AJ32)*(semaine=BW$1)*(valeurs))</f>
        <v>0</v>
      </c>
      <c r="BX32" s="52">
        <f ca="1">SUMPRODUCT((datacolA=$AJ32)*(semaine=BX$1)*(valeurs))</f>
        <v>0</v>
      </c>
      <c r="BY32" s="52">
        <f ca="1">SUMPRODUCT((datacolA=$AJ32)*(semaine=BY$1)*(valeurs))</f>
        <v>0</v>
      </c>
      <c r="BZ32" s="52">
        <f ca="1">SUMPRODUCT((datacolA=$AJ32)*(semaine=BZ$1)*(valeurs))</f>
        <v>0</v>
      </c>
      <c r="CA32" s="52">
        <f ca="1">SUMPRODUCT((datacolA=$AJ32)*(semaine=CA$1)*(valeurs))</f>
        <v>0</v>
      </c>
      <c r="CB32" s="52">
        <f ca="1">SUMPRODUCT((datacolA=$AJ32)*(semaine=CB$1)*(valeurs))</f>
        <v>0</v>
      </c>
      <c r="CC32" s="52">
        <f ca="1">SUMPRODUCT((datacolA=$AJ32)*(semaine=CC$1)*(valeurs))</f>
        <v>0</v>
      </c>
      <c r="CD32" s="52">
        <f ca="1">SUMPRODUCT((datacolA=$AJ32)*(semaine=CD$1)*(valeurs))</f>
        <v>0</v>
      </c>
      <c r="CE32" s="52">
        <f ca="1">SUMPRODUCT((datacolA=$AJ32)*(semaine=CE$1)*(valeurs))</f>
        <v>0</v>
      </c>
      <c r="CF32" s="52">
        <f ca="1">SUMPRODUCT((datacolA=$AJ32)*(semaine=CF$1)*(valeurs))</f>
        <v>0</v>
      </c>
      <c r="CG32" s="52">
        <f ca="1">SUMPRODUCT((datacolA=$AJ32)*(semaine=CG$1)*(valeurs))</f>
        <v>0</v>
      </c>
      <c r="CH32" s="52">
        <f ca="1">SUMPRODUCT((datacolA=$AJ32)*(semaine=CH$1)*(valeurs))</f>
        <v>0</v>
      </c>
      <c r="CI32" s="52">
        <f ca="1">SUMPRODUCT((datacolA=$AJ32)*(semaine=CI$1)*(valeurs))</f>
        <v>0</v>
      </c>
      <c r="CJ32" s="52">
        <f ca="1">SUMPRODUCT((datacolA=$AJ32)*(semaine=CJ$1)*(valeurs))</f>
        <v>0</v>
      </c>
      <c r="CK32" s="52">
        <f ca="1">SUMPRODUCT((datacolA=$AJ32)*(semaine=CK$1)*(valeurs))</f>
        <v>0</v>
      </c>
      <c r="CL32" s="52">
        <f ca="1">SUMPRODUCT((datacolA=$AJ32)*(semaine=CL$1)*(valeurs))</f>
        <v>0</v>
      </c>
      <c r="CM32" s="52">
        <f ca="1">SUMPRODUCT((datacolA=$AJ32)*(semaine=CM$1)*(valeurs))</f>
        <v>0</v>
      </c>
      <c r="CN32" s="52">
        <f ca="1">SUMPRODUCT((datacolA=$AJ32)*(semaine=CN$1)*(valeurs))</f>
        <v>0</v>
      </c>
      <c r="CO32" s="52">
        <f ca="1">SUMPRODUCT((datacolA=$AJ32)*(semaine=CO$1)*(valeurs))</f>
        <v>0</v>
      </c>
      <c r="CP32" s="52">
        <f ca="1">SUMPRODUCT((datacolA=$AJ32)*(semaine=CP$1)*(valeurs))</f>
        <v>0</v>
      </c>
      <c r="CQ32" s="52">
        <f ca="1">SUMPRODUCT((datacolA=$AJ32)*(semaine=CQ$1)*(valeurs))</f>
        <v>0</v>
      </c>
      <c r="CR32" s="52">
        <f ca="1">SUMPRODUCT((datacolA=$AJ32)*(semaine=CR$1)*(valeurs))</f>
        <v>0</v>
      </c>
      <c r="CS32" s="52">
        <f ca="1">SUMPRODUCT((datacolA=$AJ32)*(semaine=CS$1)*(valeurs))</f>
        <v>0</v>
      </c>
      <c r="CT32" s="52">
        <f ca="1">SUMPRODUCT((datacolA=$AJ32)*(semaine=CT$1)*(valeurs))</f>
        <v>0</v>
      </c>
      <c r="CU32" s="52">
        <f ca="1">SUMPRODUCT((datacolA=$AJ32)*(semaine=CU$1)*(valeurs))</f>
        <v>0</v>
      </c>
      <c r="CV32" s="52">
        <f ca="1">SUMPRODUCT((datacolA=$AJ32)*(semaine=CV$1)*(valeurs))</f>
        <v>0</v>
      </c>
      <c r="CW32" s="52">
        <f ca="1">SUMPRODUCT((datacolA=$AJ32)*(semaine=CW$1)*(valeurs))</f>
        <v>0</v>
      </c>
      <c r="CX32" s="52">
        <f ca="1">SUMPRODUCT((datacolA=$AJ32)*(semaine=CX$1)*(valeurs))</f>
        <v>0</v>
      </c>
      <c r="CY32" s="52">
        <f ca="1">SUMPRODUCT((datacolA=$AJ32)*(semaine=CY$1)*(valeurs))</f>
        <v>0</v>
      </c>
      <c r="CZ32" s="52">
        <f ca="1">SUMPRODUCT((datacolA=$AJ32)*(semaine=CZ$1)*(valeurs))</f>
        <v>0</v>
      </c>
      <c r="DA32" s="52">
        <f ca="1">SUMPRODUCT((datacolA=$AJ32)*(semaine=DA$1)*(valeurs))</f>
        <v>0</v>
      </c>
      <c r="DB32" s="52">
        <f ca="1">SUMPRODUCT((datacolA=$AJ32)*(semaine=DB$1)*(valeurs))</f>
        <v>0</v>
      </c>
      <c r="DC32" s="52">
        <f ca="1">SUMPRODUCT((datacolA=$AJ32)*(semaine=DC$1)*(valeurs))</f>
        <v>0</v>
      </c>
      <c r="DD32" s="52">
        <f ca="1">SUMPRODUCT((datacolA=$AJ32)*(semaine=DD$1)*(valeurs))</f>
        <v>0</v>
      </c>
      <c r="DE32" s="52">
        <f ca="1">SUMPRODUCT((datacolA=$AJ32)*(semaine=DE$1)*(valeurs))</f>
        <v>0</v>
      </c>
      <c r="DF32" s="52">
        <f ca="1">SUMPRODUCT((datacolA=$AJ32)*(semaine=DF$1)*(valeurs))</f>
        <v>0</v>
      </c>
      <c r="DG32" s="52">
        <f ca="1">SUMPRODUCT((datacolA=$AJ32)*(semaine=DG$1)*(valeurs))</f>
        <v>0</v>
      </c>
      <c r="DH32" s="52">
        <f ca="1">SUMPRODUCT((datacolA=$AJ32)*(semaine=DH$1)*(valeurs))</f>
        <v>0</v>
      </c>
      <c r="DI32" s="52">
        <f ca="1">SUMPRODUCT((datacolA=$AJ32)*(semaine=DI$1)*(valeurs))</f>
        <v>0</v>
      </c>
      <c r="DJ32" s="52">
        <f ca="1">SUMPRODUCT((datacolA=$AJ32)*(semaine=DJ$1)*(valeurs))</f>
        <v>0</v>
      </c>
      <c r="DK32" s="52">
        <f ca="1">SUMPRODUCT((datacolA=$AJ32)*(semaine=DK$1)*(valeurs))</f>
        <v>0</v>
      </c>
      <c r="DL32" s="52">
        <f ca="1">SUMPRODUCT((datacolA=$AJ32)*(semaine=DL$1)*(valeurs))</f>
        <v>0</v>
      </c>
      <c r="DM32" s="52">
        <f ca="1">SUMPRODUCT((datacolA=$AJ32)*(semaine=DM$1)*(valeurs))</f>
        <v>0</v>
      </c>
      <c r="DN32" s="52">
        <f ca="1">SUMPRODUCT((datacolA=$AJ32)*(semaine=DN$1)*(valeurs))</f>
        <v>0</v>
      </c>
      <c r="DO32" s="52">
        <f ca="1">SUMPRODUCT((datacolA=$AJ32)*(semaine=DO$1)*(valeurs))</f>
        <v>0</v>
      </c>
      <c r="DP32" s="52">
        <f ca="1">SUMPRODUCT((datacolA=$AJ32)*(semaine=DP$1)*(valeurs))</f>
        <v>0</v>
      </c>
      <c r="DQ32" s="52">
        <f ca="1">SUMPRODUCT((datacolA=$AJ32)*(semaine=DQ$1)*(valeurs))</f>
        <v>0</v>
      </c>
      <c r="DR32" s="52">
        <f ca="1">SUMPRODUCT((datacolA=$AJ32)*(semaine=DR$1)*(valeurs))</f>
        <v>0</v>
      </c>
      <c r="DS32" s="19">
        <f t="shared" ca="1" si="5"/>
        <v>0</v>
      </c>
    </row>
    <row r="33" spans="1:123">
      <c r="A33" s="20"/>
      <c r="B33" s="16" t="s">
        <v>189</v>
      </c>
      <c r="C33" s="17">
        <v>51</v>
      </c>
      <c r="D33" s="17">
        <v>96</v>
      </c>
      <c r="E33" s="17">
        <v>73</v>
      </c>
      <c r="F33" s="17">
        <v>73</v>
      </c>
      <c r="G33" s="17">
        <v>117</v>
      </c>
      <c r="H33" s="17">
        <v>63</v>
      </c>
      <c r="I33" s="17">
        <v>83</v>
      </c>
      <c r="J33" s="17">
        <v>106</v>
      </c>
      <c r="K33" s="17">
        <v>97</v>
      </c>
      <c r="L33" s="17">
        <v>77</v>
      </c>
      <c r="M33" s="17">
        <v>70</v>
      </c>
      <c r="N33" s="17">
        <v>55</v>
      </c>
      <c r="O33" s="17">
        <v>82</v>
      </c>
      <c r="P33" s="17">
        <v>45</v>
      </c>
      <c r="Q33" s="17">
        <v>53</v>
      </c>
      <c r="R33" s="17">
        <v>52</v>
      </c>
      <c r="S33" s="17">
        <v>109</v>
      </c>
      <c r="T33" s="17">
        <v>83</v>
      </c>
      <c r="U33" s="17">
        <v>93</v>
      </c>
      <c r="V33" s="17">
        <v>95</v>
      </c>
      <c r="W33" s="17">
        <v>63</v>
      </c>
      <c r="X33" s="17">
        <v>65</v>
      </c>
      <c r="Y33" s="17">
        <v>99</v>
      </c>
      <c r="Z33" s="17">
        <v>86</v>
      </c>
      <c r="AA33" s="17">
        <v>76</v>
      </c>
      <c r="AB33" s="17">
        <v>74</v>
      </c>
      <c r="AC33" s="17">
        <v>79</v>
      </c>
      <c r="AD33" s="17">
        <v>75</v>
      </c>
      <c r="AE33" s="17">
        <v>98</v>
      </c>
      <c r="AF33" s="17">
        <v>60</v>
      </c>
      <c r="AG33" s="17">
        <v>145</v>
      </c>
      <c r="AH33" s="17">
        <v>92</v>
      </c>
      <c r="AI33" s="17">
        <v>86</v>
      </c>
      <c r="AJ33" s="17" t="s">
        <v>190</v>
      </c>
      <c r="AK33" s="18">
        <v>3</v>
      </c>
      <c r="AL33" s="18">
        <v>8</v>
      </c>
      <c r="AM33" s="18">
        <v>12</v>
      </c>
      <c r="AN33" s="18">
        <v>30</v>
      </c>
      <c r="AO33" s="18">
        <v>16</v>
      </c>
      <c r="AP33" s="18">
        <v>47</v>
      </c>
      <c r="AQ33" s="18">
        <v>39</v>
      </c>
      <c r="AR33" s="18">
        <v>53</v>
      </c>
      <c r="AS33" s="18">
        <v>47</v>
      </c>
      <c r="AT33" s="18">
        <v>46</v>
      </c>
      <c r="AU33" s="18">
        <v>50</v>
      </c>
      <c r="AV33" s="18">
        <v>39</v>
      </c>
      <c r="AW33" s="18">
        <v>27</v>
      </c>
      <c r="AX33" s="18">
        <v>18</v>
      </c>
      <c r="AY33" s="18">
        <v>36</v>
      </c>
      <c r="AZ33" s="18">
        <v>43</v>
      </c>
      <c r="BA33" s="18">
        <v>67</v>
      </c>
      <c r="BB33" s="18">
        <v>53</v>
      </c>
      <c r="BC33" s="18">
        <v>29</v>
      </c>
      <c r="BD33" s="18">
        <v>33</v>
      </c>
      <c r="BE33" s="18">
        <v>48</v>
      </c>
      <c r="BF33" s="18">
        <v>47</v>
      </c>
      <c r="BG33" s="18">
        <v>41</v>
      </c>
      <c r="BH33" s="21">
        <v>46</v>
      </c>
      <c r="BI33" s="22">
        <v>34</v>
      </c>
      <c r="BJ33" s="22">
        <v>38</v>
      </c>
      <c r="BK33" s="22">
        <v>31</v>
      </c>
      <c r="BL33" s="22">
        <v>39</v>
      </c>
      <c r="BM33" s="22">
        <v>59</v>
      </c>
      <c r="BN33" s="22">
        <v>35</v>
      </c>
      <c r="BO33" s="22">
        <v>33</v>
      </c>
      <c r="BP33" s="22">
        <v>45</v>
      </c>
      <c r="BQ33" s="23">
        <v>39</v>
      </c>
      <c r="BR33" s="23">
        <v>21</v>
      </c>
      <c r="BS33" s="52">
        <f ca="1">SUMPRODUCT((datacolA=$AJ33)*(semaine=BS$1)*(valeurs))</f>
        <v>0</v>
      </c>
      <c r="BT33" s="52">
        <f ca="1">SUMPRODUCT((datacolA=$AJ33)*(semaine=BT$1)*(valeurs))</f>
        <v>0</v>
      </c>
      <c r="BU33" s="52">
        <f ca="1">SUMPRODUCT((datacolA=$AJ33)*(semaine=BU$1)*(valeurs))</f>
        <v>0</v>
      </c>
      <c r="BV33" s="52">
        <f ca="1">SUMPRODUCT((datacolA=$AJ33)*(semaine=BV$1)*(valeurs))</f>
        <v>0</v>
      </c>
      <c r="BW33" s="52">
        <f ca="1">SUMPRODUCT((datacolA=$AJ33)*(semaine=BW$1)*(valeurs))</f>
        <v>0</v>
      </c>
      <c r="BX33" s="52">
        <f ca="1">SUMPRODUCT((datacolA=$AJ33)*(semaine=BX$1)*(valeurs))</f>
        <v>0</v>
      </c>
      <c r="BY33" s="52">
        <f ca="1">SUMPRODUCT((datacolA=$AJ33)*(semaine=BY$1)*(valeurs))</f>
        <v>198</v>
      </c>
      <c r="BZ33" s="52">
        <f ca="1">SUMPRODUCT((datacolA=$AJ33)*(semaine=BZ$1)*(valeurs))</f>
        <v>223</v>
      </c>
      <c r="CA33" s="52">
        <f ca="1">SUMPRODUCT((datacolA=$AJ33)*(semaine=CA$1)*(valeurs))</f>
        <v>154</v>
      </c>
      <c r="CB33" s="52">
        <f ca="1">SUMPRODUCT((datacolA=$AJ33)*(semaine=CB$1)*(valeurs))</f>
        <v>189</v>
      </c>
      <c r="CC33" s="52">
        <f ca="1">SUMPRODUCT((datacolA=$AJ33)*(semaine=CC$1)*(valeurs))</f>
        <v>166</v>
      </c>
      <c r="CD33" s="52">
        <f ca="1">SUMPRODUCT((datacolA=$AJ33)*(semaine=CD$1)*(valeurs))</f>
        <v>0</v>
      </c>
      <c r="CE33" s="52">
        <f ca="1">SUMPRODUCT((datacolA=$AJ33)*(semaine=CE$1)*(valeurs))</f>
        <v>0</v>
      </c>
      <c r="CF33" s="52">
        <f ca="1">SUMPRODUCT((datacolA=$AJ33)*(semaine=CF$1)*(valeurs))</f>
        <v>0</v>
      </c>
      <c r="CG33" s="52">
        <f ca="1">SUMPRODUCT((datacolA=$AJ33)*(semaine=CG$1)*(valeurs))</f>
        <v>0</v>
      </c>
      <c r="CH33" s="52">
        <f ca="1">SUMPRODUCT((datacolA=$AJ33)*(semaine=CH$1)*(valeurs))</f>
        <v>0</v>
      </c>
      <c r="CI33" s="52">
        <f ca="1">SUMPRODUCT((datacolA=$AJ33)*(semaine=CI$1)*(valeurs))</f>
        <v>0</v>
      </c>
      <c r="CJ33" s="52">
        <f ca="1">SUMPRODUCT((datacolA=$AJ33)*(semaine=CJ$1)*(valeurs))</f>
        <v>0</v>
      </c>
      <c r="CK33" s="52">
        <f ca="1">SUMPRODUCT((datacolA=$AJ33)*(semaine=CK$1)*(valeurs))</f>
        <v>0</v>
      </c>
      <c r="CL33" s="52">
        <f ca="1">SUMPRODUCT((datacolA=$AJ33)*(semaine=CL$1)*(valeurs))</f>
        <v>0</v>
      </c>
      <c r="CM33" s="52">
        <f ca="1">SUMPRODUCT((datacolA=$AJ33)*(semaine=CM$1)*(valeurs))</f>
        <v>0</v>
      </c>
      <c r="CN33" s="52">
        <f ca="1">SUMPRODUCT((datacolA=$AJ33)*(semaine=CN$1)*(valeurs))</f>
        <v>0</v>
      </c>
      <c r="CO33" s="52">
        <f ca="1">SUMPRODUCT((datacolA=$AJ33)*(semaine=CO$1)*(valeurs))</f>
        <v>0</v>
      </c>
      <c r="CP33" s="52">
        <f ca="1">SUMPRODUCT((datacolA=$AJ33)*(semaine=CP$1)*(valeurs))</f>
        <v>0</v>
      </c>
      <c r="CQ33" s="52">
        <f ca="1">SUMPRODUCT((datacolA=$AJ33)*(semaine=CQ$1)*(valeurs))</f>
        <v>0</v>
      </c>
      <c r="CR33" s="52">
        <f ca="1">SUMPRODUCT((datacolA=$AJ33)*(semaine=CR$1)*(valeurs))</f>
        <v>0</v>
      </c>
      <c r="CS33" s="52">
        <f ca="1">SUMPRODUCT((datacolA=$AJ33)*(semaine=CS$1)*(valeurs))</f>
        <v>0</v>
      </c>
      <c r="CT33" s="52">
        <f ca="1">SUMPRODUCT((datacolA=$AJ33)*(semaine=CT$1)*(valeurs))</f>
        <v>0</v>
      </c>
      <c r="CU33" s="52">
        <f ca="1">SUMPRODUCT((datacolA=$AJ33)*(semaine=CU$1)*(valeurs))</f>
        <v>0</v>
      </c>
      <c r="CV33" s="52">
        <f ca="1">SUMPRODUCT((datacolA=$AJ33)*(semaine=CV$1)*(valeurs))</f>
        <v>0</v>
      </c>
      <c r="CW33" s="52">
        <f ca="1">SUMPRODUCT((datacolA=$AJ33)*(semaine=CW$1)*(valeurs))</f>
        <v>0</v>
      </c>
      <c r="CX33" s="52">
        <f ca="1">SUMPRODUCT((datacolA=$AJ33)*(semaine=CX$1)*(valeurs))</f>
        <v>0</v>
      </c>
      <c r="CY33" s="52">
        <f ca="1">SUMPRODUCT((datacolA=$AJ33)*(semaine=CY$1)*(valeurs))</f>
        <v>0</v>
      </c>
      <c r="CZ33" s="52">
        <f ca="1">SUMPRODUCT((datacolA=$AJ33)*(semaine=CZ$1)*(valeurs))</f>
        <v>0</v>
      </c>
      <c r="DA33" s="52">
        <f ca="1">SUMPRODUCT((datacolA=$AJ33)*(semaine=DA$1)*(valeurs))</f>
        <v>0</v>
      </c>
      <c r="DB33" s="52">
        <f ca="1">SUMPRODUCT((datacolA=$AJ33)*(semaine=DB$1)*(valeurs))</f>
        <v>0</v>
      </c>
      <c r="DC33" s="52">
        <f ca="1">SUMPRODUCT((datacolA=$AJ33)*(semaine=DC$1)*(valeurs))</f>
        <v>0</v>
      </c>
      <c r="DD33" s="52">
        <f ca="1">SUMPRODUCT((datacolA=$AJ33)*(semaine=DD$1)*(valeurs))</f>
        <v>0</v>
      </c>
      <c r="DE33" s="52">
        <f ca="1">SUMPRODUCT((datacolA=$AJ33)*(semaine=DE$1)*(valeurs))</f>
        <v>0</v>
      </c>
      <c r="DF33" s="52">
        <f ca="1">SUMPRODUCT((datacolA=$AJ33)*(semaine=DF$1)*(valeurs))</f>
        <v>0</v>
      </c>
      <c r="DG33" s="52">
        <f ca="1">SUMPRODUCT((datacolA=$AJ33)*(semaine=DG$1)*(valeurs))</f>
        <v>0</v>
      </c>
      <c r="DH33" s="52">
        <f ca="1">SUMPRODUCT((datacolA=$AJ33)*(semaine=DH$1)*(valeurs))</f>
        <v>0</v>
      </c>
      <c r="DI33" s="52">
        <f ca="1">SUMPRODUCT((datacolA=$AJ33)*(semaine=DI$1)*(valeurs))</f>
        <v>0</v>
      </c>
      <c r="DJ33" s="52">
        <f ca="1">SUMPRODUCT((datacolA=$AJ33)*(semaine=DJ$1)*(valeurs))</f>
        <v>0</v>
      </c>
      <c r="DK33" s="52">
        <f ca="1">SUMPRODUCT((datacolA=$AJ33)*(semaine=DK$1)*(valeurs))</f>
        <v>0</v>
      </c>
      <c r="DL33" s="52">
        <f ca="1">SUMPRODUCT((datacolA=$AJ33)*(semaine=DL$1)*(valeurs))</f>
        <v>0</v>
      </c>
      <c r="DM33" s="52">
        <f ca="1">SUMPRODUCT((datacolA=$AJ33)*(semaine=DM$1)*(valeurs))</f>
        <v>0</v>
      </c>
      <c r="DN33" s="52">
        <f ca="1">SUMPRODUCT((datacolA=$AJ33)*(semaine=DN$1)*(valeurs))</f>
        <v>0</v>
      </c>
      <c r="DO33" s="52">
        <f ca="1">SUMPRODUCT((datacolA=$AJ33)*(semaine=DO$1)*(valeurs))</f>
        <v>0</v>
      </c>
      <c r="DP33" s="52">
        <f ca="1">SUMPRODUCT((datacolA=$AJ33)*(semaine=DP$1)*(valeurs))</f>
        <v>0</v>
      </c>
      <c r="DQ33" s="52">
        <f ca="1">SUMPRODUCT((datacolA=$AJ33)*(semaine=DQ$1)*(valeurs))</f>
        <v>0</v>
      </c>
      <c r="DR33" s="52">
        <f ca="1">SUMPRODUCT((datacolA=$AJ33)*(semaine=DR$1)*(valeurs))</f>
        <v>0</v>
      </c>
      <c r="DS33" s="19">
        <f t="shared" ca="1" si="5"/>
        <v>0</v>
      </c>
    </row>
    <row r="34" spans="1:123">
      <c r="A34" s="20"/>
      <c r="B34" s="16" t="s">
        <v>181</v>
      </c>
      <c r="C34" s="17">
        <v>39</v>
      </c>
      <c r="D34" s="17">
        <v>31</v>
      </c>
      <c r="E34" s="17">
        <v>31</v>
      </c>
      <c r="F34" s="17">
        <v>17</v>
      </c>
      <c r="G34" s="17">
        <v>33</v>
      </c>
      <c r="H34" s="17">
        <v>24</v>
      </c>
      <c r="I34" s="17">
        <v>38</v>
      </c>
      <c r="J34" s="17">
        <v>33</v>
      </c>
      <c r="K34" s="17">
        <v>22</v>
      </c>
      <c r="L34" s="17">
        <v>40</v>
      </c>
      <c r="M34" s="17">
        <v>27</v>
      </c>
      <c r="N34" s="17">
        <v>52</v>
      </c>
      <c r="O34" s="17">
        <v>41</v>
      </c>
      <c r="P34" s="17">
        <v>23</v>
      </c>
      <c r="Q34" s="17">
        <v>33</v>
      </c>
      <c r="R34" s="17">
        <v>59</v>
      </c>
      <c r="S34" s="17">
        <v>64</v>
      </c>
      <c r="T34" s="17">
        <v>53</v>
      </c>
      <c r="U34" s="17">
        <v>46</v>
      </c>
      <c r="V34" s="17">
        <v>53</v>
      </c>
      <c r="W34" s="17">
        <v>49</v>
      </c>
      <c r="X34" s="17">
        <v>51</v>
      </c>
      <c r="Y34" s="17">
        <v>58</v>
      </c>
      <c r="Z34" s="17">
        <v>46</v>
      </c>
      <c r="AA34" s="17">
        <v>57</v>
      </c>
      <c r="AB34" s="17">
        <v>70</v>
      </c>
      <c r="AC34" s="17">
        <v>38</v>
      </c>
      <c r="AD34" s="17">
        <v>51</v>
      </c>
      <c r="AE34" s="17">
        <v>47</v>
      </c>
      <c r="AF34" s="17">
        <v>57</v>
      </c>
      <c r="AG34" s="17">
        <v>57</v>
      </c>
      <c r="AH34" s="17">
        <v>61</v>
      </c>
      <c r="AI34" s="17">
        <v>45</v>
      </c>
      <c r="AJ34" s="37" t="s">
        <v>191</v>
      </c>
      <c r="AK34" s="38">
        <f t="shared" ref="AK34:CV34" si="8">SUM(AK26:AK33)</f>
        <v>4</v>
      </c>
      <c r="AL34" s="38">
        <f t="shared" si="8"/>
        <v>14</v>
      </c>
      <c r="AM34" s="38">
        <f t="shared" si="8"/>
        <v>27</v>
      </c>
      <c r="AN34" s="38">
        <f t="shared" si="8"/>
        <v>63</v>
      </c>
      <c r="AO34" s="38">
        <f t="shared" si="8"/>
        <v>55</v>
      </c>
      <c r="AP34" s="38">
        <f t="shared" si="8"/>
        <v>98</v>
      </c>
      <c r="AQ34" s="38">
        <f t="shared" si="8"/>
        <v>104</v>
      </c>
      <c r="AR34" s="38">
        <f t="shared" si="8"/>
        <v>90</v>
      </c>
      <c r="AS34" s="38">
        <f t="shared" si="8"/>
        <v>114</v>
      </c>
      <c r="AT34" s="38">
        <f t="shared" si="8"/>
        <v>85</v>
      </c>
      <c r="AU34" s="38">
        <f t="shared" si="8"/>
        <v>121</v>
      </c>
      <c r="AV34" s="38">
        <f t="shared" si="8"/>
        <v>96</v>
      </c>
      <c r="AW34" s="38">
        <f t="shared" si="8"/>
        <v>83</v>
      </c>
      <c r="AX34" s="38">
        <f t="shared" si="8"/>
        <v>57</v>
      </c>
      <c r="AY34" s="38">
        <f t="shared" si="8"/>
        <v>77</v>
      </c>
      <c r="AZ34" s="38">
        <f t="shared" si="8"/>
        <v>99</v>
      </c>
      <c r="BA34" s="38">
        <f t="shared" si="8"/>
        <v>131</v>
      </c>
      <c r="BB34" s="38">
        <f t="shared" si="8"/>
        <v>121</v>
      </c>
      <c r="BC34" s="38">
        <f t="shared" si="8"/>
        <v>110</v>
      </c>
      <c r="BD34" s="38">
        <f t="shared" si="8"/>
        <v>82</v>
      </c>
      <c r="BE34" s="38">
        <f t="shared" si="8"/>
        <v>88</v>
      </c>
      <c r="BF34" s="38">
        <f t="shared" si="8"/>
        <v>113</v>
      </c>
      <c r="BG34" s="38">
        <f t="shared" si="8"/>
        <v>90</v>
      </c>
      <c r="BH34" s="38">
        <f t="shared" si="8"/>
        <v>82</v>
      </c>
      <c r="BI34" s="30">
        <f t="shared" si="8"/>
        <v>66</v>
      </c>
      <c r="BJ34" s="30">
        <f t="shared" si="8"/>
        <v>60</v>
      </c>
      <c r="BK34" s="30">
        <f t="shared" si="8"/>
        <v>42</v>
      </c>
      <c r="BL34" s="30">
        <f t="shared" si="8"/>
        <v>56</v>
      </c>
      <c r="BM34" s="30">
        <f t="shared" si="8"/>
        <v>89</v>
      </c>
      <c r="BN34" s="30">
        <f t="shared" si="8"/>
        <v>52</v>
      </c>
      <c r="BO34" s="30">
        <f t="shared" si="8"/>
        <v>52</v>
      </c>
      <c r="BP34" s="30">
        <f t="shared" si="8"/>
        <v>72</v>
      </c>
      <c r="BQ34" s="30">
        <f t="shared" si="8"/>
        <v>67</v>
      </c>
      <c r="BR34" s="30">
        <f t="shared" si="8"/>
        <v>44</v>
      </c>
      <c r="BS34" s="53">
        <f t="shared" ca="1" si="8"/>
        <v>0</v>
      </c>
      <c r="BT34" s="53">
        <f t="shared" ref="BT34:DR34" ca="1" si="9">SUM(BT26:BT33)</f>
        <v>0</v>
      </c>
      <c r="BU34" s="53">
        <f t="shared" ca="1" si="9"/>
        <v>0</v>
      </c>
      <c r="BV34" s="53">
        <f t="shared" ca="1" si="9"/>
        <v>0</v>
      </c>
      <c r="BW34" s="53">
        <f t="shared" ca="1" si="9"/>
        <v>0</v>
      </c>
      <c r="BX34" s="53">
        <f t="shared" ca="1" si="9"/>
        <v>0</v>
      </c>
      <c r="BY34" s="53">
        <f t="shared" ca="1" si="9"/>
        <v>221</v>
      </c>
      <c r="BZ34" s="53">
        <f t="shared" ca="1" si="9"/>
        <v>373</v>
      </c>
      <c r="CA34" s="53">
        <f t="shared" ca="1" si="9"/>
        <v>212</v>
      </c>
      <c r="CB34" s="53">
        <f t="shared" ca="1" si="9"/>
        <v>249</v>
      </c>
      <c r="CC34" s="53">
        <f t="shared" ca="1" si="9"/>
        <v>196</v>
      </c>
      <c r="CD34" s="53">
        <f t="shared" ca="1" si="9"/>
        <v>0</v>
      </c>
      <c r="CE34" s="53">
        <f t="shared" ca="1" si="9"/>
        <v>0</v>
      </c>
      <c r="CF34" s="53">
        <f t="shared" ca="1" si="9"/>
        <v>0</v>
      </c>
      <c r="CG34" s="53">
        <f t="shared" ca="1" si="9"/>
        <v>0</v>
      </c>
      <c r="CH34" s="53">
        <f t="shared" ca="1" si="9"/>
        <v>0</v>
      </c>
      <c r="CI34" s="53">
        <f t="shared" ca="1" si="9"/>
        <v>0</v>
      </c>
      <c r="CJ34" s="53">
        <f t="shared" ca="1" si="9"/>
        <v>0</v>
      </c>
      <c r="CK34" s="53">
        <f t="shared" ca="1" si="9"/>
        <v>0</v>
      </c>
      <c r="CL34" s="53">
        <f t="shared" ca="1" si="9"/>
        <v>0</v>
      </c>
      <c r="CM34" s="53">
        <f t="shared" ca="1" si="9"/>
        <v>0</v>
      </c>
      <c r="CN34" s="53">
        <f t="shared" ca="1" si="9"/>
        <v>0</v>
      </c>
      <c r="CO34" s="53">
        <f t="shared" ca="1" si="9"/>
        <v>0</v>
      </c>
      <c r="CP34" s="53">
        <f t="shared" ca="1" si="9"/>
        <v>0</v>
      </c>
      <c r="CQ34" s="53">
        <f t="shared" ca="1" si="9"/>
        <v>0</v>
      </c>
      <c r="CR34" s="53">
        <f t="shared" ca="1" si="9"/>
        <v>0</v>
      </c>
      <c r="CS34" s="53">
        <f t="shared" ca="1" si="9"/>
        <v>0</v>
      </c>
      <c r="CT34" s="53">
        <f t="shared" ca="1" si="9"/>
        <v>0</v>
      </c>
      <c r="CU34" s="53">
        <f t="shared" ca="1" si="9"/>
        <v>0</v>
      </c>
      <c r="CV34" s="53">
        <f t="shared" ca="1" si="9"/>
        <v>0</v>
      </c>
      <c r="CW34" s="53">
        <f t="shared" ca="1" si="9"/>
        <v>0</v>
      </c>
      <c r="CX34" s="53">
        <f t="shared" ca="1" si="9"/>
        <v>0</v>
      </c>
      <c r="CY34" s="53">
        <f t="shared" ca="1" si="9"/>
        <v>0</v>
      </c>
      <c r="CZ34" s="53">
        <f t="shared" ca="1" si="9"/>
        <v>0</v>
      </c>
      <c r="DA34" s="53">
        <f t="shared" ca="1" si="9"/>
        <v>0</v>
      </c>
      <c r="DB34" s="53">
        <f t="shared" ca="1" si="9"/>
        <v>0</v>
      </c>
      <c r="DC34" s="53">
        <f t="shared" ca="1" si="9"/>
        <v>0</v>
      </c>
      <c r="DD34" s="53">
        <f t="shared" ca="1" si="9"/>
        <v>0</v>
      </c>
      <c r="DE34" s="53">
        <f t="shared" ca="1" si="9"/>
        <v>0</v>
      </c>
      <c r="DF34" s="53">
        <f t="shared" ca="1" si="9"/>
        <v>0</v>
      </c>
      <c r="DG34" s="53">
        <f t="shared" ca="1" si="9"/>
        <v>0</v>
      </c>
      <c r="DH34" s="53">
        <f t="shared" ca="1" si="9"/>
        <v>0</v>
      </c>
      <c r="DI34" s="53">
        <f t="shared" ca="1" si="9"/>
        <v>0</v>
      </c>
      <c r="DJ34" s="53">
        <f t="shared" ca="1" si="9"/>
        <v>0</v>
      </c>
      <c r="DK34" s="53">
        <f t="shared" ca="1" si="9"/>
        <v>0</v>
      </c>
      <c r="DL34" s="53">
        <f t="shared" ca="1" si="9"/>
        <v>0</v>
      </c>
      <c r="DM34" s="53">
        <f t="shared" ca="1" si="9"/>
        <v>0</v>
      </c>
      <c r="DN34" s="53">
        <f t="shared" ca="1" si="9"/>
        <v>0</v>
      </c>
      <c r="DO34" s="53">
        <f t="shared" ca="1" si="9"/>
        <v>0</v>
      </c>
      <c r="DP34" s="53">
        <f t="shared" ca="1" si="9"/>
        <v>0</v>
      </c>
      <c r="DQ34" s="53">
        <f t="shared" ca="1" si="9"/>
        <v>0</v>
      </c>
      <c r="DR34" s="53">
        <f t="shared" ca="1" si="9"/>
        <v>0</v>
      </c>
      <c r="DS34" s="19">
        <f t="shared" ca="1" si="5"/>
        <v>0</v>
      </c>
    </row>
    <row r="35" spans="1:123">
      <c r="A35" s="20"/>
      <c r="B35" s="16" t="s">
        <v>193</v>
      </c>
      <c r="C35" s="17">
        <v>115</v>
      </c>
      <c r="D35" s="17">
        <v>104</v>
      </c>
      <c r="E35" s="17">
        <v>95</v>
      </c>
      <c r="F35" s="17">
        <v>63</v>
      </c>
      <c r="G35" s="17">
        <v>122</v>
      </c>
      <c r="H35" s="17">
        <v>85</v>
      </c>
      <c r="I35" s="17">
        <v>82</v>
      </c>
      <c r="J35" s="17">
        <v>125</v>
      </c>
      <c r="K35" s="17">
        <v>99</v>
      </c>
      <c r="L35" s="17">
        <v>82</v>
      </c>
      <c r="M35" s="17">
        <v>103</v>
      </c>
      <c r="N35" s="17">
        <v>86</v>
      </c>
      <c r="O35" s="17">
        <v>71</v>
      </c>
      <c r="P35" s="17">
        <v>66</v>
      </c>
      <c r="Q35" s="17">
        <v>73</v>
      </c>
      <c r="R35" s="17">
        <v>106</v>
      </c>
      <c r="S35" s="17">
        <v>90</v>
      </c>
      <c r="T35" s="17">
        <v>69</v>
      </c>
      <c r="U35" s="17">
        <v>91</v>
      </c>
      <c r="V35" s="17">
        <v>94</v>
      </c>
      <c r="W35" s="17">
        <v>75</v>
      </c>
      <c r="X35" s="17">
        <v>73</v>
      </c>
      <c r="Y35" s="17">
        <v>114</v>
      </c>
      <c r="Z35" s="17">
        <v>80</v>
      </c>
      <c r="AA35" s="17">
        <v>76</v>
      </c>
      <c r="AB35" s="17">
        <v>94</v>
      </c>
      <c r="AC35" s="17">
        <v>108</v>
      </c>
      <c r="AD35" s="17">
        <v>72</v>
      </c>
      <c r="AE35" s="17">
        <v>83</v>
      </c>
      <c r="AF35" s="17">
        <v>76</v>
      </c>
      <c r="AG35" s="17">
        <v>88</v>
      </c>
      <c r="AH35" s="17">
        <v>113</v>
      </c>
      <c r="AI35" s="17">
        <v>112</v>
      </c>
      <c r="AJ35" s="17" t="s">
        <v>156</v>
      </c>
      <c r="AK35" s="17">
        <v>48</v>
      </c>
      <c r="AL35" s="17">
        <v>38</v>
      </c>
      <c r="AM35" s="17">
        <v>44</v>
      </c>
      <c r="AN35" s="17">
        <v>61</v>
      </c>
      <c r="AO35" s="17">
        <v>60</v>
      </c>
      <c r="AP35" s="17">
        <v>107</v>
      </c>
      <c r="AQ35" s="17">
        <v>35</v>
      </c>
      <c r="AR35" s="17">
        <v>67</v>
      </c>
      <c r="AS35" s="17">
        <v>71</v>
      </c>
      <c r="AT35" s="17">
        <v>31</v>
      </c>
      <c r="AU35" s="17">
        <v>29</v>
      </c>
      <c r="AV35" s="17">
        <v>64</v>
      </c>
      <c r="AW35" s="17">
        <v>45</v>
      </c>
      <c r="AX35" s="17">
        <v>42</v>
      </c>
      <c r="AY35" s="17">
        <v>43</v>
      </c>
      <c r="AZ35" s="17">
        <v>53</v>
      </c>
      <c r="BA35" s="17">
        <v>58</v>
      </c>
      <c r="BB35" s="17">
        <v>61</v>
      </c>
      <c r="BC35" s="17">
        <v>50</v>
      </c>
      <c r="BD35" s="17">
        <v>61</v>
      </c>
      <c r="BE35" s="17">
        <v>53</v>
      </c>
      <c r="BF35" s="17">
        <v>47</v>
      </c>
      <c r="BG35" s="17">
        <v>30</v>
      </c>
      <c r="BH35" s="39">
        <v>57</v>
      </c>
      <c r="BI35" s="40">
        <v>57</v>
      </c>
      <c r="BJ35" s="40">
        <v>39</v>
      </c>
      <c r="BK35" s="40">
        <v>53</v>
      </c>
      <c r="BL35" s="40">
        <v>26</v>
      </c>
      <c r="BM35" s="40">
        <v>37</v>
      </c>
      <c r="BN35" s="40">
        <v>57</v>
      </c>
      <c r="BO35" s="40">
        <v>51</v>
      </c>
      <c r="BP35" s="40">
        <v>37</v>
      </c>
      <c r="BQ35" s="23">
        <v>48</v>
      </c>
      <c r="BR35" s="23">
        <v>28</v>
      </c>
      <c r="BS35" s="52">
        <f ca="1">SUMPRODUCT((datacolA=$AJ35)*(semaine=BS$1)*(valeurs))</f>
        <v>0</v>
      </c>
      <c r="BT35" s="52">
        <f ca="1">SUMPRODUCT((datacolA=$AJ35)*(semaine=BT$1)*(valeurs))</f>
        <v>0</v>
      </c>
      <c r="BU35" s="52">
        <f ca="1">SUMPRODUCT((datacolA=$AJ35)*(semaine=BU$1)*(valeurs))</f>
        <v>0</v>
      </c>
      <c r="BV35" s="52">
        <f ca="1">SUMPRODUCT((datacolA=$AJ35)*(semaine=BV$1)*(valeurs))</f>
        <v>0</v>
      </c>
      <c r="BW35" s="52">
        <f ca="1">SUMPRODUCT((datacolA=$AJ35)*(semaine=BW$1)*(valeurs))</f>
        <v>0</v>
      </c>
      <c r="BX35" s="52">
        <f ca="1">SUMPRODUCT((datacolA=$AJ35)*(semaine=BX$1)*(valeurs))</f>
        <v>0</v>
      </c>
      <c r="BY35" s="52">
        <f ca="1">SUMPRODUCT((datacolA=$AJ35)*(semaine=BY$1)*(valeurs))</f>
        <v>160</v>
      </c>
      <c r="BZ35" s="52">
        <f ca="1">SUMPRODUCT((datacolA=$AJ35)*(semaine=BZ$1)*(valeurs))</f>
        <v>155</v>
      </c>
      <c r="CA35" s="52">
        <f ca="1">SUMPRODUCT((datacolA=$AJ35)*(semaine=CA$1)*(valeurs))</f>
        <v>173</v>
      </c>
      <c r="CB35" s="52">
        <f ca="1">SUMPRODUCT((datacolA=$AJ35)*(semaine=CB$1)*(valeurs))</f>
        <v>154</v>
      </c>
      <c r="CC35" s="52">
        <f ca="1">SUMPRODUCT((datacolA=$AJ35)*(semaine=CC$1)*(valeurs))</f>
        <v>143</v>
      </c>
      <c r="CD35" s="52">
        <f ca="1">SUMPRODUCT((datacolA=$AJ35)*(semaine=CD$1)*(valeurs))</f>
        <v>0</v>
      </c>
      <c r="CE35" s="52">
        <f ca="1">SUMPRODUCT((datacolA=$AJ35)*(semaine=CE$1)*(valeurs))</f>
        <v>0</v>
      </c>
      <c r="CF35" s="52">
        <f ca="1">SUMPRODUCT((datacolA=$AJ35)*(semaine=CF$1)*(valeurs))</f>
        <v>0</v>
      </c>
      <c r="CG35" s="52">
        <f ca="1">SUMPRODUCT((datacolA=$AJ35)*(semaine=CG$1)*(valeurs))</f>
        <v>0</v>
      </c>
      <c r="CH35" s="52">
        <f ca="1">SUMPRODUCT((datacolA=$AJ35)*(semaine=CH$1)*(valeurs))</f>
        <v>0</v>
      </c>
      <c r="CI35" s="52">
        <f ca="1">SUMPRODUCT((datacolA=$AJ35)*(semaine=CI$1)*(valeurs))</f>
        <v>0</v>
      </c>
      <c r="CJ35" s="52">
        <f ca="1">SUMPRODUCT((datacolA=$AJ35)*(semaine=CJ$1)*(valeurs))</f>
        <v>0</v>
      </c>
      <c r="CK35" s="52">
        <f ca="1">SUMPRODUCT((datacolA=$AJ35)*(semaine=CK$1)*(valeurs))</f>
        <v>0</v>
      </c>
      <c r="CL35" s="52">
        <f ca="1">SUMPRODUCT((datacolA=$AJ35)*(semaine=CL$1)*(valeurs))</f>
        <v>0</v>
      </c>
      <c r="CM35" s="52">
        <f ca="1">SUMPRODUCT((datacolA=$AJ35)*(semaine=CM$1)*(valeurs))</f>
        <v>0</v>
      </c>
      <c r="CN35" s="52">
        <f ca="1">SUMPRODUCT((datacolA=$AJ35)*(semaine=CN$1)*(valeurs))</f>
        <v>0</v>
      </c>
      <c r="CO35" s="52">
        <f ca="1">SUMPRODUCT((datacolA=$AJ35)*(semaine=CO$1)*(valeurs))</f>
        <v>0</v>
      </c>
      <c r="CP35" s="52">
        <f ca="1">SUMPRODUCT((datacolA=$AJ35)*(semaine=CP$1)*(valeurs))</f>
        <v>0</v>
      </c>
      <c r="CQ35" s="52">
        <f ca="1">SUMPRODUCT((datacolA=$AJ35)*(semaine=CQ$1)*(valeurs))</f>
        <v>0</v>
      </c>
      <c r="CR35" s="52">
        <f ca="1">SUMPRODUCT((datacolA=$AJ35)*(semaine=CR$1)*(valeurs))</f>
        <v>0</v>
      </c>
      <c r="CS35" s="52">
        <f ca="1">SUMPRODUCT((datacolA=$AJ35)*(semaine=CS$1)*(valeurs))</f>
        <v>0</v>
      </c>
      <c r="CT35" s="52">
        <f ca="1">SUMPRODUCT((datacolA=$AJ35)*(semaine=CT$1)*(valeurs))</f>
        <v>0</v>
      </c>
      <c r="CU35" s="52">
        <f ca="1">SUMPRODUCT((datacolA=$AJ35)*(semaine=CU$1)*(valeurs))</f>
        <v>0</v>
      </c>
      <c r="CV35" s="52">
        <f ca="1">SUMPRODUCT((datacolA=$AJ35)*(semaine=CV$1)*(valeurs))</f>
        <v>0</v>
      </c>
      <c r="CW35" s="52">
        <f ca="1">SUMPRODUCT((datacolA=$AJ35)*(semaine=CW$1)*(valeurs))</f>
        <v>0</v>
      </c>
      <c r="CX35" s="52">
        <f ca="1">SUMPRODUCT((datacolA=$AJ35)*(semaine=CX$1)*(valeurs))</f>
        <v>0</v>
      </c>
      <c r="CY35" s="52">
        <f ca="1">SUMPRODUCT((datacolA=$AJ35)*(semaine=CY$1)*(valeurs))</f>
        <v>0</v>
      </c>
      <c r="CZ35" s="52">
        <f ca="1">SUMPRODUCT((datacolA=$AJ35)*(semaine=CZ$1)*(valeurs))</f>
        <v>0</v>
      </c>
      <c r="DA35" s="52">
        <f ca="1">SUMPRODUCT((datacolA=$AJ35)*(semaine=DA$1)*(valeurs))</f>
        <v>0</v>
      </c>
      <c r="DB35" s="52">
        <f ca="1">SUMPRODUCT((datacolA=$AJ35)*(semaine=DB$1)*(valeurs))</f>
        <v>0</v>
      </c>
      <c r="DC35" s="52">
        <f ca="1">SUMPRODUCT((datacolA=$AJ35)*(semaine=DC$1)*(valeurs))</f>
        <v>0</v>
      </c>
      <c r="DD35" s="52">
        <f ca="1">SUMPRODUCT((datacolA=$AJ35)*(semaine=DD$1)*(valeurs))</f>
        <v>0</v>
      </c>
      <c r="DE35" s="52">
        <f ca="1">SUMPRODUCT((datacolA=$AJ35)*(semaine=DE$1)*(valeurs))</f>
        <v>0</v>
      </c>
      <c r="DF35" s="52">
        <f ca="1">SUMPRODUCT((datacolA=$AJ35)*(semaine=DF$1)*(valeurs))</f>
        <v>0</v>
      </c>
      <c r="DG35" s="52">
        <f ca="1">SUMPRODUCT((datacolA=$AJ35)*(semaine=DG$1)*(valeurs))</f>
        <v>0</v>
      </c>
      <c r="DH35" s="52">
        <f ca="1">SUMPRODUCT((datacolA=$AJ35)*(semaine=DH$1)*(valeurs))</f>
        <v>0</v>
      </c>
      <c r="DI35" s="52">
        <f ca="1">SUMPRODUCT((datacolA=$AJ35)*(semaine=DI$1)*(valeurs))</f>
        <v>0</v>
      </c>
      <c r="DJ35" s="52">
        <f ca="1">SUMPRODUCT((datacolA=$AJ35)*(semaine=DJ$1)*(valeurs))</f>
        <v>0</v>
      </c>
      <c r="DK35" s="52">
        <f ca="1">SUMPRODUCT((datacolA=$AJ35)*(semaine=DK$1)*(valeurs))</f>
        <v>0</v>
      </c>
      <c r="DL35" s="52">
        <f ca="1">SUMPRODUCT((datacolA=$AJ35)*(semaine=DL$1)*(valeurs))</f>
        <v>0</v>
      </c>
      <c r="DM35" s="52">
        <f ca="1">SUMPRODUCT((datacolA=$AJ35)*(semaine=DM$1)*(valeurs))</f>
        <v>0</v>
      </c>
      <c r="DN35" s="52">
        <f ca="1">SUMPRODUCT((datacolA=$AJ35)*(semaine=DN$1)*(valeurs))</f>
        <v>0</v>
      </c>
      <c r="DO35" s="52">
        <f ca="1">SUMPRODUCT((datacolA=$AJ35)*(semaine=DO$1)*(valeurs))</f>
        <v>0</v>
      </c>
      <c r="DP35" s="52">
        <f ca="1">SUMPRODUCT((datacolA=$AJ35)*(semaine=DP$1)*(valeurs))</f>
        <v>0</v>
      </c>
      <c r="DQ35" s="52">
        <f ca="1">SUMPRODUCT((datacolA=$AJ35)*(semaine=DQ$1)*(valeurs))</f>
        <v>0</v>
      </c>
      <c r="DR35" s="52">
        <f ca="1">SUMPRODUCT((datacolA=$AJ35)*(semaine=DR$1)*(valeurs))</f>
        <v>0</v>
      </c>
      <c r="DS35" s="19">
        <f t="shared" ca="1" si="5"/>
        <v>0</v>
      </c>
    </row>
    <row r="36" spans="1:123">
      <c r="A36" s="20"/>
      <c r="B36" s="16" t="s">
        <v>187</v>
      </c>
      <c r="C36" s="17">
        <v>188</v>
      </c>
      <c r="D36" s="17">
        <v>235</v>
      </c>
      <c r="E36" s="17">
        <v>356</v>
      </c>
      <c r="F36" s="17">
        <v>208</v>
      </c>
      <c r="G36" s="17">
        <v>281</v>
      </c>
      <c r="H36" s="17">
        <v>322</v>
      </c>
      <c r="I36" s="17">
        <v>251</v>
      </c>
      <c r="J36" s="17">
        <v>305</v>
      </c>
      <c r="K36" s="17">
        <v>358</v>
      </c>
      <c r="L36" s="17">
        <v>339</v>
      </c>
      <c r="M36" s="17">
        <v>357</v>
      </c>
      <c r="N36" s="17">
        <v>371</v>
      </c>
      <c r="O36" s="17">
        <v>360</v>
      </c>
      <c r="P36" s="17">
        <v>209</v>
      </c>
      <c r="Q36" s="17">
        <v>296</v>
      </c>
      <c r="R36" s="17">
        <v>396</v>
      </c>
      <c r="S36" s="17">
        <v>503</v>
      </c>
      <c r="T36" s="17">
        <v>428</v>
      </c>
      <c r="U36" s="17">
        <v>354</v>
      </c>
      <c r="V36" s="17">
        <v>342</v>
      </c>
      <c r="W36" s="17">
        <v>419</v>
      </c>
      <c r="X36" s="17">
        <v>392</v>
      </c>
      <c r="Y36" s="17">
        <v>354</v>
      </c>
      <c r="Z36" s="17">
        <v>400</v>
      </c>
      <c r="AA36" s="17">
        <v>359</v>
      </c>
      <c r="AB36" s="17">
        <v>427</v>
      </c>
      <c r="AC36" s="17">
        <v>371</v>
      </c>
      <c r="AD36" s="17">
        <v>391</v>
      </c>
      <c r="AE36" s="17">
        <v>461</v>
      </c>
      <c r="AF36" s="17">
        <v>376</v>
      </c>
      <c r="AG36" s="17">
        <v>434</v>
      </c>
      <c r="AH36" s="17">
        <v>432</v>
      </c>
      <c r="AI36" s="17">
        <v>430</v>
      </c>
      <c r="AJ36" s="17" t="s">
        <v>157</v>
      </c>
      <c r="AK36" s="18">
        <v>30</v>
      </c>
      <c r="AL36" s="18">
        <v>55</v>
      </c>
      <c r="AM36" s="18">
        <v>49</v>
      </c>
      <c r="AN36" s="18">
        <v>55</v>
      </c>
      <c r="AO36" s="18">
        <v>84</v>
      </c>
      <c r="AP36" s="18">
        <v>112</v>
      </c>
      <c r="AQ36" s="18">
        <v>76</v>
      </c>
      <c r="AR36" s="18">
        <v>62</v>
      </c>
      <c r="AS36" s="18">
        <v>72</v>
      </c>
      <c r="AT36" s="18">
        <v>62</v>
      </c>
      <c r="AU36" s="18">
        <v>50</v>
      </c>
      <c r="AV36" s="18">
        <v>85</v>
      </c>
      <c r="AW36" s="18">
        <v>29</v>
      </c>
      <c r="AX36" s="18">
        <v>29</v>
      </c>
      <c r="AY36" s="18">
        <v>38</v>
      </c>
      <c r="AZ36" s="18">
        <v>37</v>
      </c>
      <c r="BA36" s="18">
        <v>87</v>
      </c>
      <c r="BB36" s="18">
        <v>60</v>
      </c>
      <c r="BC36" s="18">
        <v>61</v>
      </c>
      <c r="BD36" s="18">
        <v>39</v>
      </c>
      <c r="BE36" s="18">
        <v>63</v>
      </c>
      <c r="BF36" s="18">
        <v>65</v>
      </c>
      <c r="BG36" s="18">
        <v>54</v>
      </c>
      <c r="BH36" s="21">
        <v>70</v>
      </c>
      <c r="BI36" s="22">
        <v>53</v>
      </c>
      <c r="BJ36" s="22">
        <v>63</v>
      </c>
      <c r="BK36" s="22">
        <v>39</v>
      </c>
      <c r="BL36" s="22">
        <v>38</v>
      </c>
      <c r="BM36" s="22">
        <v>51</v>
      </c>
      <c r="BN36" s="22">
        <v>44</v>
      </c>
      <c r="BO36" s="22">
        <v>42</v>
      </c>
      <c r="BP36" s="22">
        <v>44</v>
      </c>
      <c r="BQ36" s="23">
        <v>41</v>
      </c>
      <c r="BR36" s="23">
        <v>20</v>
      </c>
      <c r="BS36" s="52">
        <f ca="1">SUMPRODUCT((datacolA=$AJ36)*(semaine=BS$1)*(valeurs))</f>
        <v>0</v>
      </c>
      <c r="BT36" s="52">
        <f ca="1">SUMPRODUCT((datacolA=$AJ36)*(semaine=BT$1)*(valeurs))</f>
        <v>0</v>
      </c>
      <c r="BU36" s="52">
        <f ca="1">SUMPRODUCT((datacolA=$AJ36)*(semaine=BU$1)*(valeurs))</f>
        <v>0</v>
      </c>
      <c r="BV36" s="52">
        <f ca="1">SUMPRODUCT((datacolA=$AJ36)*(semaine=BV$1)*(valeurs))</f>
        <v>0</v>
      </c>
      <c r="BW36" s="52">
        <f ca="1">SUMPRODUCT((datacolA=$AJ36)*(semaine=BW$1)*(valeurs))</f>
        <v>0</v>
      </c>
      <c r="BX36" s="52">
        <f ca="1">SUMPRODUCT((datacolA=$AJ36)*(semaine=BX$1)*(valeurs))</f>
        <v>0</v>
      </c>
      <c r="BY36" s="52">
        <f ca="1">SUMPRODUCT((datacolA=$AJ36)*(semaine=BY$1)*(valeurs))</f>
        <v>1619</v>
      </c>
      <c r="BZ36" s="52">
        <f ca="1">SUMPRODUCT((datacolA=$AJ36)*(semaine=BZ$1)*(valeurs))</f>
        <v>1277</v>
      </c>
      <c r="CA36" s="52">
        <f ca="1">SUMPRODUCT((datacolA=$AJ36)*(semaine=CA$1)*(valeurs))</f>
        <v>1218</v>
      </c>
      <c r="CB36" s="52">
        <f ca="1">SUMPRODUCT((datacolA=$AJ36)*(semaine=CB$1)*(valeurs))</f>
        <v>1540</v>
      </c>
      <c r="CC36" s="52">
        <f ca="1">SUMPRODUCT((datacolA=$AJ36)*(semaine=CC$1)*(valeurs))</f>
        <v>0</v>
      </c>
      <c r="CD36" s="52">
        <f ca="1">SUMPRODUCT((datacolA=$AJ36)*(semaine=CD$1)*(valeurs))</f>
        <v>0</v>
      </c>
      <c r="CE36" s="52">
        <f ca="1">SUMPRODUCT((datacolA=$AJ36)*(semaine=CE$1)*(valeurs))</f>
        <v>0</v>
      </c>
      <c r="CF36" s="52">
        <f ca="1">SUMPRODUCT((datacolA=$AJ36)*(semaine=CF$1)*(valeurs))</f>
        <v>0</v>
      </c>
      <c r="CG36" s="52">
        <f ca="1">SUMPRODUCT((datacolA=$AJ36)*(semaine=CG$1)*(valeurs))</f>
        <v>0</v>
      </c>
      <c r="CH36" s="52">
        <f ca="1">SUMPRODUCT((datacolA=$AJ36)*(semaine=CH$1)*(valeurs))</f>
        <v>0</v>
      </c>
      <c r="CI36" s="52">
        <f ca="1">SUMPRODUCT((datacolA=$AJ36)*(semaine=CI$1)*(valeurs))</f>
        <v>0</v>
      </c>
      <c r="CJ36" s="52">
        <f ca="1">SUMPRODUCT((datacolA=$AJ36)*(semaine=CJ$1)*(valeurs))</f>
        <v>0</v>
      </c>
      <c r="CK36" s="52">
        <f ca="1">SUMPRODUCT((datacolA=$AJ36)*(semaine=CK$1)*(valeurs))</f>
        <v>0</v>
      </c>
      <c r="CL36" s="52">
        <f ca="1">SUMPRODUCT((datacolA=$AJ36)*(semaine=CL$1)*(valeurs))</f>
        <v>0</v>
      </c>
      <c r="CM36" s="52">
        <f ca="1">SUMPRODUCT((datacolA=$AJ36)*(semaine=CM$1)*(valeurs))</f>
        <v>0</v>
      </c>
      <c r="CN36" s="52">
        <f ca="1">SUMPRODUCT((datacolA=$AJ36)*(semaine=CN$1)*(valeurs))</f>
        <v>0</v>
      </c>
      <c r="CO36" s="52">
        <f ca="1">SUMPRODUCT((datacolA=$AJ36)*(semaine=CO$1)*(valeurs))</f>
        <v>0</v>
      </c>
      <c r="CP36" s="52">
        <f ca="1">SUMPRODUCT((datacolA=$AJ36)*(semaine=CP$1)*(valeurs))</f>
        <v>0</v>
      </c>
      <c r="CQ36" s="52">
        <f ca="1">SUMPRODUCT((datacolA=$AJ36)*(semaine=CQ$1)*(valeurs))</f>
        <v>0</v>
      </c>
      <c r="CR36" s="52">
        <f ca="1">SUMPRODUCT((datacolA=$AJ36)*(semaine=CR$1)*(valeurs))</f>
        <v>0</v>
      </c>
      <c r="CS36" s="52">
        <f ca="1">SUMPRODUCT((datacolA=$AJ36)*(semaine=CS$1)*(valeurs))</f>
        <v>0</v>
      </c>
      <c r="CT36" s="52">
        <f ca="1">SUMPRODUCT((datacolA=$AJ36)*(semaine=CT$1)*(valeurs))</f>
        <v>0</v>
      </c>
      <c r="CU36" s="52">
        <f ca="1">SUMPRODUCT((datacolA=$AJ36)*(semaine=CU$1)*(valeurs))</f>
        <v>0</v>
      </c>
      <c r="CV36" s="52">
        <f ca="1">SUMPRODUCT((datacolA=$AJ36)*(semaine=CV$1)*(valeurs))</f>
        <v>0</v>
      </c>
      <c r="CW36" s="52">
        <f ca="1">SUMPRODUCT((datacolA=$AJ36)*(semaine=CW$1)*(valeurs))</f>
        <v>0</v>
      </c>
      <c r="CX36" s="52">
        <f ca="1">SUMPRODUCT((datacolA=$AJ36)*(semaine=CX$1)*(valeurs))</f>
        <v>0</v>
      </c>
      <c r="CY36" s="52">
        <f ca="1">SUMPRODUCT((datacolA=$AJ36)*(semaine=CY$1)*(valeurs))</f>
        <v>0</v>
      </c>
      <c r="CZ36" s="52">
        <f ca="1">SUMPRODUCT((datacolA=$AJ36)*(semaine=CZ$1)*(valeurs))</f>
        <v>0</v>
      </c>
      <c r="DA36" s="52">
        <f ca="1">SUMPRODUCT((datacolA=$AJ36)*(semaine=DA$1)*(valeurs))</f>
        <v>0</v>
      </c>
      <c r="DB36" s="52">
        <f ca="1">SUMPRODUCT((datacolA=$AJ36)*(semaine=DB$1)*(valeurs))</f>
        <v>0</v>
      </c>
      <c r="DC36" s="52">
        <f ca="1">SUMPRODUCT((datacolA=$AJ36)*(semaine=DC$1)*(valeurs))</f>
        <v>0</v>
      </c>
      <c r="DD36" s="52">
        <f ca="1">SUMPRODUCT((datacolA=$AJ36)*(semaine=DD$1)*(valeurs))</f>
        <v>0</v>
      </c>
      <c r="DE36" s="52">
        <f ca="1">SUMPRODUCT((datacolA=$AJ36)*(semaine=DE$1)*(valeurs))</f>
        <v>0</v>
      </c>
      <c r="DF36" s="52">
        <f ca="1">SUMPRODUCT((datacolA=$AJ36)*(semaine=DF$1)*(valeurs))</f>
        <v>0</v>
      </c>
      <c r="DG36" s="52">
        <f ca="1">SUMPRODUCT((datacolA=$AJ36)*(semaine=DG$1)*(valeurs))</f>
        <v>0</v>
      </c>
      <c r="DH36" s="52">
        <f ca="1">SUMPRODUCT((datacolA=$AJ36)*(semaine=DH$1)*(valeurs))</f>
        <v>0</v>
      </c>
      <c r="DI36" s="52">
        <f ca="1">SUMPRODUCT((datacolA=$AJ36)*(semaine=DI$1)*(valeurs))</f>
        <v>0</v>
      </c>
      <c r="DJ36" s="52">
        <f ca="1">SUMPRODUCT((datacolA=$AJ36)*(semaine=DJ$1)*(valeurs))</f>
        <v>0</v>
      </c>
      <c r="DK36" s="52">
        <f ca="1">SUMPRODUCT((datacolA=$AJ36)*(semaine=DK$1)*(valeurs))</f>
        <v>0</v>
      </c>
      <c r="DL36" s="52">
        <f ca="1">SUMPRODUCT((datacolA=$AJ36)*(semaine=DL$1)*(valeurs))</f>
        <v>0</v>
      </c>
      <c r="DM36" s="52">
        <f ca="1">SUMPRODUCT((datacolA=$AJ36)*(semaine=DM$1)*(valeurs))</f>
        <v>0</v>
      </c>
      <c r="DN36" s="52">
        <f ca="1">SUMPRODUCT((datacolA=$AJ36)*(semaine=DN$1)*(valeurs))</f>
        <v>0</v>
      </c>
      <c r="DO36" s="52">
        <f ca="1">SUMPRODUCT((datacolA=$AJ36)*(semaine=DO$1)*(valeurs))</f>
        <v>0</v>
      </c>
      <c r="DP36" s="52">
        <f ca="1">SUMPRODUCT((datacolA=$AJ36)*(semaine=DP$1)*(valeurs))</f>
        <v>0</v>
      </c>
      <c r="DQ36" s="52">
        <f ca="1">SUMPRODUCT((datacolA=$AJ36)*(semaine=DQ$1)*(valeurs))</f>
        <v>0</v>
      </c>
      <c r="DR36" s="52">
        <f ca="1">SUMPRODUCT((datacolA=$AJ36)*(semaine=DR$1)*(valeurs))</f>
        <v>0</v>
      </c>
      <c r="DS36" s="19">
        <f t="shared" ca="1" si="5"/>
        <v>0</v>
      </c>
    </row>
    <row r="37" spans="1:123">
      <c r="A37" s="20"/>
      <c r="B37" s="16" t="s">
        <v>194</v>
      </c>
      <c r="C37" s="17">
        <v>758</v>
      </c>
      <c r="D37" s="17">
        <v>1119</v>
      </c>
      <c r="E37" s="17">
        <v>912</v>
      </c>
      <c r="F37" s="17">
        <v>859</v>
      </c>
      <c r="G37" s="17">
        <v>1023</v>
      </c>
      <c r="H37" s="17">
        <v>888</v>
      </c>
      <c r="I37" s="17">
        <v>972</v>
      </c>
      <c r="J37" s="17">
        <v>1121</v>
      </c>
      <c r="K37" s="17">
        <v>1106</v>
      </c>
      <c r="L37" s="17">
        <v>943</v>
      </c>
      <c r="M37" s="17">
        <v>1063</v>
      </c>
      <c r="N37" s="17">
        <v>959</v>
      </c>
      <c r="O37" s="17">
        <v>806</v>
      </c>
      <c r="P37" s="17">
        <v>693</v>
      </c>
      <c r="Q37" s="17">
        <v>840</v>
      </c>
      <c r="R37" s="17">
        <v>952</v>
      </c>
      <c r="S37" s="17">
        <v>1142</v>
      </c>
      <c r="T37" s="17">
        <v>1007</v>
      </c>
      <c r="U37" s="17">
        <v>955</v>
      </c>
      <c r="V37" s="17">
        <v>862</v>
      </c>
      <c r="W37" s="17">
        <v>805</v>
      </c>
      <c r="X37" s="17">
        <v>817</v>
      </c>
      <c r="Y37" s="17">
        <v>885</v>
      </c>
      <c r="Z37" s="17">
        <v>910</v>
      </c>
      <c r="AA37" s="17">
        <v>740</v>
      </c>
      <c r="AB37" s="17">
        <v>832</v>
      </c>
      <c r="AC37" s="17">
        <v>1100</v>
      </c>
      <c r="AD37" s="17">
        <v>796</v>
      </c>
      <c r="AE37" s="17">
        <v>935</v>
      </c>
      <c r="AF37" s="17">
        <v>813</v>
      </c>
      <c r="AG37" s="17">
        <v>966</v>
      </c>
      <c r="AH37" s="17">
        <v>989</v>
      </c>
      <c r="AI37" s="17">
        <v>900</v>
      </c>
      <c r="AJ37" s="17" t="s">
        <v>160</v>
      </c>
      <c r="AK37" s="18">
        <v>90</v>
      </c>
      <c r="AL37" s="18">
        <v>94</v>
      </c>
      <c r="AM37" s="18">
        <v>76</v>
      </c>
      <c r="AN37" s="18">
        <v>91</v>
      </c>
      <c r="AO37" s="18">
        <v>93</v>
      </c>
      <c r="AP37" s="18">
        <v>154</v>
      </c>
      <c r="AQ37" s="18">
        <v>113</v>
      </c>
      <c r="AR37" s="18">
        <v>80</v>
      </c>
      <c r="AS37" s="18">
        <v>128</v>
      </c>
      <c r="AT37" s="18">
        <v>102</v>
      </c>
      <c r="AU37" s="18">
        <v>35</v>
      </c>
      <c r="AV37" s="18">
        <v>92</v>
      </c>
      <c r="AW37" s="18">
        <v>85</v>
      </c>
      <c r="AX37" s="18">
        <v>95</v>
      </c>
      <c r="AY37" s="18">
        <v>51</v>
      </c>
      <c r="AZ37" s="18">
        <v>56</v>
      </c>
      <c r="BA37" s="18">
        <v>71</v>
      </c>
      <c r="BB37" s="18">
        <v>98</v>
      </c>
      <c r="BC37" s="18">
        <v>89</v>
      </c>
      <c r="BD37" s="18">
        <v>58</v>
      </c>
      <c r="BE37" s="18">
        <v>202</v>
      </c>
      <c r="BF37" s="18">
        <v>44</v>
      </c>
      <c r="BG37" s="18">
        <v>77</v>
      </c>
      <c r="BH37" s="21">
        <v>60</v>
      </c>
      <c r="BI37" s="22">
        <v>43</v>
      </c>
      <c r="BJ37" s="22">
        <v>69</v>
      </c>
      <c r="BK37" s="22">
        <v>55</v>
      </c>
      <c r="BL37" s="22">
        <v>110</v>
      </c>
      <c r="BM37" s="22">
        <v>16</v>
      </c>
      <c r="BN37" s="22">
        <v>39</v>
      </c>
      <c r="BO37" s="22">
        <v>64</v>
      </c>
      <c r="BP37" s="22">
        <v>54</v>
      </c>
      <c r="BQ37" s="23">
        <v>52</v>
      </c>
      <c r="BR37" s="23">
        <v>82</v>
      </c>
      <c r="BS37" s="52">
        <f ca="1">SUMPRODUCT((datacolA=$AJ37)*(semaine=BS$1)*(valeurs))</f>
        <v>0</v>
      </c>
      <c r="BT37" s="52">
        <f ca="1">SUMPRODUCT((datacolA=$AJ37)*(semaine=BT$1)*(valeurs))</f>
        <v>0</v>
      </c>
      <c r="BU37" s="52">
        <f ca="1">SUMPRODUCT((datacolA=$AJ37)*(semaine=BU$1)*(valeurs))</f>
        <v>0</v>
      </c>
      <c r="BV37" s="52">
        <f ca="1">SUMPRODUCT((datacolA=$AJ37)*(semaine=BV$1)*(valeurs))</f>
        <v>0</v>
      </c>
      <c r="BW37" s="52">
        <f ca="1">SUMPRODUCT((datacolA=$AJ37)*(semaine=BW$1)*(valeurs))</f>
        <v>0</v>
      </c>
      <c r="BX37" s="52">
        <f ca="1">SUMPRODUCT((datacolA=$AJ37)*(semaine=BX$1)*(valeurs))</f>
        <v>0</v>
      </c>
      <c r="BY37" s="52">
        <f ca="1">SUMPRODUCT((datacolA=$AJ37)*(semaine=BY$1)*(valeurs))</f>
        <v>20</v>
      </c>
      <c r="BZ37" s="52">
        <f ca="1">SUMPRODUCT((datacolA=$AJ37)*(semaine=BZ$1)*(valeurs))</f>
        <v>27</v>
      </c>
      <c r="CA37" s="52">
        <f ca="1">SUMPRODUCT((datacolA=$AJ37)*(semaine=CA$1)*(valeurs))</f>
        <v>17</v>
      </c>
      <c r="CB37" s="52">
        <f ca="1">SUMPRODUCT((datacolA=$AJ37)*(semaine=CB$1)*(valeurs))</f>
        <v>25</v>
      </c>
      <c r="CC37" s="52">
        <f ca="1">SUMPRODUCT((datacolA=$AJ37)*(semaine=CC$1)*(valeurs))</f>
        <v>21</v>
      </c>
      <c r="CD37" s="52">
        <f ca="1">SUMPRODUCT((datacolA=$AJ37)*(semaine=CD$1)*(valeurs))</f>
        <v>0</v>
      </c>
      <c r="CE37" s="52">
        <f ca="1">SUMPRODUCT((datacolA=$AJ37)*(semaine=CE$1)*(valeurs))</f>
        <v>0</v>
      </c>
      <c r="CF37" s="52">
        <f ca="1">SUMPRODUCT((datacolA=$AJ37)*(semaine=CF$1)*(valeurs))</f>
        <v>0</v>
      </c>
      <c r="CG37" s="52">
        <f ca="1">SUMPRODUCT((datacolA=$AJ37)*(semaine=CG$1)*(valeurs))</f>
        <v>0</v>
      </c>
      <c r="CH37" s="52">
        <f ca="1">SUMPRODUCT((datacolA=$AJ37)*(semaine=CH$1)*(valeurs))</f>
        <v>0</v>
      </c>
      <c r="CI37" s="52">
        <f ca="1">SUMPRODUCT((datacolA=$AJ37)*(semaine=CI$1)*(valeurs))</f>
        <v>0</v>
      </c>
      <c r="CJ37" s="52">
        <f ca="1">SUMPRODUCT((datacolA=$AJ37)*(semaine=CJ$1)*(valeurs))</f>
        <v>0</v>
      </c>
      <c r="CK37" s="52">
        <f ca="1">SUMPRODUCT((datacolA=$AJ37)*(semaine=CK$1)*(valeurs))</f>
        <v>0</v>
      </c>
      <c r="CL37" s="52">
        <f ca="1">SUMPRODUCT((datacolA=$AJ37)*(semaine=CL$1)*(valeurs))</f>
        <v>0</v>
      </c>
      <c r="CM37" s="52">
        <f ca="1">SUMPRODUCT((datacolA=$AJ37)*(semaine=CM$1)*(valeurs))</f>
        <v>0</v>
      </c>
      <c r="CN37" s="52">
        <f ca="1">SUMPRODUCT((datacolA=$AJ37)*(semaine=CN$1)*(valeurs))</f>
        <v>0</v>
      </c>
      <c r="CO37" s="52">
        <f ca="1">SUMPRODUCT((datacolA=$AJ37)*(semaine=CO$1)*(valeurs))</f>
        <v>0</v>
      </c>
      <c r="CP37" s="52">
        <f ca="1">SUMPRODUCT((datacolA=$AJ37)*(semaine=CP$1)*(valeurs))</f>
        <v>0</v>
      </c>
      <c r="CQ37" s="52">
        <f ca="1">SUMPRODUCT((datacolA=$AJ37)*(semaine=CQ$1)*(valeurs))</f>
        <v>0</v>
      </c>
      <c r="CR37" s="52">
        <f ca="1">SUMPRODUCT((datacolA=$AJ37)*(semaine=CR$1)*(valeurs))</f>
        <v>0</v>
      </c>
      <c r="CS37" s="52">
        <f ca="1">SUMPRODUCT((datacolA=$AJ37)*(semaine=CS$1)*(valeurs))</f>
        <v>0</v>
      </c>
      <c r="CT37" s="52">
        <f ca="1">SUMPRODUCT((datacolA=$AJ37)*(semaine=CT$1)*(valeurs))</f>
        <v>0</v>
      </c>
      <c r="CU37" s="52">
        <f ca="1">SUMPRODUCT((datacolA=$AJ37)*(semaine=CU$1)*(valeurs))</f>
        <v>0</v>
      </c>
      <c r="CV37" s="52">
        <f ca="1">SUMPRODUCT((datacolA=$AJ37)*(semaine=CV$1)*(valeurs))</f>
        <v>0</v>
      </c>
      <c r="CW37" s="52">
        <f ca="1">SUMPRODUCT((datacolA=$AJ37)*(semaine=CW$1)*(valeurs))</f>
        <v>0</v>
      </c>
      <c r="CX37" s="52">
        <f ca="1">SUMPRODUCT((datacolA=$AJ37)*(semaine=CX$1)*(valeurs))</f>
        <v>0</v>
      </c>
      <c r="CY37" s="52">
        <f ca="1">SUMPRODUCT((datacolA=$AJ37)*(semaine=CY$1)*(valeurs))</f>
        <v>0</v>
      </c>
      <c r="CZ37" s="52">
        <f ca="1">SUMPRODUCT((datacolA=$AJ37)*(semaine=CZ$1)*(valeurs))</f>
        <v>0</v>
      </c>
      <c r="DA37" s="52">
        <f ca="1">SUMPRODUCT((datacolA=$AJ37)*(semaine=DA$1)*(valeurs))</f>
        <v>0</v>
      </c>
      <c r="DB37" s="52">
        <f ca="1">SUMPRODUCT((datacolA=$AJ37)*(semaine=DB$1)*(valeurs))</f>
        <v>0</v>
      </c>
      <c r="DC37" s="52">
        <f ca="1">SUMPRODUCT((datacolA=$AJ37)*(semaine=DC$1)*(valeurs))</f>
        <v>0</v>
      </c>
      <c r="DD37" s="52">
        <f ca="1">SUMPRODUCT((datacolA=$AJ37)*(semaine=DD$1)*(valeurs))</f>
        <v>0</v>
      </c>
      <c r="DE37" s="52">
        <f ca="1">SUMPRODUCT((datacolA=$AJ37)*(semaine=DE$1)*(valeurs))</f>
        <v>0</v>
      </c>
      <c r="DF37" s="52">
        <f ca="1">SUMPRODUCT((datacolA=$AJ37)*(semaine=DF$1)*(valeurs))</f>
        <v>0</v>
      </c>
      <c r="DG37" s="52">
        <f ca="1">SUMPRODUCT((datacolA=$AJ37)*(semaine=DG$1)*(valeurs))</f>
        <v>0</v>
      </c>
      <c r="DH37" s="52">
        <f ca="1">SUMPRODUCT((datacolA=$AJ37)*(semaine=DH$1)*(valeurs))</f>
        <v>0</v>
      </c>
      <c r="DI37" s="52">
        <f ca="1">SUMPRODUCT((datacolA=$AJ37)*(semaine=DI$1)*(valeurs))</f>
        <v>0</v>
      </c>
      <c r="DJ37" s="52">
        <f ca="1">SUMPRODUCT((datacolA=$AJ37)*(semaine=DJ$1)*(valeurs))</f>
        <v>0</v>
      </c>
      <c r="DK37" s="52">
        <f ca="1">SUMPRODUCT((datacolA=$AJ37)*(semaine=DK$1)*(valeurs))</f>
        <v>0</v>
      </c>
      <c r="DL37" s="52">
        <f ca="1">SUMPRODUCT((datacolA=$AJ37)*(semaine=DL$1)*(valeurs))</f>
        <v>0</v>
      </c>
      <c r="DM37" s="52">
        <f ca="1">SUMPRODUCT((datacolA=$AJ37)*(semaine=DM$1)*(valeurs))</f>
        <v>0</v>
      </c>
      <c r="DN37" s="52">
        <f ca="1">SUMPRODUCT((datacolA=$AJ37)*(semaine=DN$1)*(valeurs))</f>
        <v>0</v>
      </c>
      <c r="DO37" s="52">
        <f ca="1">SUMPRODUCT((datacolA=$AJ37)*(semaine=DO$1)*(valeurs))</f>
        <v>0</v>
      </c>
      <c r="DP37" s="52">
        <f ca="1">SUMPRODUCT((datacolA=$AJ37)*(semaine=DP$1)*(valeurs))</f>
        <v>0</v>
      </c>
      <c r="DQ37" s="52">
        <f ca="1">SUMPRODUCT((datacolA=$AJ37)*(semaine=DQ$1)*(valeurs))</f>
        <v>0</v>
      </c>
      <c r="DR37" s="52">
        <f ca="1">SUMPRODUCT((datacolA=$AJ37)*(semaine=DR$1)*(valeurs))</f>
        <v>0</v>
      </c>
      <c r="DS37" s="19">
        <f t="shared" ca="1" si="5"/>
        <v>0</v>
      </c>
    </row>
    <row r="38" spans="1:123">
      <c r="A38" s="20"/>
      <c r="B38" s="27"/>
      <c r="C38" s="18">
        <v>2035</v>
      </c>
      <c r="D38" s="18">
        <v>2675</v>
      </c>
      <c r="E38" s="18">
        <v>2497</v>
      </c>
      <c r="F38" s="18">
        <v>2153</v>
      </c>
      <c r="G38" s="18">
        <v>2800</v>
      </c>
      <c r="H38" s="18">
        <v>2496</v>
      </c>
      <c r="I38" s="18">
        <v>2388</v>
      </c>
      <c r="J38" s="18">
        <v>2717</v>
      </c>
      <c r="K38" s="18">
        <v>2581</v>
      </c>
      <c r="L38" s="18">
        <v>2241</v>
      </c>
      <c r="M38" s="18">
        <v>2508</v>
      </c>
      <c r="N38" s="18">
        <v>2361</v>
      </c>
      <c r="O38" s="18">
        <v>2044</v>
      </c>
      <c r="P38" s="18">
        <v>1541</v>
      </c>
      <c r="Q38" s="18">
        <v>1830</v>
      </c>
      <c r="R38" s="18">
        <v>2324</v>
      </c>
      <c r="S38" s="18">
        <v>2756</v>
      </c>
      <c r="T38" s="18">
        <v>2402</v>
      </c>
      <c r="U38" s="18">
        <v>2311</v>
      </c>
      <c r="V38" s="18">
        <v>2152</v>
      </c>
      <c r="W38" s="18">
        <v>2162</v>
      </c>
      <c r="X38" s="18">
        <v>2139</v>
      </c>
      <c r="Y38" s="18">
        <v>2160</v>
      </c>
      <c r="Z38" s="18">
        <v>2335</v>
      </c>
      <c r="AA38" s="18">
        <v>1880</v>
      </c>
      <c r="AB38" s="18">
        <v>2054</v>
      </c>
      <c r="AC38" s="18">
        <v>2267</v>
      </c>
      <c r="AD38" s="18">
        <v>1974</v>
      </c>
      <c r="AE38" s="18">
        <v>2384</v>
      </c>
      <c r="AF38" s="18">
        <v>1911</v>
      </c>
      <c r="AG38" s="18">
        <v>2441</v>
      </c>
      <c r="AH38" s="18">
        <v>2675</v>
      </c>
      <c r="AI38" s="18">
        <v>2287</v>
      </c>
      <c r="AJ38" s="17" t="s">
        <v>161</v>
      </c>
      <c r="AK38" s="18">
        <v>70</v>
      </c>
      <c r="AL38" s="18">
        <v>115</v>
      </c>
      <c r="AM38" s="18">
        <v>99</v>
      </c>
      <c r="AN38" s="18">
        <v>164</v>
      </c>
      <c r="AO38" s="18">
        <v>173</v>
      </c>
      <c r="AP38" s="18">
        <v>238</v>
      </c>
      <c r="AQ38" s="18">
        <v>197</v>
      </c>
      <c r="AR38" s="18">
        <v>213</v>
      </c>
      <c r="AS38" s="18">
        <v>149</v>
      </c>
      <c r="AT38" s="18">
        <v>158</v>
      </c>
      <c r="AU38" s="18">
        <v>99</v>
      </c>
      <c r="AV38" s="18">
        <v>142</v>
      </c>
      <c r="AW38" s="18">
        <v>125</v>
      </c>
      <c r="AX38" s="18">
        <v>79</v>
      </c>
      <c r="AY38" s="18">
        <v>90</v>
      </c>
      <c r="AZ38" s="18">
        <v>119</v>
      </c>
      <c r="BA38" s="18">
        <v>132</v>
      </c>
      <c r="BB38" s="18">
        <v>132</v>
      </c>
      <c r="BC38" s="18">
        <v>181</v>
      </c>
      <c r="BD38" s="18">
        <v>107</v>
      </c>
      <c r="BE38" s="18">
        <v>150</v>
      </c>
      <c r="BF38" s="18">
        <v>132</v>
      </c>
      <c r="BG38" s="18">
        <v>142</v>
      </c>
      <c r="BH38" s="21">
        <v>117</v>
      </c>
      <c r="BI38" s="22">
        <v>149</v>
      </c>
      <c r="BJ38" s="22">
        <v>110</v>
      </c>
      <c r="BK38" s="22">
        <v>92</v>
      </c>
      <c r="BL38" s="22">
        <v>76</v>
      </c>
      <c r="BM38" s="22">
        <v>126</v>
      </c>
      <c r="BN38" s="22">
        <v>122</v>
      </c>
      <c r="BO38" s="22">
        <v>126</v>
      </c>
      <c r="BP38" s="22">
        <v>130</v>
      </c>
      <c r="BQ38" s="23">
        <v>122</v>
      </c>
      <c r="BR38" s="23">
        <v>74</v>
      </c>
      <c r="BS38" s="52">
        <f ca="1">SUMPRODUCT((datacolA=$AJ38)*(semaine=BS$1)*(valeurs))</f>
        <v>0</v>
      </c>
      <c r="BT38" s="52">
        <f ca="1">SUMPRODUCT((datacolA=$AJ38)*(semaine=BT$1)*(valeurs))</f>
        <v>0</v>
      </c>
      <c r="BU38" s="52">
        <f ca="1">SUMPRODUCT((datacolA=$AJ38)*(semaine=BU$1)*(valeurs))</f>
        <v>0</v>
      </c>
      <c r="BV38" s="52">
        <f ca="1">SUMPRODUCT((datacolA=$AJ38)*(semaine=BV$1)*(valeurs))</f>
        <v>0</v>
      </c>
      <c r="BW38" s="52">
        <f ca="1">SUMPRODUCT((datacolA=$AJ38)*(semaine=BW$1)*(valeurs))</f>
        <v>0</v>
      </c>
      <c r="BX38" s="52">
        <f ca="1">SUMPRODUCT((datacolA=$AJ38)*(semaine=BX$1)*(valeurs))</f>
        <v>0</v>
      </c>
      <c r="BY38" s="52">
        <f ca="1">SUMPRODUCT((datacolA=$AJ38)*(semaine=BY$1)*(valeurs))</f>
        <v>26</v>
      </c>
      <c r="BZ38" s="52">
        <f ca="1">SUMPRODUCT((datacolA=$AJ38)*(semaine=BZ$1)*(valeurs))</f>
        <v>87</v>
      </c>
      <c r="CA38" s="52">
        <f ca="1">SUMPRODUCT((datacolA=$AJ38)*(semaine=CA$1)*(valeurs))</f>
        <v>16</v>
      </c>
      <c r="CB38" s="52">
        <f ca="1">SUMPRODUCT((datacolA=$AJ38)*(semaine=CB$1)*(valeurs))</f>
        <v>32</v>
      </c>
      <c r="CC38" s="52">
        <f ca="1">SUMPRODUCT((datacolA=$AJ38)*(semaine=CC$1)*(valeurs))</f>
        <v>22</v>
      </c>
      <c r="CD38" s="52">
        <f ca="1">SUMPRODUCT((datacolA=$AJ38)*(semaine=CD$1)*(valeurs))</f>
        <v>0</v>
      </c>
      <c r="CE38" s="52">
        <f ca="1">SUMPRODUCT((datacolA=$AJ38)*(semaine=CE$1)*(valeurs))</f>
        <v>0</v>
      </c>
      <c r="CF38" s="52">
        <f ca="1">SUMPRODUCT((datacolA=$AJ38)*(semaine=CF$1)*(valeurs))</f>
        <v>0</v>
      </c>
      <c r="CG38" s="52">
        <f ca="1">SUMPRODUCT((datacolA=$AJ38)*(semaine=CG$1)*(valeurs))</f>
        <v>0</v>
      </c>
      <c r="CH38" s="52">
        <f ca="1">SUMPRODUCT((datacolA=$AJ38)*(semaine=CH$1)*(valeurs))</f>
        <v>0</v>
      </c>
      <c r="CI38" s="52">
        <f ca="1">SUMPRODUCT((datacolA=$AJ38)*(semaine=CI$1)*(valeurs))</f>
        <v>0</v>
      </c>
      <c r="CJ38" s="52">
        <f ca="1">SUMPRODUCT((datacolA=$AJ38)*(semaine=CJ$1)*(valeurs))</f>
        <v>0</v>
      </c>
      <c r="CK38" s="52">
        <f ca="1">SUMPRODUCT((datacolA=$AJ38)*(semaine=CK$1)*(valeurs))</f>
        <v>0</v>
      </c>
      <c r="CL38" s="52">
        <f ca="1">SUMPRODUCT((datacolA=$AJ38)*(semaine=CL$1)*(valeurs))</f>
        <v>0</v>
      </c>
      <c r="CM38" s="52">
        <f ca="1">SUMPRODUCT((datacolA=$AJ38)*(semaine=CM$1)*(valeurs))</f>
        <v>0</v>
      </c>
      <c r="CN38" s="52">
        <f ca="1">SUMPRODUCT((datacolA=$AJ38)*(semaine=CN$1)*(valeurs))</f>
        <v>0</v>
      </c>
      <c r="CO38" s="52">
        <f ca="1">SUMPRODUCT((datacolA=$AJ38)*(semaine=CO$1)*(valeurs))</f>
        <v>0</v>
      </c>
      <c r="CP38" s="52">
        <f ca="1">SUMPRODUCT((datacolA=$AJ38)*(semaine=CP$1)*(valeurs))</f>
        <v>0</v>
      </c>
      <c r="CQ38" s="52">
        <f ca="1">SUMPRODUCT((datacolA=$AJ38)*(semaine=CQ$1)*(valeurs))</f>
        <v>0</v>
      </c>
      <c r="CR38" s="52">
        <f ca="1">SUMPRODUCT((datacolA=$AJ38)*(semaine=CR$1)*(valeurs))</f>
        <v>0</v>
      </c>
      <c r="CS38" s="52">
        <f ca="1">SUMPRODUCT((datacolA=$AJ38)*(semaine=CS$1)*(valeurs))</f>
        <v>0</v>
      </c>
      <c r="CT38" s="52">
        <f ca="1">SUMPRODUCT((datacolA=$AJ38)*(semaine=CT$1)*(valeurs))</f>
        <v>0</v>
      </c>
      <c r="CU38" s="52">
        <f ca="1">SUMPRODUCT((datacolA=$AJ38)*(semaine=CU$1)*(valeurs))</f>
        <v>0</v>
      </c>
      <c r="CV38" s="52">
        <f ca="1">SUMPRODUCT((datacolA=$AJ38)*(semaine=CV$1)*(valeurs))</f>
        <v>0</v>
      </c>
      <c r="CW38" s="52">
        <f ca="1">SUMPRODUCT((datacolA=$AJ38)*(semaine=CW$1)*(valeurs))</f>
        <v>0</v>
      </c>
      <c r="CX38" s="52">
        <f ca="1">SUMPRODUCT((datacolA=$AJ38)*(semaine=CX$1)*(valeurs))</f>
        <v>0</v>
      </c>
      <c r="CY38" s="52">
        <f ca="1">SUMPRODUCT((datacolA=$AJ38)*(semaine=CY$1)*(valeurs))</f>
        <v>0</v>
      </c>
      <c r="CZ38" s="52">
        <f ca="1">SUMPRODUCT((datacolA=$AJ38)*(semaine=CZ$1)*(valeurs))</f>
        <v>0</v>
      </c>
      <c r="DA38" s="52">
        <f ca="1">SUMPRODUCT((datacolA=$AJ38)*(semaine=DA$1)*(valeurs))</f>
        <v>0</v>
      </c>
      <c r="DB38" s="52">
        <f ca="1">SUMPRODUCT((datacolA=$AJ38)*(semaine=DB$1)*(valeurs))</f>
        <v>0</v>
      </c>
      <c r="DC38" s="52">
        <f ca="1">SUMPRODUCT((datacolA=$AJ38)*(semaine=DC$1)*(valeurs))</f>
        <v>0</v>
      </c>
      <c r="DD38" s="52">
        <f ca="1">SUMPRODUCT((datacolA=$AJ38)*(semaine=DD$1)*(valeurs))</f>
        <v>0</v>
      </c>
      <c r="DE38" s="52">
        <f ca="1">SUMPRODUCT((datacolA=$AJ38)*(semaine=DE$1)*(valeurs))</f>
        <v>0</v>
      </c>
      <c r="DF38" s="52">
        <f ca="1">SUMPRODUCT((datacolA=$AJ38)*(semaine=DF$1)*(valeurs))</f>
        <v>0</v>
      </c>
      <c r="DG38" s="52">
        <f ca="1">SUMPRODUCT((datacolA=$AJ38)*(semaine=DG$1)*(valeurs))</f>
        <v>0</v>
      </c>
      <c r="DH38" s="52">
        <f ca="1">SUMPRODUCT((datacolA=$AJ38)*(semaine=DH$1)*(valeurs))</f>
        <v>0</v>
      </c>
      <c r="DI38" s="52">
        <f ca="1">SUMPRODUCT((datacolA=$AJ38)*(semaine=DI$1)*(valeurs))</f>
        <v>0</v>
      </c>
      <c r="DJ38" s="52">
        <f ca="1">SUMPRODUCT((datacolA=$AJ38)*(semaine=DJ$1)*(valeurs))</f>
        <v>0</v>
      </c>
      <c r="DK38" s="52">
        <f ca="1">SUMPRODUCT((datacolA=$AJ38)*(semaine=DK$1)*(valeurs))</f>
        <v>0</v>
      </c>
      <c r="DL38" s="52">
        <f ca="1">SUMPRODUCT((datacolA=$AJ38)*(semaine=DL$1)*(valeurs))</f>
        <v>0</v>
      </c>
      <c r="DM38" s="52">
        <f ca="1">SUMPRODUCT((datacolA=$AJ38)*(semaine=DM$1)*(valeurs))</f>
        <v>0</v>
      </c>
      <c r="DN38" s="52">
        <f ca="1">SUMPRODUCT((datacolA=$AJ38)*(semaine=DN$1)*(valeurs))</f>
        <v>0</v>
      </c>
      <c r="DO38" s="52">
        <f ca="1">SUMPRODUCT((datacolA=$AJ38)*(semaine=DO$1)*(valeurs))</f>
        <v>0</v>
      </c>
      <c r="DP38" s="52">
        <f ca="1">SUMPRODUCT((datacolA=$AJ38)*(semaine=DP$1)*(valeurs))</f>
        <v>0</v>
      </c>
      <c r="DQ38" s="52">
        <f ca="1">SUMPRODUCT((datacolA=$AJ38)*(semaine=DQ$1)*(valeurs))</f>
        <v>0</v>
      </c>
      <c r="DR38" s="52">
        <f ca="1">SUMPRODUCT((datacolA=$AJ38)*(semaine=DR$1)*(valeurs))</f>
        <v>0</v>
      </c>
      <c r="DS38" s="19">
        <f t="shared" ca="1" si="5"/>
        <v>0</v>
      </c>
    </row>
    <row r="39" spans="1:123">
      <c r="A39" s="26" t="s">
        <v>196</v>
      </c>
      <c r="B39" s="41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32" t="s">
        <v>162</v>
      </c>
      <c r="AK39" s="18">
        <v>13</v>
      </c>
      <c r="AL39" s="18">
        <v>7</v>
      </c>
      <c r="AM39" s="18">
        <v>13</v>
      </c>
      <c r="AN39" s="18">
        <v>9</v>
      </c>
      <c r="AO39" s="18">
        <v>11</v>
      </c>
      <c r="AP39" s="18">
        <v>9</v>
      </c>
      <c r="AQ39" s="18">
        <v>10</v>
      </c>
      <c r="AR39" s="18">
        <v>13</v>
      </c>
      <c r="AS39" s="18">
        <v>11</v>
      </c>
      <c r="AT39" s="18">
        <v>8</v>
      </c>
      <c r="AU39" s="18">
        <v>13</v>
      </c>
      <c r="AV39" s="18">
        <v>17</v>
      </c>
      <c r="AW39" s="18">
        <v>13</v>
      </c>
      <c r="AX39" s="18">
        <v>6</v>
      </c>
      <c r="AY39" s="18">
        <v>4</v>
      </c>
      <c r="AZ39" s="18">
        <v>15</v>
      </c>
      <c r="BA39" s="18">
        <v>13</v>
      </c>
      <c r="BB39" s="18">
        <v>11</v>
      </c>
      <c r="BC39" s="18">
        <v>12</v>
      </c>
      <c r="BD39" s="18">
        <v>17</v>
      </c>
      <c r="BE39" s="18">
        <v>10</v>
      </c>
      <c r="BF39" s="18">
        <v>13</v>
      </c>
      <c r="BG39" s="18">
        <v>12</v>
      </c>
      <c r="BH39" s="21">
        <v>2</v>
      </c>
      <c r="BI39" s="22">
        <v>17</v>
      </c>
      <c r="BJ39" s="22">
        <v>5</v>
      </c>
      <c r="BK39" s="22">
        <v>7</v>
      </c>
      <c r="BL39" s="22">
        <v>5</v>
      </c>
      <c r="BM39" s="22">
        <v>9</v>
      </c>
      <c r="BN39" s="22">
        <v>13</v>
      </c>
      <c r="BO39" s="22">
        <v>7</v>
      </c>
      <c r="BP39" s="22">
        <v>11</v>
      </c>
      <c r="BQ39" s="23">
        <v>8</v>
      </c>
      <c r="BR39" s="23">
        <v>5</v>
      </c>
      <c r="BS39" s="52">
        <f ca="1">SUMPRODUCT((datacolA=$AJ39)*(semaine=BS$1)*(valeurs))</f>
        <v>0</v>
      </c>
      <c r="BT39" s="52">
        <f ca="1">SUMPRODUCT((datacolA=$AJ39)*(semaine=BT$1)*(valeurs))</f>
        <v>0</v>
      </c>
      <c r="BU39" s="52">
        <f ca="1">SUMPRODUCT((datacolA=$AJ39)*(semaine=BU$1)*(valeurs))</f>
        <v>0</v>
      </c>
      <c r="BV39" s="52">
        <f ca="1">SUMPRODUCT((datacolA=$AJ39)*(semaine=BV$1)*(valeurs))</f>
        <v>0</v>
      </c>
      <c r="BW39" s="52">
        <f ca="1">SUMPRODUCT((datacolA=$AJ39)*(semaine=BW$1)*(valeurs))</f>
        <v>0</v>
      </c>
      <c r="BX39" s="52">
        <f ca="1">SUMPRODUCT((datacolA=$AJ39)*(semaine=BX$1)*(valeurs))</f>
        <v>0</v>
      </c>
      <c r="BY39" s="52">
        <f ca="1">SUMPRODUCT((datacolA=$AJ39)*(semaine=BY$1)*(valeurs))</f>
        <v>414</v>
      </c>
      <c r="BZ39" s="52">
        <f ca="1">SUMPRODUCT((datacolA=$AJ39)*(semaine=BZ$1)*(valeurs))</f>
        <v>412</v>
      </c>
      <c r="CA39" s="52">
        <f ca="1">SUMPRODUCT((datacolA=$AJ39)*(semaine=CA$1)*(valeurs))</f>
        <v>403</v>
      </c>
      <c r="CB39" s="52">
        <f ca="1">SUMPRODUCT((datacolA=$AJ39)*(semaine=CB$1)*(valeurs))</f>
        <v>454</v>
      </c>
      <c r="CC39" s="52">
        <f ca="1">SUMPRODUCT((datacolA=$AJ39)*(semaine=CC$1)*(valeurs))</f>
        <v>0</v>
      </c>
      <c r="CD39" s="52">
        <f ca="1">SUMPRODUCT((datacolA=$AJ39)*(semaine=CD$1)*(valeurs))</f>
        <v>0</v>
      </c>
      <c r="CE39" s="52">
        <f ca="1">SUMPRODUCT((datacolA=$AJ39)*(semaine=CE$1)*(valeurs))</f>
        <v>0</v>
      </c>
      <c r="CF39" s="52">
        <f ca="1">SUMPRODUCT((datacolA=$AJ39)*(semaine=CF$1)*(valeurs))</f>
        <v>0</v>
      </c>
      <c r="CG39" s="52">
        <f ca="1">SUMPRODUCT((datacolA=$AJ39)*(semaine=CG$1)*(valeurs))</f>
        <v>0</v>
      </c>
      <c r="CH39" s="52">
        <f ca="1">SUMPRODUCT((datacolA=$AJ39)*(semaine=CH$1)*(valeurs))</f>
        <v>0</v>
      </c>
      <c r="CI39" s="52">
        <f ca="1">SUMPRODUCT((datacolA=$AJ39)*(semaine=CI$1)*(valeurs))</f>
        <v>0</v>
      </c>
      <c r="CJ39" s="52">
        <f ca="1">SUMPRODUCT((datacolA=$AJ39)*(semaine=CJ$1)*(valeurs))</f>
        <v>0</v>
      </c>
      <c r="CK39" s="52">
        <f ca="1">SUMPRODUCT((datacolA=$AJ39)*(semaine=CK$1)*(valeurs))</f>
        <v>0</v>
      </c>
      <c r="CL39" s="52">
        <f ca="1">SUMPRODUCT((datacolA=$AJ39)*(semaine=CL$1)*(valeurs))</f>
        <v>0</v>
      </c>
      <c r="CM39" s="52">
        <f ca="1">SUMPRODUCT((datacolA=$AJ39)*(semaine=CM$1)*(valeurs))</f>
        <v>0</v>
      </c>
      <c r="CN39" s="52">
        <f ca="1">SUMPRODUCT((datacolA=$AJ39)*(semaine=CN$1)*(valeurs))</f>
        <v>0</v>
      </c>
      <c r="CO39" s="52">
        <f ca="1">SUMPRODUCT((datacolA=$AJ39)*(semaine=CO$1)*(valeurs))</f>
        <v>0</v>
      </c>
      <c r="CP39" s="52">
        <f ca="1">SUMPRODUCT((datacolA=$AJ39)*(semaine=CP$1)*(valeurs))</f>
        <v>0</v>
      </c>
      <c r="CQ39" s="52">
        <f ca="1">SUMPRODUCT((datacolA=$AJ39)*(semaine=CQ$1)*(valeurs))</f>
        <v>0</v>
      </c>
      <c r="CR39" s="52">
        <f ca="1">SUMPRODUCT((datacolA=$AJ39)*(semaine=CR$1)*(valeurs))</f>
        <v>0</v>
      </c>
      <c r="CS39" s="52">
        <f ca="1">SUMPRODUCT((datacolA=$AJ39)*(semaine=CS$1)*(valeurs))</f>
        <v>0</v>
      </c>
      <c r="CT39" s="52">
        <f ca="1">SUMPRODUCT((datacolA=$AJ39)*(semaine=CT$1)*(valeurs))</f>
        <v>0</v>
      </c>
      <c r="CU39" s="52">
        <f ca="1">SUMPRODUCT((datacolA=$AJ39)*(semaine=CU$1)*(valeurs))</f>
        <v>0</v>
      </c>
      <c r="CV39" s="52">
        <f ca="1">SUMPRODUCT((datacolA=$AJ39)*(semaine=CV$1)*(valeurs))</f>
        <v>0</v>
      </c>
      <c r="CW39" s="52">
        <f ca="1">SUMPRODUCT((datacolA=$AJ39)*(semaine=CW$1)*(valeurs))</f>
        <v>0</v>
      </c>
      <c r="CX39" s="52">
        <f ca="1">SUMPRODUCT((datacolA=$AJ39)*(semaine=CX$1)*(valeurs))</f>
        <v>0</v>
      </c>
      <c r="CY39" s="52">
        <f ca="1">SUMPRODUCT((datacolA=$AJ39)*(semaine=CY$1)*(valeurs))</f>
        <v>0</v>
      </c>
      <c r="CZ39" s="52">
        <f ca="1">SUMPRODUCT((datacolA=$AJ39)*(semaine=CZ$1)*(valeurs))</f>
        <v>0</v>
      </c>
      <c r="DA39" s="52">
        <f ca="1">SUMPRODUCT((datacolA=$AJ39)*(semaine=DA$1)*(valeurs))</f>
        <v>0</v>
      </c>
      <c r="DB39" s="52">
        <f ca="1">SUMPRODUCT((datacolA=$AJ39)*(semaine=DB$1)*(valeurs))</f>
        <v>0</v>
      </c>
      <c r="DC39" s="52">
        <f ca="1">SUMPRODUCT((datacolA=$AJ39)*(semaine=DC$1)*(valeurs))</f>
        <v>0</v>
      </c>
      <c r="DD39" s="52">
        <f ca="1">SUMPRODUCT((datacolA=$AJ39)*(semaine=DD$1)*(valeurs))</f>
        <v>0</v>
      </c>
      <c r="DE39" s="52">
        <f ca="1">SUMPRODUCT((datacolA=$AJ39)*(semaine=DE$1)*(valeurs))</f>
        <v>0</v>
      </c>
      <c r="DF39" s="52">
        <f ca="1">SUMPRODUCT((datacolA=$AJ39)*(semaine=DF$1)*(valeurs))</f>
        <v>0</v>
      </c>
      <c r="DG39" s="52">
        <f ca="1">SUMPRODUCT((datacolA=$AJ39)*(semaine=DG$1)*(valeurs))</f>
        <v>0</v>
      </c>
      <c r="DH39" s="52">
        <f ca="1">SUMPRODUCT((datacolA=$AJ39)*(semaine=DH$1)*(valeurs))</f>
        <v>0</v>
      </c>
      <c r="DI39" s="52">
        <f ca="1">SUMPRODUCT((datacolA=$AJ39)*(semaine=DI$1)*(valeurs))</f>
        <v>0</v>
      </c>
      <c r="DJ39" s="52">
        <f ca="1">SUMPRODUCT((datacolA=$AJ39)*(semaine=DJ$1)*(valeurs))</f>
        <v>0</v>
      </c>
      <c r="DK39" s="52">
        <f ca="1">SUMPRODUCT((datacolA=$AJ39)*(semaine=DK$1)*(valeurs))</f>
        <v>0</v>
      </c>
      <c r="DL39" s="52">
        <f ca="1">SUMPRODUCT((datacolA=$AJ39)*(semaine=DL$1)*(valeurs))</f>
        <v>0</v>
      </c>
      <c r="DM39" s="52">
        <f ca="1">SUMPRODUCT((datacolA=$AJ39)*(semaine=DM$1)*(valeurs))</f>
        <v>0</v>
      </c>
      <c r="DN39" s="52">
        <f ca="1">SUMPRODUCT((datacolA=$AJ39)*(semaine=DN$1)*(valeurs))</f>
        <v>0</v>
      </c>
      <c r="DO39" s="52">
        <f ca="1">SUMPRODUCT((datacolA=$AJ39)*(semaine=DO$1)*(valeurs))</f>
        <v>0</v>
      </c>
      <c r="DP39" s="52">
        <f ca="1">SUMPRODUCT((datacolA=$AJ39)*(semaine=DP$1)*(valeurs))</f>
        <v>0</v>
      </c>
      <c r="DQ39" s="52">
        <f ca="1">SUMPRODUCT((datacolA=$AJ39)*(semaine=DQ$1)*(valeurs))</f>
        <v>0</v>
      </c>
      <c r="DR39" s="52">
        <f ca="1">SUMPRODUCT((datacolA=$AJ39)*(semaine=DR$1)*(valeurs))</f>
        <v>0</v>
      </c>
      <c r="DS39" s="19">
        <f t="shared" ca="1" si="5"/>
        <v>0</v>
      </c>
    </row>
    <row r="40" spans="1:123">
      <c r="A40" s="26"/>
      <c r="B40" s="41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32" t="s">
        <v>163</v>
      </c>
      <c r="AK40" s="18">
        <v>42</v>
      </c>
      <c r="AL40" s="18">
        <v>43</v>
      </c>
      <c r="AM40" s="18">
        <v>33</v>
      </c>
      <c r="AN40" s="18">
        <v>44</v>
      </c>
      <c r="AO40" s="18">
        <v>34</v>
      </c>
      <c r="AP40" s="18">
        <v>50</v>
      </c>
      <c r="AQ40" s="18">
        <v>23</v>
      </c>
      <c r="AR40" s="18">
        <v>51</v>
      </c>
      <c r="AS40" s="18">
        <v>39</v>
      </c>
      <c r="AT40" s="18">
        <v>27</v>
      </c>
      <c r="AU40" s="18">
        <v>49</v>
      </c>
      <c r="AV40" s="18">
        <v>61</v>
      </c>
      <c r="AW40" s="18">
        <v>37</v>
      </c>
      <c r="AX40" s="18">
        <v>27</v>
      </c>
      <c r="AY40" s="18">
        <v>16</v>
      </c>
      <c r="AZ40" s="18">
        <v>26</v>
      </c>
      <c r="BA40" s="18">
        <v>45</v>
      </c>
      <c r="BB40" s="18">
        <v>42</v>
      </c>
      <c r="BC40" s="18">
        <v>24</v>
      </c>
      <c r="BD40" s="18">
        <v>36</v>
      </c>
      <c r="BE40" s="18">
        <v>16</v>
      </c>
      <c r="BF40" s="18">
        <v>41</v>
      </c>
      <c r="BG40" s="18">
        <v>41</v>
      </c>
      <c r="BH40" s="21">
        <v>30</v>
      </c>
      <c r="BI40" s="22">
        <v>50</v>
      </c>
      <c r="BJ40" s="22">
        <v>30</v>
      </c>
      <c r="BK40" s="22">
        <v>16</v>
      </c>
      <c r="BL40" s="22">
        <v>21</v>
      </c>
      <c r="BM40" s="22">
        <v>26</v>
      </c>
      <c r="BN40" s="22">
        <v>25</v>
      </c>
      <c r="BO40" s="22">
        <v>17</v>
      </c>
      <c r="BP40" s="22">
        <v>17</v>
      </c>
      <c r="BQ40" s="23">
        <v>31</v>
      </c>
      <c r="BR40" s="23">
        <v>24</v>
      </c>
      <c r="BS40" s="52">
        <f ca="1">SUMPRODUCT((datacolA=$AJ40)*(semaine=BS$1)*(valeurs))</f>
        <v>0</v>
      </c>
      <c r="BT40" s="52">
        <f ca="1">SUMPRODUCT((datacolA=$AJ40)*(semaine=BT$1)*(valeurs))</f>
        <v>0</v>
      </c>
      <c r="BU40" s="52">
        <f ca="1">SUMPRODUCT((datacolA=$AJ40)*(semaine=BU$1)*(valeurs))</f>
        <v>0</v>
      </c>
      <c r="BV40" s="52">
        <f ca="1">SUMPRODUCT((datacolA=$AJ40)*(semaine=BV$1)*(valeurs))</f>
        <v>0</v>
      </c>
      <c r="BW40" s="52">
        <f ca="1">SUMPRODUCT((datacolA=$AJ40)*(semaine=BW$1)*(valeurs))</f>
        <v>0</v>
      </c>
      <c r="BX40" s="52">
        <f ca="1">SUMPRODUCT((datacolA=$AJ40)*(semaine=BX$1)*(valeurs))</f>
        <v>0</v>
      </c>
      <c r="BY40" s="52">
        <f ca="1">SUMPRODUCT((datacolA=$AJ40)*(semaine=BY$1)*(valeurs))</f>
        <v>0</v>
      </c>
      <c r="BZ40" s="52">
        <f ca="1">SUMPRODUCT((datacolA=$AJ40)*(semaine=BZ$1)*(valeurs))</f>
        <v>0</v>
      </c>
      <c r="CA40" s="52">
        <f ca="1">SUMPRODUCT((datacolA=$AJ40)*(semaine=CA$1)*(valeurs))</f>
        <v>0</v>
      </c>
      <c r="CB40" s="52">
        <f ca="1">SUMPRODUCT((datacolA=$AJ40)*(semaine=CB$1)*(valeurs))</f>
        <v>0</v>
      </c>
      <c r="CC40" s="52">
        <f ca="1">SUMPRODUCT((datacolA=$AJ40)*(semaine=CC$1)*(valeurs))</f>
        <v>0</v>
      </c>
      <c r="CD40" s="52">
        <f ca="1">SUMPRODUCT((datacolA=$AJ40)*(semaine=CD$1)*(valeurs))</f>
        <v>0</v>
      </c>
      <c r="CE40" s="52">
        <f ca="1">SUMPRODUCT((datacolA=$AJ40)*(semaine=CE$1)*(valeurs))</f>
        <v>0</v>
      </c>
      <c r="CF40" s="52">
        <f ca="1">SUMPRODUCT((datacolA=$AJ40)*(semaine=CF$1)*(valeurs))</f>
        <v>0</v>
      </c>
      <c r="CG40" s="52">
        <f ca="1">SUMPRODUCT((datacolA=$AJ40)*(semaine=CG$1)*(valeurs))</f>
        <v>0</v>
      </c>
      <c r="CH40" s="52">
        <f ca="1">SUMPRODUCT((datacolA=$AJ40)*(semaine=CH$1)*(valeurs))</f>
        <v>0</v>
      </c>
      <c r="CI40" s="52">
        <f ca="1">SUMPRODUCT((datacolA=$AJ40)*(semaine=CI$1)*(valeurs))</f>
        <v>0</v>
      </c>
      <c r="CJ40" s="52">
        <f ca="1">SUMPRODUCT((datacolA=$AJ40)*(semaine=CJ$1)*(valeurs))</f>
        <v>0</v>
      </c>
      <c r="CK40" s="52">
        <f ca="1">SUMPRODUCT((datacolA=$AJ40)*(semaine=CK$1)*(valeurs))</f>
        <v>0</v>
      </c>
      <c r="CL40" s="52">
        <f ca="1">SUMPRODUCT((datacolA=$AJ40)*(semaine=CL$1)*(valeurs))</f>
        <v>0</v>
      </c>
      <c r="CM40" s="52">
        <f ca="1">SUMPRODUCT((datacolA=$AJ40)*(semaine=CM$1)*(valeurs))</f>
        <v>0</v>
      </c>
      <c r="CN40" s="52">
        <f ca="1">SUMPRODUCT((datacolA=$AJ40)*(semaine=CN$1)*(valeurs))</f>
        <v>0</v>
      </c>
      <c r="CO40" s="52">
        <f ca="1">SUMPRODUCT((datacolA=$AJ40)*(semaine=CO$1)*(valeurs))</f>
        <v>0</v>
      </c>
      <c r="CP40" s="52">
        <f ca="1">SUMPRODUCT((datacolA=$AJ40)*(semaine=CP$1)*(valeurs))</f>
        <v>0</v>
      </c>
      <c r="CQ40" s="52">
        <f ca="1">SUMPRODUCT((datacolA=$AJ40)*(semaine=CQ$1)*(valeurs))</f>
        <v>0</v>
      </c>
      <c r="CR40" s="52">
        <f ca="1">SUMPRODUCT((datacolA=$AJ40)*(semaine=CR$1)*(valeurs))</f>
        <v>0</v>
      </c>
      <c r="CS40" s="52">
        <f ca="1">SUMPRODUCT((datacolA=$AJ40)*(semaine=CS$1)*(valeurs))</f>
        <v>0</v>
      </c>
      <c r="CT40" s="52">
        <f ca="1">SUMPRODUCT((datacolA=$AJ40)*(semaine=CT$1)*(valeurs))</f>
        <v>0</v>
      </c>
      <c r="CU40" s="52">
        <f ca="1">SUMPRODUCT((datacolA=$AJ40)*(semaine=CU$1)*(valeurs))</f>
        <v>0</v>
      </c>
      <c r="CV40" s="52">
        <f ca="1">SUMPRODUCT((datacolA=$AJ40)*(semaine=CV$1)*(valeurs))</f>
        <v>0</v>
      </c>
      <c r="CW40" s="52">
        <f ca="1">SUMPRODUCT((datacolA=$AJ40)*(semaine=CW$1)*(valeurs))</f>
        <v>0</v>
      </c>
      <c r="CX40" s="52">
        <f ca="1">SUMPRODUCT((datacolA=$AJ40)*(semaine=CX$1)*(valeurs))</f>
        <v>0</v>
      </c>
      <c r="CY40" s="52">
        <f ca="1">SUMPRODUCT((datacolA=$AJ40)*(semaine=CY$1)*(valeurs))</f>
        <v>0</v>
      </c>
      <c r="CZ40" s="52">
        <f ca="1">SUMPRODUCT((datacolA=$AJ40)*(semaine=CZ$1)*(valeurs))</f>
        <v>0</v>
      </c>
      <c r="DA40" s="52">
        <f ca="1">SUMPRODUCT((datacolA=$AJ40)*(semaine=DA$1)*(valeurs))</f>
        <v>0</v>
      </c>
      <c r="DB40" s="52">
        <f ca="1">SUMPRODUCT((datacolA=$AJ40)*(semaine=DB$1)*(valeurs))</f>
        <v>0</v>
      </c>
      <c r="DC40" s="52">
        <f ca="1">SUMPRODUCT((datacolA=$AJ40)*(semaine=DC$1)*(valeurs))</f>
        <v>0</v>
      </c>
      <c r="DD40" s="52">
        <f ca="1">SUMPRODUCT((datacolA=$AJ40)*(semaine=DD$1)*(valeurs))</f>
        <v>0</v>
      </c>
      <c r="DE40" s="52">
        <f ca="1">SUMPRODUCT((datacolA=$AJ40)*(semaine=DE$1)*(valeurs))</f>
        <v>0</v>
      </c>
      <c r="DF40" s="52">
        <f ca="1">SUMPRODUCT((datacolA=$AJ40)*(semaine=DF$1)*(valeurs))</f>
        <v>0</v>
      </c>
      <c r="DG40" s="52">
        <f ca="1">SUMPRODUCT((datacolA=$AJ40)*(semaine=DG$1)*(valeurs))</f>
        <v>0</v>
      </c>
      <c r="DH40" s="52">
        <f ca="1">SUMPRODUCT((datacolA=$AJ40)*(semaine=DH$1)*(valeurs))</f>
        <v>0</v>
      </c>
      <c r="DI40" s="52">
        <f ca="1">SUMPRODUCT((datacolA=$AJ40)*(semaine=DI$1)*(valeurs))</f>
        <v>0</v>
      </c>
      <c r="DJ40" s="52">
        <f ca="1">SUMPRODUCT((datacolA=$AJ40)*(semaine=DJ$1)*(valeurs))</f>
        <v>0</v>
      </c>
      <c r="DK40" s="52">
        <f ca="1">SUMPRODUCT((datacolA=$AJ40)*(semaine=DK$1)*(valeurs))</f>
        <v>0</v>
      </c>
      <c r="DL40" s="52">
        <f ca="1">SUMPRODUCT((datacolA=$AJ40)*(semaine=DL$1)*(valeurs))</f>
        <v>0</v>
      </c>
      <c r="DM40" s="52">
        <f ca="1">SUMPRODUCT((datacolA=$AJ40)*(semaine=DM$1)*(valeurs))</f>
        <v>0</v>
      </c>
      <c r="DN40" s="52">
        <f ca="1">SUMPRODUCT((datacolA=$AJ40)*(semaine=DN$1)*(valeurs))</f>
        <v>0</v>
      </c>
      <c r="DO40" s="52">
        <f ca="1">SUMPRODUCT((datacolA=$AJ40)*(semaine=DO$1)*(valeurs))</f>
        <v>0</v>
      </c>
      <c r="DP40" s="52">
        <f ca="1">SUMPRODUCT((datacolA=$AJ40)*(semaine=DP$1)*(valeurs))</f>
        <v>0</v>
      </c>
      <c r="DQ40" s="52">
        <f ca="1">SUMPRODUCT((datacolA=$AJ40)*(semaine=DQ$1)*(valeurs))</f>
        <v>0</v>
      </c>
      <c r="DR40" s="52">
        <f ca="1">SUMPRODUCT((datacolA=$AJ40)*(semaine=DR$1)*(valeurs))</f>
        <v>0</v>
      </c>
      <c r="DS40" s="19">
        <f t="shared" ca="1" si="5"/>
        <v>0</v>
      </c>
    </row>
    <row r="41" spans="1:123">
      <c r="A41" s="26"/>
      <c r="B41" s="26" t="s">
        <v>160</v>
      </c>
      <c r="C41" s="18">
        <v>80</v>
      </c>
      <c r="D41" s="18">
        <v>130</v>
      </c>
      <c r="E41" s="18">
        <v>147</v>
      </c>
      <c r="F41" s="18">
        <v>121</v>
      </c>
      <c r="G41" s="18">
        <v>119</v>
      </c>
      <c r="H41" s="18">
        <v>138</v>
      </c>
      <c r="I41" s="18">
        <v>139</v>
      </c>
      <c r="J41" s="18">
        <v>127</v>
      </c>
      <c r="K41" s="18">
        <v>109</v>
      </c>
      <c r="L41" s="18">
        <v>98</v>
      </c>
      <c r="M41" s="18">
        <v>138</v>
      </c>
      <c r="N41" s="18">
        <v>124</v>
      </c>
      <c r="O41" s="18">
        <v>152</v>
      </c>
      <c r="P41" s="18">
        <v>50</v>
      </c>
      <c r="Q41" s="18">
        <v>57</v>
      </c>
      <c r="R41" s="18">
        <v>131</v>
      </c>
      <c r="S41" s="18">
        <v>129</v>
      </c>
      <c r="T41" s="18">
        <v>121</v>
      </c>
      <c r="U41" s="18">
        <v>143</v>
      </c>
      <c r="V41" s="18">
        <v>144</v>
      </c>
      <c r="W41" s="18">
        <v>95</v>
      </c>
      <c r="X41" s="18">
        <v>137</v>
      </c>
      <c r="Y41" s="18">
        <v>144</v>
      </c>
      <c r="Z41" s="18">
        <v>118</v>
      </c>
      <c r="AA41" s="18">
        <v>161</v>
      </c>
      <c r="AB41" s="18">
        <v>133</v>
      </c>
      <c r="AC41" s="18">
        <v>119</v>
      </c>
      <c r="AD41" s="18">
        <v>108</v>
      </c>
      <c r="AE41" s="18">
        <v>180</v>
      </c>
      <c r="AF41" s="18">
        <v>104</v>
      </c>
      <c r="AG41" s="18">
        <v>109</v>
      </c>
      <c r="AH41" s="18">
        <v>191</v>
      </c>
      <c r="AI41" s="18">
        <v>70</v>
      </c>
      <c r="AJ41" s="16" t="s">
        <v>164</v>
      </c>
      <c r="AK41" s="18">
        <v>128</v>
      </c>
      <c r="AL41" s="18">
        <v>217</v>
      </c>
      <c r="AM41" s="18">
        <v>149</v>
      </c>
      <c r="AN41" s="18">
        <v>167</v>
      </c>
      <c r="AO41" s="18">
        <v>228</v>
      </c>
      <c r="AP41" s="18">
        <v>277</v>
      </c>
      <c r="AQ41" s="18">
        <v>221</v>
      </c>
      <c r="AR41" s="18">
        <v>247</v>
      </c>
      <c r="AS41" s="18">
        <v>225</v>
      </c>
      <c r="AT41" s="18">
        <v>163</v>
      </c>
      <c r="AU41" s="18">
        <v>202</v>
      </c>
      <c r="AV41" s="18">
        <v>188</v>
      </c>
      <c r="AW41" s="18">
        <v>166</v>
      </c>
      <c r="AX41" s="18">
        <v>184</v>
      </c>
      <c r="AY41" s="18">
        <v>147</v>
      </c>
      <c r="AZ41" s="18">
        <v>284</v>
      </c>
      <c r="BA41" s="18">
        <v>310</v>
      </c>
      <c r="BB41" s="18">
        <v>216</v>
      </c>
      <c r="BC41" s="18">
        <v>255</v>
      </c>
      <c r="BD41" s="18">
        <v>221</v>
      </c>
      <c r="BE41" s="18">
        <v>263</v>
      </c>
      <c r="BF41" s="18">
        <v>370</v>
      </c>
      <c r="BG41" s="18">
        <v>265</v>
      </c>
      <c r="BH41" s="21">
        <v>162</v>
      </c>
      <c r="BI41" s="22">
        <v>284</v>
      </c>
      <c r="BJ41" s="22">
        <v>279</v>
      </c>
      <c r="BK41" s="22">
        <v>150</v>
      </c>
      <c r="BL41" s="22">
        <v>275</v>
      </c>
      <c r="BM41" s="22">
        <v>216</v>
      </c>
      <c r="BN41" s="22">
        <v>233</v>
      </c>
      <c r="BO41" s="22">
        <v>241</v>
      </c>
      <c r="BP41" s="22">
        <v>259</v>
      </c>
      <c r="BQ41" s="23">
        <v>267</v>
      </c>
      <c r="BR41" s="23">
        <v>47</v>
      </c>
      <c r="BS41" s="52">
        <f ca="1">SUMPRODUCT((datacolA=$AJ41)*(semaine=BS$1)*(valeurs))</f>
        <v>0</v>
      </c>
      <c r="BT41" s="52">
        <f ca="1">SUMPRODUCT((datacolA=$AJ41)*(semaine=BT$1)*(valeurs))</f>
        <v>0</v>
      </c>
      <c r="BU41" s="52">
        <f ca="1">SUMPRODUCT((datacolA=$AJ41)*(semaine=BU$1)*(valeurs))</f>
        <v>0</v>
      </c>
      <c r="BV41" s="52">
        <f ca="1">SUMPRODUCT((datacolA=$AJ41)*(semaine=BV$1)*(valeurs))</f>
        <v>0</v>
      </c>
      <c r="BW41" s="52">
        <f ca="1">SUMPRODUCT((datacolA=$AJ41)*(semaine=BW$1)*(valeurs))</f>
        <v>0</v>
      </c>
      <c r="BX41" s="52">
        <f ca="1">SUMPRODUCT((datacolA=$AJ41)*(semaine=BX$1)*(valeurs))</f>
        <v>0</v>
      </c>
      <c r="BY41" s="52">
        <f ca="1">SUMPRODUCT((datacolA=$AJ41)*(semaine=BY$1)*(valeurs))</f>
        <v>29</v>
      </c>
      <c r="BZ41" s="52">
        <f ca="1">SUMPRODUCT((datacolA=$AJ41)*(semaine=BZ$1)*(valeurs))</f>
        <v>19</v>
      </c>
      <c r="CA41" s="52">
        <f ca="1">SUMPRODUCT((datacolA=$AJ41)*(semaine=CA$1)*(valeurs))</f>
        <v>0</v>
      </c>
      <c r="CB41" s="52">
        <f ca="1">SUMPRODUCT((datacolA=$AJ41)*(semaine=CB$1)*(valeurs))</f>
        <v>0</v>
      </c>
      <c r="CC41" s="52">
        <f ca="1">SUMPRODUCT((datacolA=$AJ41)*(semaine=CC$1)*(valeurs))</f>
        <v>0</v>
      </c>
      <c r="CD41" s="52">
        <f ca="1">SUMPRODUCT((datacolA=$AJ41)*(semaine=CD$1)*(valeurs))</f>
        <v>0</v>
      </c>
      <c r="CE41" s="52">
        <f ca="1">SUMPRODUCT((datacolA=$AJ41)*(semaine=CE$1)*(valeurs))</f>
        <v>0</v>
      </c>
      <c r="CF41" s="52">
        <f ca="1">SUMPRODUCT((datacolA=$AJ41)*(semaine=CF$1)*(valeurs))</f>
        <v>0</v>
      </c>
      <c r="CG41" s="52">
        <f ca="1">SUMPRODUCT((datacolA=$AJ41)*(semaine=CG$1)*(valeurs))</f>
        <v>0</v>
      </c>
      <c r="CH41" s="52">
        <f ca="1">SUMPRODUCT((datacolA=$AJ41)*(semaine=CH$1)*(valeurs))</f>
        <v>0</v>
      </c>
      <c r="CI41" s="52">
        <f ca="1">SUMPRODUCT((datacolA=$AJ41)*(semaine=CI$1)*(valeurs))</f>
        <v>0</v>
      </c>
      <c r="CJ41" s="52">
        <f ca="1">SUMPRODUCT((datacolA=$AJ41)*(semaine=CJ$1)*(valeurs))</f>
        <v>0</v>
      </c>
      <c r="CK41" s="52">
        <f ca="1">SUMPRODUCT((datacolA=$AJ41)*(semaine=CK$1)*(valeurs))</f>
        <v>0</v>
      </c>
      <c r="CL41" s="52">
        <f ca="1">SUMPRODUCT((datacolA=$AJ41)*(semaine=CL$1)*(valeurs))</f>
        <v>0</v>
      </c>
      <c r="CM41" s="52">
        <f ca="1">SUMPRODUCT((datacolA=$AJ41)*(semaine=CM$1)*(valeurs))</f>
        <v>0</v>
      </c>
      <c r="CN41" s="52">
        <f ca="1">SUMPRODUCT((datacolA=$AJ41)*(semaine=CN$1)*(valeurs))</f>
        <v>0</v>
      </c>
      <c r="CO41" s="52">
        <f ca="1">SUMPRODUCT((datacolA=$AJ41)*(semaine=CO$1)*(valeurs))</f>
        <v>0</v>
      </c>
      <c r="CP41" s="52">
        <f ca="1">SUMPRODUCT((datacolA=$AJ41)*(semaine=CP$1)*(valeurs))</f>
        <v>0</v>
      </c>
      <c r="CQ41" s="52">
        <f ca="1">SUMPRODUCT((datacolA=$AJ41)*(semaine=CQ$1)*(valeurs))</f>
        <v>0</v>
      </c>
      <c r="CR41" s="52">
        <f ca="1">SUMPRODUCT((datacolA=$AJ41)*(semaine=CR$1)*(valeurs))</f>
        <v>0</v>
      </c>
      <c r="CS41" s="52">
        <f ca="1">SUMPRODUCT((datacolA=$AJ41)*(semaine=CS$1)*(valeurs))</f>
        <v>0</v>
      </c>
      <c r="CT41" s="52">
        <f ca="1">SUMPRODUCT((datacolA=$AJ41)*(semaine=CT$1)*(valeurs))</f>
        <v>0</v>
      </c>
      <c r="CU41" s="52">
        <f ca="1">SUMPRODUCT((datacolA=$AJ41)*(semaine=CU$1)*(valeurs))</f>
        <v>0</v>
      </c>
      <c r="CV41" s="52">
        <f ca="1">SUMPRODUCT((datacolA=$AJ41)*(semaine=CV$1)*(valeurs))</f>
        <v>0</v>
      </c>
      <c r="CW41" s="52">
        <f ca="1">SUMPRODUCT((datacolA=$AJ41)*(semaine=CW$1)*(valeurs))</f>
        <v>0</v>
      </c>
      <c r="CX41" s="52">
        <f ca="1">SUMPRODUCT((datacolA=$AJ41)*(semaine=CX$1)*(valeurs))</f>
        <v>0</v>
      </c>
      <c r="CY41" s="52">
        <f ca="1">SUMPRODUCT((datacolA=$AJ41)*(semaine=CY$1)*(valeurs))</f>
        <v>0</v>
      </c>
      <c r="CZ41" s="52">
        <f ca="1">SUMPRODUCT((datacolA=$AJ41)*(semaine=CZ$1)*(valeurs))</f>
        <v>0</v>
      </c>
      <c r="DA41" s="52">
        <f ca="1">SUMPRODUCT((datacolA=$AJ41)*(semaine=DA$1)*(valeurs))</f>
        <v>0</v>
      </c>
      <c r="DB41" s="52">
        <f ca="1">SUMPRODUCT((datacolA=$AJ41)*(semaine=DB$1)*(valeurs))</f>
        <v>0</v>
      </c>
      <c r="DC41" s="52">
        <f ca="1">SUMPRODUCT((datacolA=$AJ41)*(semaine=DC$1)*(valeurs))</f>
        <v>0</v>
      </c>
      <c r="DD41" s="52">
        <f ca="1">SUMPRODUCT((datacolA=$AJ41)*(semaine=DD$1)*(valeurs))</f>
        <v>0</v>
      </c>
      <c r="DE41" s="52">
        <f ca="1">SUMPRODUCT((datacolA=$AJ41)*(semaine=DE$1)*(valeurs))</f>
        <v>0</v>
      </c>
      <c r="DF41" s="52">
        <f ca="1">SUMPRODUCT((datacolA=$AJ41)*(semaine=DF$1)*(valeurs))</f>
        <v>0</v>
      </c>
      <c r="DG41" s="52">
        <f ca="1">SUMPRODUCT((datacolA=$AJ41)*(semaine=DG$1)*(valeurs))</f>
        <v>0</v>
      </c>
      <c r="DH41" s="52">
        <f ca="1">SUMPRODUCT((datacolA=$AJ41)*(semaine=DH$1)*(valeurs))</f>
        <v>0</v>
      </c>
      <c r="DI41" s="52">
        <f ca="1">SUMPRODUCT((datacolA=$AJ41)*(semaine=DI$1)*(valeurs))</f>
        <v>0</v>
      </c>
      <c r="DJ41" s="52">
        <f ca="1">SUMPRODUCT((datacolA=$AJ41)*(semaine=DJ$1)*(valeurs))</f>
        <v>0</v>
      </c>
      <c r="DK41" s="52">
        <f ca="1">SUMPRODUCT((datacolA=$AJ41)*(semaine=DK$1)*(valeurs))</f>
        <v>0</v>
      </c>
      <c r="DL41" s="52">
        <f ca="1">SUMPRODUCT((datacolA=$AJ41)*(semaine=DL$1)*(valeurs))</f>
        <v>0</v>
      </c>
      <c r="DM41" s="52">
        <f ca="1">SUMPRODUCT((datacolA=$AJ41)*(semaine=DM$1)*(valeurs))</f>
        <v>0</v>
      </c>
      <c r="DN41" s="52">
        <f ca="1">SUMPRODUCT((datacolA=$AJ41)*(semaine=DN$1)*(valeurs))</f>
        <v>0</v>
      </c>
      <c r="DO41" s="52">
        <f ca="1">SUMPRODUCT((datacolA=$AJ41)*(semaine=DO$1)*(valeurs))</f>
        <v>0</v>
      </c>
      <c r="DP41" s="52">
        <f ca="1">SUMPRODUCT((datacolA=$AJ41)*(semaine=DP$1)*(valeurs))</f>
        <v>0</v>
      </c>
      <c r="DQ41" s="52">
        <f ca="1">SUMPRODUCT((datacolA=$AJ41)*(semaine=DQ$1)*(valeurs))</f>
        <v>0</v>
      </c>
      <c r="DR41" s="52">
        <f ca="1">SUMPRODUCT((datacolA=$AJ41)*(semaine=DR$1)*(valeurs))</f>
        <v>0</v>
      </c>
      <c r="DS41" s="19">
        <f t="shared" ca="1" si="5"/>
        <v>0</v>
      </c>
    </row>
    <row r="42" spans="1:123">
      <c r="A42" s="26" t="s">
        <v>200</v>
      </c>
      <c r="B42" s="16" t="s">
        <v>201</v>
      </c>
      <c r="C42" s="17">
        <v>71</v>
      </c>
      <c r="D42" s="17">
        <v>154</v>
      </c>
      <c r="E42" s="17">
        <v>177</v>
      </c>
      <c r="F42" s="17">
        <v>168</v>
      </c>
      <c r="G42" s="17">
        <v>272</v>
      </c>
      <c r="H42" s="17">
        <v>225</v>
      </c>
      <c r="I42" s="17">
        <v>177</v>
      </c>
      <c r="J42" s="17">
        <v>214</v>
      </c>
      <c r="K42" s="17">
        <v>229</v>
      </c>
      <c r="L42" s="17">
        <v>182</v>
      </c>
      <c r="M42" s="17">
        <v>222</v>
      </c>
      <c r="N42" s="17">
        <v>237</v>
      </c>
      <c r="O42" s="17">
        <v>211</v>
      </c>
      <c r="P42" s="17">
        <v>81</v>
      </c>
      <c r="Q42" s="17">
        <v>152</v>
      </c>
      <c r="R42" s="17">
        <v>205</v>
      </c>
      <c r="S42" s="17">
        <v>263</v>
      </c>
      <c r="T42" s="17">
        <v>252</v>
      </c>
      <c r="U42" s="17">
        <v>277</v>
      </c>
      <c r="V42" s="17">
        <v>260</v>
      </c>
      <c r="W42" s="17">
        <v>298</v>
      </c>
      <c r="X42" s="17">
        <v>293</v>
      </c>
      <c r="Y42" s="17">
        <v>293</v>
      </c>
      <c r="Z42" s="17">
        <v>269</v>
      </c>
      <c r="AA42" s="17">
        <v>247</v>
      </c>
      <c r="AB42" s="17">
        <v>266</v>
      </c>
      <c r="AC42" s="17">
        <v>223</v>
      </c>
      <c r="AD42" s="17">
        <v>250</v>
      </c>
      <c r="AE42" s="17">
        <v>331</v>
      </c>
      <c r="AF42" s="17">
        <v>278</v>
      </c>
      <c r="AG42" s="17">
        <v>361</v>
      </c>
      <c r="AH42" s="17">
        <v>383</v>
      </c>
      <c r="AI42" s="17">
        <v>214</v>
      </c>
      <c r="AJ42" s="16" t="s">
        <v>165</v>
      </c>
      <c r="AK42" s="18">
        <v>489</v>
      </c>
      <c r="AL42" s="18">
        <v>1898</v>
      </c>
      <c r="AM42" s="18">
        <v>1442</v>
      </c>
      <c r="AN42" s="18">
        <v>1710</v>
      </c>
      <c r="AO42" s="18">
        <v>1966</v>
      </c>
      <c r="AP42" s="18">
        <v>2302</v>
      </c>
      <c r="AQ42" s="18">
        <v>2095</v>
      </c>
      <c r="AR42" s="18">
        <v>2196</v>
      </c>
      <c r="AS42" s="18">
        <v>1933</v>
      </c>
      <c r="AT42" s="18">
        <v>1790</v>
      </c>
      <c r="AU42" s="18">
        <v>1951</v>
      </c>
      <c r="AV42" s="18">
        <v>1928</v>
      </c>
      <c r="AW42" s="18">
        <v>1790</v>
      </c>
      <c r="AX42" s="18">
        <v>1573</v>
      </c>
      <c r="AY42" s="18">
        <v>1552</v>
      </c>
      <c r="AZ42" s="18">
        <v>2340</v>
      </c>
      <c r="BA42" s="18">
        <v>2752</v>
      </c>
      <c r="BB42" s="18">
        <v>2418</v>
      </c>
      <c r="BC42" s="18">
        <v>1939</v>
      </c>
      <c r="BD42" s="18">
        <v>1888</v>
      </c>
      <c r="BE42" s="18">
        <v>1781</v>
      </c>
      <c r="BF42" s="18">
        <v>2650</v>
      </c>
      <c r="BG42" s="18">
        <v>2110</v>
      </c>
      <c r="BH42" s="21">
        <v>1535</v>
      </c>
      <c r="BI42" s="22">
        <v>2576</v>
      </c>
      <c r="BJ42" s="22">
        <v>2438</v>
      </c>
      <c r="BK42" s="22">
        <v>1920</v>
      </c>
      <c r="BL42" s="22">
        <v>1879</v>
      </c>
      <c r="BM42" s="22">
        <v>2120</v>
      </c>
      <c r="BN42" s="22">
        <v>2180</v>
      </c>
      <c r="BO42" s="22">
        <v>2314</v>
      </c>
      <c r="BP42" s="22">
        <v>1980</v>
      </c>
      <c r="BQ42" s="23">
        <v>2361</v>
      </c>
      <c r="BR42" s="23">
        <v>1103</v>
      </c>
      <c r="BS42" s="52">
        <f ca="1">SUMPRODUCT((datacolA=$AJ42)*(semaine=BS$1)*(valeurs))</f>
        <v>0</v>
      </c>
      <c r="BT42" s="52">
        <f ca="1">SUMPRODUCT((datacolA=$AJ42)*(semaine=BT$1)*(valeurs))</f>
        <v>0</v>
      </c>
      <c r="BU42" s="52">
        <f ca="1">SUMPRODUCT((datacolA=$AJ42)*(semaine=BU$1)*(valeurs))</f>
        <v>0</v>
      </c>
      <c r="BV42" s="52">
        <f ca="1">SUMPRODUCT((datacolA=$AJ42)*(semaine=BV$1)*(valeurs))</f>
        <v>0</v>
      </c>
      <c r="BW42" s="52">
        <f ca="1">SUMPRODUCT((datacolA=$AJ42)*(semaine=BW$1)*(valeurs))</f>
        <v>0</v>
      </c>
      <c r="BX42" s="52">
        <f ca="1">SUMPRODUCT((datacolA=$AJ42)*(semaine=BX$1)*(valeurs))</f>
        <v>0</v>
      </c>
      <c r="BY42" s="52">
        <f ca="1">SUMPRODUCT((datacolA=$AJ42)*(semaine=BY$1)*(valeurs))</f>
        <v>563</v>
      </c>
      <c r="BZ42" s="52">
        <f ca="1">SUMPRODUCT((datacolA=$AJ42)*(semaine=BZ$1)*(valeurs))</f>
        <v>210</v>
      </c>
      <c r="CA42" s="52">
        <f ca="1">SUMPRODUCT((datacolA=$AJ42)*(semaine=CA$1)*(valeurs))</f>
        <v>47</v>
      </c>
      <c r="CB42" s="52">
        <f ca="1">SUMPRODUCT((datacolA=$AJ42)*(semaine=CB$1)*(valeurs))</f>
        <v>96</v>
      </c>
      <c r="CC42" s="52">
        <f ca="1">SUMPRODUCT((datacolA=$AJ42)*(semaine=CC$1)*(valeurs))</f>
        <v>40</v>
      </c>
      <c r="CD42" s="52">
        <f ca="1">SUMPRODUCT((datacolA=$AJ42)*(semaine=CD$1)*(valeurs))</f>
        <v>0</v>
      </c>
      <c r="CE42" s="52">
        <f ca="1">SUMPRODUCT((datacolA=$AJ42)*(semaine=CE$1)*(valeurs))</f>
        <v>0</v>
      </c>
      <c r="CF42" s="52">
        <f ca="1">SUMPRODUCT((datacolA=$AJ42)*(semaine=CF$1)*(valeurs))</f>
        <v>0</v>
      </c>
      <c r="CG42" s="52">
        <f ca="1">SUMPRODUCT((datacolA=$AJ42)*(semaine=CG$1)*(valeurs))</f>
        <v>0</v>
      </c>
      <c r="CH42" s="52">
        <f ca="1">SUMPRODUCT((datacolA=$AJ42)*(semaine=CH$1)*(valeurs))</f>
        <v>0</v>
      </c>
      <c r="CI42" s="52">
        <f ca="1">SUMPRODUCT((datacolA=$AJ42)*(semaine=CI$1)*(valeurs))</f>
        <v>0</v>
      </c>
      <c r="CJ42" s="52">
        <f ca="1">SUMPRODUCT((datacolA=$AJ42)*(semaine=CJ$1)*(valeurs))</f>
        <v>0</v>
      </c>
      <c r="CK42" s="52">
        <f ca="1">SUMPRODUCT((datacolA=$AJ42)*(semaine=CK$1)*(valeurs))</f>
        <v>0</v>
      </c>
      <c r="CL42" s="52">
        <f ca="1">SUMPRODUCT((datacolA=$AJ42)*(semaine=CL$1)*(valeurs))</f>
        <v>0</v>
      </c>
      <c r="CM42" s="52">
        <f ca="1">SUMPRODUCT((datacolA=$AJ42)*(semaine=CM$1)*(valeurs))</f>
        <v>0</v>
      </c>
      <c r="CN42" s="52">
        <f ca="1">SUMPRODUCT((datacolA=$AJ42)*(semaine=CN$1)*(valeurs))</f>
        <v>0</v>
      </c>
      <c r="CO42" s="52">
        <f ca="1">SUMPRODUCT((datacolA=$AJ42)*(semaine=CO$1)*(valeurs))</f>
        <v>0</v>
      </c>
      <c r="CP42" s="52">
        <f ca="1">SUMPRODUCT((datacolA=$AJ42)*(semaine=CP$1)*(valeurs))</f>
        <v>0</v>
      </c>
      <c r="CQ42" s="52">
        <f ca="1">SUMPRODUCT((datacolA=$AJ42)*(semaine=CQ$1)*(valeurs))</f>
        <v>0</v>
      </c>
      <c r="CR42" s="52">
        <f ca="1">SUMPRODUCT((datacolA=$AJ42)*(semaine=CR$1)*(valeurs))</f>
        <v>0</v>
      </c>
      <c r="CS42" s="52">
        <f ca="1">SUMPRODUCT((datacolA=$AJ42)*(semaine=CS$1)*(valeurs))</f>
        <v>0</v>
      </c>
      <c r="CT42" s="52">
        <f ca="1">SUMPRODUCT((datacolA=$AJ42)*(semaine=CT$1)*(valeurs))</f>
        <v>0</v>
      </c>
      <c r="CU42" s="52">
        <f ca="1">SUMPRODUCT((datacolA=$AJ42)*(semaine=CU$1)*(valeurs))</f>
        <v>0</v>
      </c>
      <c r="CV42" s="52">
        <f ca="1">SUMPRODUCT((datacolA=$AJ42)*(semaine=CV$1)*(valeurs))</f>
        <v>0</v>
      </c>
      <c r="CW42" s="52">
        <f ca="1">SUMPRODUCT((datacolA=$AJ42)*(semaine=CW$1)*(valeurs))</f>
        <v>0</v>
      </c>
      <c r="CX42" s="52">
        <f ca="1">SUMPRODUCT((datacolA=$AJ42)*(semaine=CX$1)*(valeurs))</f>
        <v>0</v>
      </c>
      <c r="CY42" s="52">
        <f ca="1">SUMPRODUCT((datacolA=$AJ42)*(semaine=CY$1)*(valeurs))</f>
        <v>0</v>
      </c>
      <c r="CZ42" s="52">
        <f ca="1">SUMPRODUCT((datacolA=$AJ42)*(semaine=CZ$1)*(valeurs))</f>
        <v>0</v>
      </c>
      <c r="DA42" s="52">
        <f ca="1">SUMPRODUCT((datacolA=$AJ42)*(semaine=DA$1)*(valeurs))</f>
        <v>0</v>
      </c>
      <c r="DB42" s="52">
        <f ca="1">SUMPRODUCT((datacolA=$AJ42)*(semaine=DB$1)*(valeurs))</f>
        <v>0</v>
      </c>
      <c r="DC42" s="52">
        <f ca="1">SUMPRODUCT((datacolA=$AJ42)*(semaine=DC$1)*(valeurs))</f>
        <v>0</v>
      </c>
      <c r="DD42" s="52">
        <f ca="1">SUMPRODUCT((datacolA=$AJ42)*(semaine=DD$1)*(valeurs))</f>
        <v>0</v>
      </c>
      <c r="DE42" s="52">
        <f ca="1">SUMPRODUCT((datacolA=$AJ42)*(semaine=DE$1)*(valeurs))</f>
        <v>0</v>
      </c>
      <c r="DF42" s="52">
        <f ca="1">SUMPRODUCT((datacolA=$AJ42)*(semaine=DF$1)*(valeurs))</f>
        <v>0</v>
      </c>
      <c r="DG42" s="52">
        <f ca="1">SUMPRODUCT((datacolA=$AJ42)*(semaine=DG$1)*(valeurs))</f>
        <v>0</v>
      </c>
      <c r="DH42" s="52">
        <f ca="1">SUMPRODUCT((datacolA=$AJ42)*(semaine=DH$1)*(valeurs))</f>
        <v>0</v>
      </c>
      <c r="DI42" s="52">
        <f ca="1">SUMPRODUCT((datacolA=$AJ42)*(semaine=DI$1)*(valeurs))</f>
        <v>0</v>
      </c>
      <c r="DJ42" s="52">
        <f ca="1">SUMPRODUCT((datacolA=$AJ42)*(semaine=DJ$1)*(valeurs))</f>
        <v>0</v>
      </c>
      <c r="DK42" s="52">
        <f ca="1">SUMPRODUCT((datacolA=$AJ42)*(semaine=DK$1)*(valeurs))</f>
        <v>0</v>
      </c>
      <c r="DL42" s="52">
        <f ca="1">SUMPRODUCT((datacolA=$AJ42)*(semaine=DL$1)*(valeurs))</f>
        <v>0</v>
      </c>
      <c r="DM42" s="52">
        <f ca="1">SUMPRODUCT((datacolA=$AJ42)*(semaine=DM$1)*(valeurs))</f>
        <v>0</v>
      </c>
      <c r="DN42" s="52">
        <f ca="1">SUMPRODUCT((datacolA=$AJ42)*(semaine=DN$1)*(valeurs))</f>
        <v>0</v>
      </c>
      <c r="DO42" s="52">
        <f ca="1">SUMPRODUCT((datacolA=$AJ42)*(semaine=DO$1)*(valeurs))</f>
        <v>0</v>
      </c>
      <c r="DP42" s="52">
        <f ca="1">SUMPRODUCT((datacolA=$AJ42)*(semaine=DP$1)*(valeurs))</f>
        <v>0</v>
      </c>
      <c r="DQ42" s="52">
        <f ca="1">SUMPRODUCT((datacolA=$AJ42)*(semaine=DQ$1)*(valeurs))</f>
        <v>0</v>
      </c>
      <c r="DR42" s="52">
        <f ca="1">SUMPRODUCT((datacolA=$AJ42)*(semaine=DR$1)*(valeurs))</f>
        <v>0</v>
      </c>
      <c r="DS42" s="19">
        <f t="shared" ca="1" si="5"/>
        <v>0</v>
      </c>
    </row>
    <row r="43" spans="1:123">
      <c r="A43" s="20"/>
      <c r="B43" s="16" t="s">
        <v>164</v>
      </c>
      <c r="C43" s="17">
        <v>242</v>
      </c>
      <c r="D43" s="17">
        <v>351</v>
      </c>
      <c r="E43" s="17">
        <v>394</v>
      </c>
      <c r="F43" s="17">
        <v>350</v>
      </c>
      <c r="G43" s="17">
        <v>451</v>
      </c>
      <c r="H43" s="17">
        <v>354</v>
      </c>
      <c r="I43" s="17">
        <v>376</v>
      </c>
      <c r="J43" s="17">
        <v>362</v>
      </c>
      <c r="K43" s="17">
        <v>438</v>
      </c>
      <c r="L43" s="17">
        <v>263</v>
      </c>
      <c r="M43" s="17">
        <v>339</v>
      </c>
      <c r="N43" s="17">
        <v>401</v>
      </c>
      <c r="O43" s="17">
        <v>293</v>
      </c>
      <c r="P43" s="17">
        <v>196</v>
      </c>
      <c r="Q43" s="17">
        <v>313</v>
      </c>
      <c r="R43" s="17">
        <v>354</v>
      </c>
      <c r="S43" s="17">
        <v>409</v>
      </c>
      <c r="T43" s="17">
        <v>401</v>
      </c>
      <c r="U43" s="17">
        <v>292</v>
      </c>
      <c r="V43" s="17">
        <v>362</v>
      </c>
      <c r="W43" s="17">
        <v>300</v>
      </c>
      <c r="X43" s="17">
        <v>290</v>
      </c>
      <c r="Y43" s="17">
        <v>389</v>
      </c>
      <c r="Z43" s="17">
        <v>307</v>
      </c>
      <c r="AA43" s="17">
        <v>334</v>
      </c>
      <c r="AB43" s="17">
        <v>344</v>
      </c>
      <c r="AC43" s="17">
        <v>365</v>
      </c>
      <c r="AD43" s="17">
        <v>326</v>
      </c>
      <c r="AE43" s="17">
        <v>373</v>
      </c>
      <c r="AF43" s="17">
        <v>250</v>
      </c>
      <c r="AG43" s="17">
        <v>392</v>
      </c>
      <c r="AH43" s="17">
        <v>399</v>
      </c>
      <c r="AI43" s="17">
        <v>227</v>
      </c>
      <c r="AJ43" s="16" t="s">
        <v>167</v>
      </c>
      <c r="AK43" s="18">
        <v>164</v>
      </c>
      <c r="AL43" s="18">
        <v>490</v>
      </c>
      <c r="AM43" s="18">
        <v>570</v>
      </c>
      <c r="AN43" s="18">
        <v>598</v>
      </c>
      <c r="AO43" s="18">
        <v>752</v>
      </c>
      <c r="AP43" s="18">
        <v>894</v>
      </c>
      <c r="AQ43" s="18">
        <v>753</v>
      </c>
      <c r="AR43" s="18">
        <v>1028</v>
      </c>
      <c r="AS43" s="18">
        <v>834</v>
      </c>
      <c r="AT43" s="18">
        <v>651</v>
      </c>
      <c r="AU43" s="18">
        <v>695</v>
      </c>
      <c r="AV43" s="18">
        <v>731</v>
      </c>
      <c r="AW43" s="18">
        <v>715</v>
      </c>
      <c r="AX43" s="18">
        <v>623</v>
      </c>
      <c r="AY43" s="18">
        <v>508</v>
      </c>
      <c r="AZ43" s="18">
        <v>792</v>
      </c>
      <c r="BA43" s="18">
        <v>1040</v>
      </c>
      <c r="BB43" s="18">
        <v>860</v>
      </c>
      <c r="BC43" s="18">
        <v>628</v>
      </c>
      <c r="BD43" s="18">
        <v>725</v>
      </c>
      <c r="BE43" s="18">
        <v>667</v>
      </c>
      <c r="BF43" s="18">
        <v>716</v>
      </c>
      <c r="BG43" s="18">
        <v>716</v>
      </c>
      <c r="BH43" s="21">
        <v>674</v>
      </c>
      <c r="BI43" s="22">
        <v>953</v>
      </c>
      <c r="BJ43" s="22">
        <v>834</v>
      </c>
      <c r="BK43" s="22">
        <v>560</v>
      </c>
      <c r="BL43" s="22">
        <v>554</v>
      </c>
      <c r="BM43" s="22">
        <v>778</v>
      </c>
      <c r="BN43" s="22">
        <v>681</v>
      </c>
      <c r="BO43" s="22">
        <v>686</v>
      </c>
      <c r="BP43" s="22">
        <v>746</v>
      </c>
      <c r="BQ43" s="23">
        <v>736</v>
      </c>
      <c r="BR43" s="23">
        <v>509</v>
      </c>
      <c r="BS43" s="52">
        <f ca="1">SUMPRODUCT((datacolA=$AJ43)*(semaine=BS$1)*(valeurs))</f>
        <v>0</v>
      </c>
      <c r="BT43" s="52">
        <f ca="1">SUMPRODUCT((datacolA=$AJ43)*(semaine=BT$1)*(valeurs))</f>
        <v>0</v>
      </c>
      <c r="BU43" s="52">
        <f ca="1">SUMPRODUCT((datacolA=$AJ43)*(semaine=BU$1)*(valeurs))</f>
        <v>0</v>
      </c>
      <c r="BV43" s="52">
        <f ca="1">SUMPRODUCT((datacolA=$AJ43)*(semaine=BV$1)*(valeurs))</f>
        <v>0</v>
      </c>
      <c r="BW43" s="52">
        <f ca="1">SUMPRODUCT((datacolA=$AJ43)*(semaine=BW$1)*(valeurs))</f>
        <v>0</v>
      </c>
      <c r="BX43" s="52">
        <f ca="1">SUMPRODUCT((datacolA=$AJ43)*(semaine=BX$1)*(valeurs))</f>
        <v>0</v>
      </c>
      <c r="BY43" s="52">
        <f ca="1">SUMPRODUCT((datacolA=$AJ43)*(semaine=BY$1)*(valeurs))</f>
        <v>0</v>
      </c>
      <c r="BZ43" s="52">
        <f ca="1">SUMPRODUCT((datacolA=$AJ43)*(semaine=BZ$1)*(valeurs))</f>
        <v>0</v>
      </c>
      <c r="CA43" s="52">
        <f ca="1">SUMPRODUCT((datacolA=$AJ43)*(semaine=CA$1)*(valeurs))</f>
        <v>0</v>
      </c>
      <c r="CB43" s="52">
        <f ca="1">SUMPRODUCT((datacolA=$AJ43)*(semaine=CB$1)*(valeurs))</f>
        <v>0</v>
      </c>
      <c r="CC43" s="52">
        <f ca="1">SUMPRODUCT((datacolA=$AJ43)*(semaine=CC$1)*(valeurs))</f>
        <v>0</v>
      </c>
      <c r="CD43" s="52">
        <f ca="1">SUMPRODUCT((datacolA=$AJ43)*(semaine=CD$1)*(valeurs))</f>
        <v>0</v>
      </c>
      <c r="CE43" s="52">
        <f ca="1">SUMPRODUCT((datacolA=$AJ43)*(semaine=CE$1)*(valeurs))</f>
        <v>0</v>
      </c>
      <c r="CF43" s="52">
        <f ca="1">SUMPRODUCT((datacolA=$AJ43)*(semaine=CF$1)*(valeurs))</f>
        <v>0</v>
      </c>
      <c r="CG43" s="52">
        <f ca="1">SUMPRODUCT((datacolA=$AJ43)*(semaine=CG$1)*(valeurs))</f>
        <v>0</v>
      </c>
      <c r="CH43" s="52">
        <f ca="1">SUMPRODUCT((datacolA=$AJ43)*(semaine=CH$1)*(valeurs))</f>
        <v>0</v>
      </c>
      <c r="CI43" s="52">
        <f ca="1">SUMPRODUCT((datacolA=$AJ43)*(semaine=CI$1)*(valeurs))</f>
        <v>0</v>
      </c>
      <c r="CJ43" s="52">
        <f ca="1">SUMPRODUCT((datacolA=$AJ43)*(semaine=CJ$1)*(valeurs))</f>
        <v>0</v>
      </c>
      <c r="CK43" s="52">
        <f ca="1">SUMPRODUCT((datacolA=$AJ43)*(semaine=CK$1)*(valeurs))</f>
        <v>0</v>
      </c>
      <c r="CL43" s="52">
        <f ca="1">SUMPRODUCT((datacolA=$AJ43)*(semaine=CL$1)*(valeurs))</f>
        <v>0</v>
      </c>
      <c r="CM43" s="52">
        <f ca="1">SUMPRODUCT((datacolA=$AJ43)*(semaine=CM$1)*(valeurs))</f>
        <v>0</v>
      </c>
      <c r="CN43" s="52">
        <f ca="1">SUMPRODUCT((datacolA=$AJ43)*(semaine=CN$1)*(valeurs))</f>
        <v>0</v>
      </c>
      <c r="CO43" s="52">
        <f ca="1">SUMPRODUCT((datacolA=$AJ43)*(semaine=CO$1)*(valeurs))</f>
        <v>0</v>
      </c>
      <c r="CP43" s="52">
        <f ca="1">SUMPRODUCT((datacolA=$AJ43)*(semaine=CP$1)*(valeurs))</f>
        <v>0</v>
      </c>
      <c r="CQ43" s="52">
        <f ca="1">SUMPRODUCT((datacolA=$AJ43)*(semaine=CQ$1)*(valeurs))</f>
        <v>0</v>
      </c>
      <c r="CR43" s="52">
        <f ca="1">SUMPRODUCT((datacolA=$AJ43)*(semaine=CR$1)*(valeurs))</f>
        <v>0</v>
      </c>
      <c r="CS43" s="52">
        <f ca="1">SUMPRODUCT((datacolA=$AJ43)*(semaine=CS$1)*(valeurs))</f>
        <v>0</v>
      </c>
      <c r="CT43" s="52">
        <f ca="1">SUMPRODUCT((datacolA=$AJ43)*(semaine=CT$1)*(valeurs))</f>
        <v>0</v>
      </c>
      <c r="CU43" s="52">
        <f ca="1">SUMPRODUCT((datacolA=$AJ43)*(semaine=CU$1)*(valeurs))</f>
        <v>0</v>
      </c>
      <c r="CV43" s="52">
        <f ca="1">SUMPRODUCT((datacolA=$AJ43)*(semaine=CV$1)*(valeurs))</f>
        <v>0</v>
      </c>
      <c r="CW43" s="52">
        <f ca="1">SUMPRODUCT((datacolA=$AJ43)*(semaine=CW$1)*(valeurs))</f>
        <v>0</v>
      </c>
      <c r="CX43" s="52">
        <f ca="1">SUMPRODUCT((datacolA=$AJ43)*(semaine=CX$1)*(valeurs))</f>
        <v>0</v>
      </c>
      <c r="CY43" s="52">
        <f ca="1">SUMPRODUCT((datacolA=$AJ43)*(semaine=CY$1)*(valeurs))</f>
        <v>0</v>
      </c>
      <c r="CZ43" s="52">
        <f ca="1">SUMPRODUCT((datacolA=$AJ43)*(semaine=CZ$1)*(valeurs))</f>
        <v>0</v>
      </c>
      <c r="DA43" s="52">
        <f ca="1">SUMPRODUCT((datacolA=$AJ43)*(semaine=DA$1)*(valeurs))</f>
        <v>0</v>
      </c>
      <c r="DB43" s="52">
        <f ca="1">SUMPRODUCT((datacolA=$AJ43)*(semaine=DB$1)*(valeurs))</f>
        <v>0</v>
      </c>
      <c r="DC43" s="52">
        <f ca="1">SUMPRODUCT((datacolA=$AJ43)*(semaine=DC$1)*(valeurs))</f>
        <v>0</v>
      </c>
      <c r="DD43" s="52">
        <f ca="1">SUMPRODUCT((datacolA=$AJ43)*(semaine=DD$1)*(valeurs))</f>
        <v>0</v>
      </c>
      <c r="DE43" s="52">
        <f ca="1">SUMPRODUCT((datacolA=$AJ43)*(semaine=DE$1)*(valeurs))</f>
        <v>0</v>
      </c>
      <c r="DF43" s="52">
        <f ca="1">SUMPRODUCT((datacolA=$AJ43)*(semaine=DF$1)*(valeurs))</f>
        <v>0</v>
      </c>
      <c r="DG43" s="52">
        <f ca="1">SUMPRODUCT((datacolA=$AJ43)*(semaine=DG$1)*(valeurs))</f>
        <v>0</v>
      </c>
      <c r="DH43" s="52">
        <f ca="1">SUMPRODUCT((datacolA=$AJ43)*(semaine=DH$1)*(valeurs))</f>
        <v>0</v>
      </c>
      <c r="DI43" s="52">
        <f ca="1">SUMPRODUCT((datacolA=$AJ43)*(semaine=DI$1)*(valeurs))</f>
        <v>0</v>
      </c>
      <c r="DJ43" s="52">
        <f ca="1">SUMPRODUCT((datacolA=$AJ43)*(semaine=DJ$1)*(valeurs))</f>
        <v>0</v>
      </c>
      <c r="DK43" s="52">
        <f ca="1">SUMPRODUCT((datacolA=$AJ43)*(semaine=DK$1)*(valeurs))</f>
        <v>0</v>
      </c>
      <c r="DL43" s="52">
        <f ca="1">SUMPRODUCT((datacolA=$AJ43)*(semaine=DL$1)*(valeurs))</f>
        <v>0</v>
      </c>
      <c r="DM43" s="52">
        <f ca="1">SUMPRODUCT((datacolA=$AJ43)*(semaine=DM$1)*(valeurs))</f>
        <v>0</v>
      </c>
      <c r="DN43" s="52">
        <f ca="1">SUMPRODUCT((datacolA=$AJ43)*(semaine=DN$1)*(valeurs))</f>
        <v>0</v>
      </c>
      <c r="DO43" s="52">
        <f ca="1">SUMPRODUCT((datacolA=$AJ43)*(semaine=DO$1)*(valeurs))</f>
        <v>0</v>
      </c>
      <c r="DP43" s="52">
        <f ca="1">SUMPRODUCT((datacolA=$AJ43)*(semaine=DP$1)*(valeurs))</f>
        <v>0</v>
      </c>
      <c r="DQ43" s="52">
        <f ca="1">SUMPRODUCT((datacolA=$AJ43)*(semaine=DQ$1)*(valeurs))</f>
        <v>0</v>
      </c>
      <c r="DR43" s="52">
        <f ca="1">SUMPRODUCT((datacolA=$AJ43)*(semaine=DR$1)*(valeurs))</f>
        <v>0</v>
      </c>
      <c r="DS43" s="19">
        <f t="shared" ca="1" si="5"/>
        <v>0</v>
      </c>
    </row>
    <row r="44" spans="1:123">
      <c r="A44" s="20"/>
      <c r="B44" s="16" t="s">
        <v>203</v>
      </c>
      <c r="C44" s="17">
        <v>304</v>
      </c>
      <c r="D44" s="17">
        <v>667</v>
      </c>
      <c r="E44" s="17">
        <v>723</v>
      </c>
      <c r="F44" s="17">
        <v>609</v>
      </c>
      <c r="G44" s="17">
        <v>787</v>
      </c>
      <c r="H44" s="17">
        <v>694</v>
      </c>
      <c r="I44" s="17">
        <v>629</v>
      </c>
      <c r="J44" s="17">
        <v>800</v>
      </c>
      <c r="K44" s="17">
        <v>667</v>
      </c>
      <c r="L44" s="17">
        <v>740</v>
      </c>
      <c r="M44" s="17">
        <v>724</v>
      </c>
      <c r="N44" s="17">
        <v>683</v>
      </c>
      <c r="O44" s="17">
        <v>642</v>
      </c>
      <c r="P44" s="17">
        <v>278</v>
      </c>
      <c r="Q44" s="17">
        <v>487</v>
      </c>
      <c r="R44" s="17">
        <v>771</v>
      </c>
      <c r="S44" s="17">
        <v>817</v>
      </c>
      <c r="T44" s="17">
        <v>825</v>
      </c>
      <c r="U44" s="17">
        <v>745</v>
      </c>
      <c r="V44" s="17">
        <v>664</v>
      </c>
      <c r="W44" s="17">
        <v>658</v>
      </c>
      <c r="X44" s="17">
        <v>747</v>
      </c>
      <c r="Y44" s="17">
        <v>704</v>
      </c>
      <c r="Z44" s="17">
        <v>636</v>
      </c>
      <c r="AA44" s="17">
        <v>639</v>
      </c>
      <c r="AB44" s="17">
        <v>915</v>
      </c>
      <c r="AC44" s="17">
        <v>684</v>
      </c>
      <c r="AD44" s="17">
        <v>749</v>
      </c>
      <c r="AE44" s="17">
        <v>923</v>
      </c>
      <c r="AF44" s="17">
        <v>649</v>
      </c>
      <c r="AG44" s="17">
        <v>917</v>
      </c>
      <c r="AH44" s="17">
        <v>1083</v>
      </c>
      <c r="AI44" s="17">
        <v>800</v>
      </c>
      <c r="AJ44" s="42" t="s">
        <v>175</v>
      </c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23"/>
      <c r="BI44" s="22"/>
      <c r="BJ44" s="22"/>
      <c r="BK44" s="22"/>
      <c r="BL44" s="22"/>
      <c r="BM44" s="22"/>
      <c r="BN44" s="22"/>
      <c r="BO44" s="22"/>
      <c r="BP44" s="22"/>
      <c r="BQ44" s="23"/>
      <c r="BR44" s="23"/>
      <c r="BS44" s="52">
        <f ca="1">SUMPRODUCT((datacolA=$AJ44)*(semaine=BS$1)*(valeurs))</f>
        <v>0</v>
      </c>
      <c r="BT44" s="52">
        <f ca="1">SUMPRODUCT((datacolA=$AJ44)*(semaine=BT$1)*(valeurs))</f>
        <v>0</v>
      </c>
      <c r="BU44" s="52">
        <f ca="1">SUMPRODUCT((datacolA=$AJ44)*(semaine=BU$1)*(valeurs))</f>
        <v>0</v>
      </c>
      <c r="BV44" s="52">
        <f ca="1">SUMPRODUCT((datacolA=$AJ44)*(semaine=BV$1)*(valeurs))</f>
        <v>0</v>
      </c>
      <c r="BW44" s="52">
        <f ca="1">SUMPRODUCT((datacolA=$AJ44)*(semaine=BW$1)*(valeurs))</f>
        <v>0</v>
      </c>
      <c r="BX44" s="52">
        <f ca="1">SUMPRODUCT((datacolA=$AJ44)*(semaine=BX$1)*(valeurs))</f>
        <v>0</v>
      </c>
      <c r="BY44" s="52">
        <f ca="1">SUMPRODUCT((datacolA=$AJ44)*(semaine=BY$1)*(valeurs))</f>
        <v>0</v>
      </c>
      <c r="BZ44" s="52">
        <f ca="1">SUMPRODUCT((datacolA=$AJ44)*(semaine=BZ$1)*(valeurs))</f>
        <v>0</v>
      </c>
      <c r="CA44" s="52">
        <f ca="1">SUMPRODUCT((datacolA=$AJ44)*(semaine=CA$1)*(valeurs))</f>
        <v>0</v>
      </c>
      <c r="CB44" s="52">
        <f ca="1">SUMPRODUCT((datacolA=$AJ44)*(semaine=CB$1)*(valeurs))</f>
        <v>0</v>
      </c>
      <c r="CC44" s="52">
        <f ca="1">SUMPRODUCT((datacolA=$AJ44)*(semaine=CC$1)*(valeurs))</f>
        <v>0</v>
      </c>
      <c r="CD44" s="52">
        <f ca="1">SUMPRODUCT((datacolA=$AJ44)*(semaine=CD$1)*(valeurs))</f>
        <v>0</v>
      </c>
      <c r="CE44" s="52">
        <f ca="1">SUMPRODUCT((datacolA=$AJ44)*(semaine=CE$1)*(valeurs))</f>
        <v>0</v>
      </c>
      <c r="CF44" s="52">
        <f ca="1">SUMPRODUCT((datacolA=$AJ44)*(semaine=CF$1)*(valeurs))</f>
        <v>0</v>
      </c>
      <c r="CG44" s="52">
        <f ca="1">SUMPRODUCT((datacolA=$AJ44)*(semaine=CG$1)*(valeurs))</f>
        <v>0</v>
      </c>
      <c r="CH44" s="52">
        <f ca="1">SUMPRODUCT((datacolA=$AJ44)*(semaine=CH$1)*(valeurs))</f>
        <v>0</v>
      </c>
      <c r="CI44" s="52">
        <f ca="1">SUMPRODUCT((datacolA=$AJ44)*(semaine=CI$1)*(valeurs))</f>
        <v>0</v>
      </c>
      <c r="CJ44" s="52">
        <f ca="1">SUMPRODUCT((datacolA=$AJ44)*(semaine=CJ$1)*(valeurs))</f>
        <v>0</v>
      </c>
      <c r="CK44" s="52">
        <f ca="1">SUMPRODUCT((datacolA=$AJ44)*(semaine=CK$1)*(valeurs))</f>
        <v>0</v>
      </c>
      <c r="CL44" s="52">
        <f ca="1">SUMPRODUCT((datacolA=$AJ44)*(semaine=CL$1)*(valeurs))</f>
        <v>0</v>
      </c>
      <c r="CM44" s="52">
        <f ca="1">SUMPRODUCT((datacolA=$AJ44)*(semaine=CM$1)*(valeurs))</f>
        <v>0</v>
      </c>
      <c r="CN44" s="52">
        <f ca="1">SUMPRODUCT((datacolA=$AJ44)*(semaine=CN$1)*(valeurs))</f>
        <v>0</v>
      </c>
      <c r="CO44" s="52">
        <f ca="1">SUMPRODUCT((datacolA=$AJ44)*(semaine=CO$1)*(valeurs))</f>
        <v>0</v>
      </c>
      <c r="CP44" s="52">
        <f ca="1">SUMPRODUCT((datacolA=$AJ44)*(semaine=CP$1)*(valeurs))</f>
        <v>0</v>
      </c>
      <c r="CQ44" s="52">
        <f ca="1">SUMPRODUCT((datacolA=$AJ44)*(semaine=CQ$1)*(valeurs))</f>
        <v>0</v>
      </c>
      <c r="CR44" s="52">
        <f ca="1">SUMPRODUCT((datacolA=$AJ44)*(semaine=CR$1)*(valeurs))</f>
        <v>0</v>
      </c>
      <c r="CS44" s="52">
        <f ca="1">SUMPRODUCT((datacolA=$AJ44)*(semaine=CS$1)*(valeurs))</f>
        <v>0</v>
      </c>
      <c r="CT44" s="52">
        <f ca="1">SUMPRODUCT((datacolA=$AJ44)*(semaine=CT$1)*(valeurs))</f>
        <v>0</v>
      </c>
      <c r="CU44" s="52">
        <f ca="1">SUMPRODUCT((datacolA=$AJ44)*(semaine=CU$1)*(valeurs))</f>
        <v>0</v>
      </c>
      <c r="CV44" s="52">
        <f ca="1">SUMPRODUCT((datacolA=$AJ44)*(semaine=CV$1)*(valeurs))</f>
        <v>0</v>
      </c>
      <c r="CW44" s="52">
        <f ca="1">SUMPRODUCT((datacolA=$AJ44)*(semaine=CW$1)*(valeurs))</f>
        <v>0</v>
      </c>
      <c r="CX44" s="52">
        <f ca="1">SUMPRODUCT((datacolA=$AJ44)*(semaine=CX$1)*(valeurs))</f>
        <v>0</v>
      </c>
      <c r="CY44" s="52">
        <f ca="1">SUMPRODUCT((datacolA=$AJ44)*(semaine=CY$1)*(valeurs))</f>
        <v>0</v>
      </c>
      <c r="CZ44" s="52">
        <f ca="1">SUMPRODUCT((datacolA=$AJ44)*(semaine=CZ$1)*(valeurs))</f>
        <v>0</v>
      </c>
      <c r="DA44" s="52">
        <f ca="1">SUMPRODUCT((datacolA=$AJ44)*(semaine=DA$1)*(valeurs))</f>
        <v>0</v>
      </c>
      <c r="DB44" s="52">
        <f ca="1">SUMPRODUCT((datacolA=$AJ44)*(semaine=DB$1)*(valeurs))</f>
        <v>0</v>
      </c>
      <c r="DC44" s="52">
        <f ca="1">SUMPRODUCT((datacolA=$AJ44)*(semaine=DC$1)*(valeurs))</f>
        <v>0</v>
      </c>
      <c r="DD44" s="52">
        <f ca="1">SUMPRODUCT((datacolA=$AJ44)*(semaine=DD$1)*(valeurs))</f>
        <v>0</v>
      </c>
      <c r="DE44" s="52">
        <f ca="1">SUMPRODUCT((datacolA=$AJ44)*(semaine=DE$1)*(valeurs))</f>
        <v>0</v>
      </c>
      <c r="DF44" s="52">
        <f ca="1">SUMPRODUCT((datacolA=$AJ44)*(semaine=DF$1)*(valeurs))</f>
        <v>0</v>
      </c>
      <c r="DG44" s="52">
        <f ca="1">SUMPRODUCT((datacolA=$AJ44)*(semaine=DG$1)*(valeurs))</f>
        <v>0</v>
      </c>
      <c r="DH44" s="52">
        <f ca="1">SUMPRODUCT((datacolA=$AJ44)*(semaine=DH$1)*(valeurs))</f>
        <v>0</v>
      </c>
      <c r="DI44" s="52">
        <f ca="1">SUMPRODUCT((datacolA=$AJ44)*(semaine=DI$1)*(valeurs))</f>
        <v>0</v>
      </c>
      <c r="DJ44" s="52">
        <f ca="1">SUMPRODUCT((datacolA=$AJ44)*(semaine=DJ$1)*(valeurs))</f>
        <v>0</v>
      </c>
      <c r="DK44" s="52">
        <f ca="1">SUMPRODUCT((datacolA=$AJ44)*(semaine=DK$1)*(valeurs))</f>
        <v>0</v>
      </c>
      <c r="DL44" s="52">
        <f ca="1">SUMPRODUCT((datacolA=$AJ44)*(semaine=DL$1)*(valeurs))</f>
        <v>0</v>
      </c>
      <c r="DM44" s="52">
        <f ca="1">SUMPRODUCT((datacolA=$AJ44)*(semaine=DM$1)*(valeurs))</f>
        <v>0</v>
      </c>
      <c r="DN44" s="52">
        <f ca="1">SUMPRODUCT((datacolA=$AJ44)*(semaine=DN$1)*(valeurs))</f>
        <v>0</v>
      </c>
      <c r="DO44" s="52">
        <f ca="1">SUMPRODUCT((datacolA=$AJ44)*(semaine=DO$1)*(valeurs))</f>
        <v>0</v>
      </c>
      <c r="DP44" s="52">
        <f ca="1">SUMPRODUCT((datacolA=$AJ44)*(semaine=DP$1)*(valeurs))</f>
        <v>0</v>
      </c>
      <c r="DQ44" s="52">
        <f ca="1">SUMPRODUCT((datacolA=$AJ44)*(semaine=DQ$1)*(valeurs))</f>
        <v>0</v>
      </c>
      <c r="DR44" s="52">
        <f ca="1">SUMPRODUCT((datacolA=$AJ44)*(semaine=DR$1)*(valeurs))</f>
        <v>0</v>
      </c>
      <c r="DS44" s="19">
        <f t="shared" ca="1" si="5"/>
        <v>0</v>
      </c>
    </row>
    <row r="45" spans="1:123">
      <c r="A45" s="20"/>
      <c r="B45" s="27"/>
      <c r="C45" s="18">
        <v>1093</v>
      </c>
      <c r="D45" s="18">
        <v>1815</v>
      </c>
      <c r="E45" s="18">
        <v>1929</v>
      </c>
      <c r="F45" s="18">
        <v>1653</v>
      </c>
      <c r="G45" s="18">
        <v>2293</v>
      </c>
      <c r="H45" s="18">
        <v>1884</v>
      </c>
      <c r="I45" s="18">
        <v>1670</v>
      </c>
      <c r="J45" s="18">
        <v>1848</v>
      </c>
      <c r="K45" s="18">
        <v>1621</v>
      </c>
      <c r="L45" s="18">
        <v>1498</v>
      </c>
      <c r="M45" s="18">
        <v>1635</v>
      </c>
      <c r="N45" s="18">
        <v>1678</v>
      </c>
      <c r="O45" s="18">
        <v>1541</v>
      </c>
      <c r="P45" s="18">
        <v>732</v>
      </c>
      <c r="Q45" s="18">
        <v>1177</v>
      </c>
      <c r="R45" s="18">
        <v>1686</v>
      </c>
      <c r="S45" s="18">
        <v>1877</v>
      </c>
      <c r="T45" s="18">
        <v>1773</v>
      </c>
      <c r="U45" s="18">
        <v>1635</v>
      </c>
      <c r="V45" s="18">
        <v>1569</v>
      </c>
      <c r="W45" s="18">
        <v>1499</v>
      </c>
      <c r="X45" s="18">
        <v>1467</v>
      </c>
      <c r="Y45" s="18">
        <v>1530</v>
      </c>
      <c r="Z45" s="18">
        <v>1330</v>
      </c>
      <c r="AA45" s="18">
        <v>1381</v>
      </c>
      <c r="AB45" s="18">
        <v>1658</v>
      </c>
      <c r="AC45" s="18">
        <v>1391</v>
      </c>
      <c r="AD45" s="18">
        <v>1433</v>
      </c>
      <c r="AE45" s="18">
        <v>1807</v>
      </c>
      <c r="AF45" s="18">
        <v>1281</v>
      </c>
      <c r="AG45" s="18">
        <v>1779</v>
      </c>
      <c r="AH45" s="18">
        <v>2056</v>
      </c>
      <c r="AI45" s="18">
        <v>1311</v>
      </c>
      <c r="AJ45" s="42" t="s">
        <v>185</v>
      </c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23"/>
      <c r="BI45" s="22"/>
      <c r="BJ45" s="22"/>
      <c r="BK45" s="22"/>
      <c r="BL45" s="22"/>
      <c r="BM45" s="22"/>
      <c r="BN45" s="22"/>
      <c r="BO45" s="22"/>
      <c r="BP45" s="22"/>
      <c r="BQ45" s="23"/>
      <c r="BR45" s="23"/>
      <c r="BS45" s="52">
        <f ca="1">SUMPRODUCT((datacolA=$AJ45)*(semaine=BS$1)*(valeurs))</f>
        <v>0</v>
      </c>
      <c r="BT45" s="52">
        <f ca="1">SUMPRODUCT((datacolA=$AJ45)*(semaine=BT$1)*(valeurs))</f>
        <v>0</v>
      </c>
      <c r="BU45" s="52">
        <f ca="1">SUMPRODUCT((datacolA=$AJ45)*(semaine=BU$1)*(valeurs))</f>
        <v>0</v>
      </c>
      <c r="BV45" s="52">
        <f ca="1">SUMPRODUCT((datacolA=$AJ45)*(semaine=BV$1)*(valeurs))</f>
        <v>0</v>
      </c>
      <c r="BW45" s="52">
        <f ca="1">SUMPRODUCT((datacolA=$AJ45)*(semaine=BW$1)*(valeurs))</f>
        <v>0</v>
      </c>
      <c r="BX45" s="52">
        <f ca="1">SUMPRODUCT((datacolA=$AJ45)*(semaine=BX$1)*(valeurs))</f>
        <v>0</v>
      </c>
      <c r="BY45" s="52">
        <f ca="1">SUMPRODUCT((datacolA=$AJ45)*(semaine=BY$1)*(valeurs))</f>
        <v>0</v>
      </c>
      <c r="BZ45" s="52">
        <f ca="1">SUMPRODUCT((datacolA=$AJ45)*(semaine=BZ$1)*(valeurs))</f>
        <v>0</v>
      </c>
      <c r="CA45" s="52">
        <f ca="1">SUMPRODUCT((datacolA=$AJ45)*(semaine=CA$1)*(valeurs))</f>
        <v>0</v>
      </c>
      <c r="CB45" s="52">
        <f ca="1">SUMPRODUCT((datacolA=$AJ45)*(semaine=CB$1)*(valeurs))</f>
        <v>0</v>
      </c>
      <c r="CC45" s="52">
        <f ca="1">SUMPRODUCT((datacolA=$AJ45)*(semaine=CC$1)*(valeurs))</f>
        <v>0</v>
      </c>
      <c r="CD45" s="52">
        <f ca="1">SUMPRODUCT((datacolA=$AJ45)*(semaine=CD$1)*(valeurs))</f>
        <v>0</v>
      </c>
      <c r="CE45" s="52">
        <f ca="1">SUMPRODUCT((datacolA=$AJ45)*(semaine=CE$1)*(valeurs))</f>
        <v>0</v>
      </c>
      <c r="CF45" s="52">
        <f ca="1">SUMPRODUCT((datacolA=$AJ45)*(semaine=CF$1)*(valeurs))</f>
        <v>0</v>
      </c>
      <c r="CG45" s="52">
        <f ca="1">SUMPRODUCT((datacolA=$AJ45)*(semaine=CG$1)*(valeurs))</f>
        <v>0</v>
      </c>
      <c r="CH45" s="52">
        <f ca="1">SUMPRODUCT((datacolA=$AJ45)*(semaine=CH$1)*(valeurs))</f>
        <v>0</v>
      </c>
      <c r="CI45" s="52">
        <f ca="1">SUMPRODUCT((datacolA=$AJ45)*(semaine=CI$1)*(valeurs))</f>
        <v>0</v>
      </c>
      <c r="CJ45" s="52">
        <f ca="1">SUMPRODUCT((datacolA=$AJ45)*(semaine=CJ$1)*(valeurs))</f>
        <v>0</v>
      </c>
      <c r="CK45" s="52">
        <f ca="1">SUMPRODUCT((datacolA=$AJ45)*(semaine=CK$1)*(valeurs))</f>
        <v>0</v>
      </c>
      <c r="CL45" s="52">
        <f ca="1">SUMPRODUCT((datacolA=$AJ45)*(semaine=CL$1)*(valeurs))</f>
        <v>0</v>
      </c>
      <c r="CM45" s="52">
        <f ca="1">SUMPRODUCT((datacolA=$AJ45)*(semaine=CM$1)*(valeurs))</f>
        <v>0</v>
      </c>
      <c r="CN45" s="52">
        <f ca="1">SUMPRODUCT((datacolA=$AJ45)*(semaine=CN$1)*(valeurs))</f>
        <v>0</v>
      </c>
      <c r="CO45" s="52">
        <f ca="1">SUMPRODUCT((datacolA=$AJ45)*(semaine=CO$1)*(valeurs))</f>
        <v>0</v>
      </c>
      <c r="CP45" s="52">
        <f ca="1">SUMPRODUCT((datacolA=$AJ45)*(semaine=CP$1)*(valeurs))</f>
        <v>0</v>
      </c>
      <c r="CQ45" s="52">
        <f ca="1">SUMPRODUCT((datacolA=$AJ45)*(semaine=CQ$1)*(valeurs))</f>
        <v>0</v>
      </c>
      <c r="CR45" s="52">
        <f ca="1">SUMPRODUCT((datacolA=$AJ45)*(semaine=CR$1)*(valeurs))</f>
        <v>0</v>
      </c>
      <c r="CS45" s="52">
        <f ca="1">SUMPRODUCT((datacolA=$AJ45)*(semaine=CS$1)*(valeurs))</f>
        <v>0</v>
      </c>
      <c r="CT45" s="52">
        <f ca="1">SUMPRODUCT((datacolA=$AJ45)*(semaine=CT$1)*(valeurs))</f>
        <v>0</v>
      </c>
      <c r="CU45" s="52">
        <f ca="1">SUMPRODUCT((datacolA=$AJ45)*(semaine=CU$1)*(valeurs))</f>
        <v>0</v>
      </c>
      <c r="CV45" s="52">
        <f ca="1">SUMPRODUCT((datacolA=$AJ45)*(semaine=CV$1)*(valeurs))</f>
        <v>0</v>
      </c>
      <c r="CW45" s="52">
        <f ca="1">SUMPRODUCT((datacolA=$AJ45)*(semaine=CW$1)*(valeurs))</f>
        <v>0</v>
      </c>
      <c r="CX45" s="52">
        <f ca="1">SUMPRODUCT((datacolA=$AJ45)*(semaine=CX$1)*(valeurs))</f>
        <v>0</v>
      </c>
      <c r="CY45" s="52">
        <f ca="1">SUMPRODUCT((datacolA=$AJ45)*(semaine=CY$1)*(valeurs))</f>
        <v>0</v>
      </c>
      <c r="CZ45" s="52">
        <f ca="1">SUMPRODUCT((datacolA=$AJ45)*(semaine=CZ$1)*(valeurs))</f>
        <v>0</v>
      </c>
      <c r="DA45" s="52">
        <f ca="1">SUMPRODUCT((datacolA=$AJ45)*(semaine=DA$1)*(valeurs))</f>
        <v>0</v>
      </c>
      <c r="DB45" s="52">
        <f ca="1">SUMPRODUCT((datacolA=$AJ45)*(semaine=DB$1)*(valeurs))</f>
        <v>0</v>
      </c>
      <c r="DC45" s="52">
        <f ca="1">SUMPRODUCT((datacolA=$AJ45)*(semaine=DC$1)*(valeurs))</f>
        <v>0</v>
      </c>
      <c r="DD45" s="52">
        <f ca="1">SUMPRODUCT((datacolA=$AJ45)*(semaine=DD$1)*(valeurs))</f>
        <v>0</v>
      </c>
      <c r="DE45" s="52">
        <f ca="1">SUMPRODUCT((datacolA=$AJ45)*(semaine=DE$1)*(valeurs))</f>
        <v>0</v>
      </c>
      <c r="DF45" s="52">
        <f ca="1">SUMPRODUCT((datacolA=$AJ45)*(semaine=DF$1)*(valeurs))</f>
        <v>0</v>
      </c>
      <c r="DG45" s="52">
        <f ca="1">SUMPRODUCT((datacolA=$AJ45)*(semaine=DG$1)*(valeurs))</f>
        <v>0</v>
      </c>
      <c r="DH45" s="52">
        <f ca="1">SUMPRODUCT((datacolA=$AJ45)*(semaine=DH$1)*(valeurs))</f>
        <v>0</v>
      </c>
      <c r="DI45" s="52">
        <f ca="1">SUMPRODUCT((datacolA=$AJ45)*(semaine=DI$1)*(valeurs))</f>
        <v>0</v>
      </c>
      <c r="DJ45" s="52">
        <f ca="1">SUMPRODUCT((datacolA=$AJ45)*(semaine=DJ$1)*(valeurs))</f>
        <v>0</v>
      </c>
      <c r="DK45" s="52">
        <f ca="1">SUMPRODUCT((datacolA=$AJ45)*(semaine=DK$1)*(valeurs))</f>
        <v>0</v>
      </c>
      <c r="DL45" s="52">
        <f ca="1">SUMPRODUCT((datacolA=$AJ45)*(semaine=DL$1)*(valeurs))</f>
        <v>0</v>
      </c>
      <c r="DM45" s="52">
        <f ca="1">SUMPRODUCT((datacolA=$AJ45)*(semaine=DM$1)*(valeurs))</f>
        <v>0</v>
      </c>
      <c r="DN45" s="52">
        <f ca="1">SUMPRODUCT((datacolA=$AJ45)*(semaine=DN$1)*(valeurs))</f>
        <v>0</v>
      </c>
      <c r="DO45" s="52">
        <f ca="1">SUMPRODUCT((datacolA=$AJ45)*(semaine=DO$1)*(valeurs))</f>
        <v>0</v>
      </c>
      <c r="DP45" s="52">
        <f ca="1">SUMPRODUCT((datacolA=$AJ45)*(semaine=DP$1)*(valeurs))</f>
        <v>0</v>
      </c>
      <c r="DQ45" s="52">
        <f ca="1">SUMPRODUCT((datacolA=$AJ45)*(semaine=DQ$1)*(valeurs))</f>
        <v>0</v>
      </c>
      <c r="DR45" s="52">
        <f ca="1">SUMPRODUCT((datacolA=$AJ45)*(semaine=DR$1)*(valeurs))</f>
        <v>0</v>
      </c>
      <c r="DS45" s="19">
        <f t="shared" ca="1" si="5"/>
        <v>0</v>
      </c>
    </row>
    <row r="46" spans="1:123">
      <c r="A46" s="26" t="s">
        <v>204</v>
      </c>
      <c r="B46" s="26" t="s">
        <v>205</v>
      </c>
      <c r="C46" s="18">
        <v>438</v>
      </c>
      <c r="D46" s="18">
        <v>604</v>
      </c>
      <c r="E46" s="18">
        <v>672</v>
      </c>
      <c r="F46" s="18">
        <v>910</v>
      </c>
      <c r="G46" s="18">
        <v>492</v>
      </c>
      <c r="H46" s="18">
        <v>528</v>
      </c>
      <c r="I46" s="18">
        <v>874</v>
      </c>
      <c r="J46" s="18">
        <v>522</v>
      </c>
      <c r="K46" s="18">
        <v>531</v>
      </c>
      <c r="L46" s="18">
        <v>747</v>
      </c>
      <c r="M46" s="18">
        <v>5859</v>
      </c>
      <c r="N46" s="18">
        <v>879</v>
      </c>
      <c r="O46" s="18">
        <v>1062</v>
      </c>
      <c r="P46" s="18">
        <v>520</v>
      </c>
      <c r="Q46" s="18">
        <v>193</v>
      </c>
      <c r="R46" s="18">
        <v>410</v>
      </c>
      <c r="S46" s="18">
        <v>559</v>
      </c>
      <c r="T46" s="18">
        <v>569</v>
      </c>
      <c r="U46" s="18">
        <v>333</v>
      </c>
      <c r="V46" s="18">
        <v>375</v>
      </c>
      <c r="W46" s="18">
        <v>297</v>
      </c>
      <c r="X46" s="18">
        <v>594</v>
      </c>
      <c r="Y46" s="18">
        <v>8526</v>
      </c>
      <c r="Z46" s="18">
        <v>508</v>
      </c>
      <c r="AA46" s="18">
        <v>1893</v>
      </c>
      <c r="AB46" s="18">
        <v>302</v>
      </c>
      <c r="AC46" s="18">
        <v>793</v>
      </c>
      <c r="AD46" s="18">
        <v>379</v>
      </c>
      <c r="AE46" s="18">
        <v>689</v>
      </c>
      <c r="AF46" s="18">
        <v>1350</v>
      </c>
      <c r="AG46" s="18">
        <v>1758</v>
      </c>
      <c r="AH46" s="18">
        <v>870</v>
      </c>
      <c r="AI46" s="18">
        <v>7991</v>
      </c>
      <c r="AJ46" s="28" t="s">
        <v>206</v>
      </c>
      <c r="AK46" s="29">
        <f t="shared" ref="AK46:CS46" si="10">SUM(AK35:AK43)</f>
        <v>1074</v>
      </c>
      <c r="AL46" s="29">
        <f t="shared" si="10"/>
        <v>2957</v>
      </c>
      <c r="AM46" s="29">
        <f t="shared" si="10"/>
        <v>2475</v>
      </c>
      <c r="AN46" s="29">
        <f t="shared" si="10"/>
        <v>2899</v>
      </c>
      <c r="AO46" s="29">
        <f t="shared" si="10"/>
        <v>3401</v>
      </c>
      <c r="AP46" s="29">
        <f t="shared" si="10"/>
        <v>4143</v>
      </c>
      <c r="AQ46" s="29">
        <f t="shared" si="10"/>
        <v>3523</v>
      </c>
      <c r="AR46" s="29">
        <f t="shared" si="10"/>
        <v>3957</v>
      </c>
      <c r="AS46" s="29">
        <f t="shared" si="10"/>
        <v>3462</v>
      </c>
      <c r="AT46" s="29">
        <f t="shared" si="10"/>
        <v>2992</v>
      </c>
      <c r="AU46" s="29">
        <f t="shared" si="10"/>
        <v>3123</v>
      </c>
      <c r="AV46" s="29">
        <f t="shared" si="10"/>
        <v>3308</v>
      </c>
      <c r="AW46" s="29">
        <f t="shared" si="10"/>
        <v>3005</v>
      </c>
      <c r="AX46" s="29">
        <f t="shared" si="10"/>
        <v>2658</v>
      </c>
      <c r="AY46" s="29">
        <f t="shared" si="10"/>
        <v>2449</v>
      </c>
      <c r="AZ46" s="29">
        <f t="shared" si="10"/>
        <v>3722</v>
      </c>
      <c r="BA46" s="29">
        <f t="shared" si="10"/>
        <v>4508</v>
      </c>
      <c r="BB46" s="29">
        <f t="shared" si="10"/>
        <v>3898</v>
      </c>
      <c r="BC46" s="29">
        <f t="shared" si="10"/>
        <v>3239</v>
      </c>
      <c r="BD46" s="29">
        <f t="shared" si="10"/>
        <v>3152</v>
      </c>
      <c r="BE46" s="29">
        <f t="shared" si="10"/>
        <v>3205</v>
      </c>
      <c r="BF46" s="29">
        <f t="shared" si="10"/>
        <v>4078</v>
      </c>
      <c r="BG46" s="29">
        <f t="shared" si="10"/>
        <v>3447</v>
      </c>
      <c r="BH46" s="29">
        <f t="shared" si="10"/>
        <v>2707</v>
      </c>
      <c r="BI46" s="30">
        <f t="shared" si="10"/>
        <v>4182</v>
      </c>
      <c r="BJ46" s="30">
        <f t="shared" si="10"/>
        <v>3867</v>
      </c>
      <c r="BK46" s="30">
        <f t="shared" si="10"/>
        <v>2892</v>
      </c>
      <c r="BL46" s="30">
        <f t="shared" si="10"/>
        <v>2984</v>
      </c>
      <c r="BM46" s="30">
        <f t="shared" si="10"/>
        <v>3379</v>
      </c>
      <c r="BN46" s="30">
        <f t="shared" si="10"/>
        <v>3394</v>
      </c>
      <c r="BO46" s="30">
        <f t="shared" si="10"/>
        <v>3548</v>
      </c>
      <c r="BP46" s="30">
        <f t="shared" si="10"/>
        <v>3278</v>
      </c>
      <c r="BQ46" s="30">
        <f t="shared" si="10"/>
        <v>3666</v>
      </c>
      <c r="BR46" s="30">
        <f t="shared" si="10"/>
        <v>1892</v>
      </c>
      <c r="BS46" s="53">
        <f t="shared" ref="BS46:CA46" ca="1" si="11">SUM(BS35:BS45)</f>
        <v>0</v>
      </c>
      <c r="BT46" s="53">
        <f t="shared" ref="BT46:DR46" ca="1" si="12">SUM(BT35:BT45)</f>
        <v>0</v>
      </c>
      <c r="BU46" s="53">
        <f t="shared" ca="1" si="12"/>
        <v>0</v>
      </c>
      <c r="BV46" s="53">
        <f t="shared" ca="1" si="12"/>
        <v>0</v>
      </c>
      <c r="BW46" s="53">
        <f t="shared" ca="1" si="12"/>
        <v>0</v>
      </c>
      <c r="BX46" s="53">
        <f t="shared" ca="1" si="12"/>
        <v>0</v>
      </c>
      <c r="BY46" s="53">
        <f t="shared" ca="1" si="12"/>
        <v>2831</v>
      </c>
      <c r="BZ46" s="53">
        <f t="shared" ca="1" si="12"/>
        <v>2187</v>
      </c>
      <c r="CA46" s="53">
        <f t="shared" ca="1" si="12"/>
        <v>1874</v>
      </c>
      <c r="CB46" s="53">
        <f t="shared" ca="1" si="12"/>
        <v>2301</v>
      </c>
      <c r="CC46" s="53">
        <f t="shared" ca="1" si="12"/>
        <v>226</v>
      </c>
      <c r="CD46" s="53">
        <f t="shared" ca="1" si="12"/>
        <v>0</v>
      </c>
      <c r="CE46" s="53">
        <f t="shared" ca="1" si="12"/>
        <v>0</v>
      </c>
      <c r="CF46" s="53">
        <f t="shared" ca="1" si="12"/>
        <v>0</v>
      </c>
      <c r="CG46" s="53">
        <f t="shared" ca="1" si="12"/>
        <v>0</v>
      </c>
      <c r="CH46" s="53">
        <f t="shared" ca="1" si="12"/>
        <v>0</v>
      </c>
      <c r="CI46" s="53">
        <f t="shared" ca="1" si="12"/>
        <v>0</v>
      </c>
      <c r="CJ46" s="53">
        <f t="shared" ca="1" si="12"/>
        <v>0</v>
      </c>
      <c r="CK46" s="53">
        <f t="shared" ca="1" si="12"/>
        <v>0</v>
      </c>
      <c r="CL46" s="53">
        <f t="shared" ca="1" si="12"/>
        <v>0</v>
      </c>
      <c r="CM46" s="53">
        <f t="shared" ca="1" si="12"/>
        <v>0</v>
      </c>
      <c r="CN46" s="53">
        <f t="shared" ca="1" si="12"/>
        <v>0</v>
      </c>
      <c r="CO46" s="53">
        <f t="shared" ca="1" si="12"/>
        <v>0</v>
      </c>
      <c r="CP46" s="53">
        <f t="shared" ca="1" si="12"/>
        <v>0</v>
      </c>
      <c r="CQ46" s="53">
        <f t="shared" ca="1" si="12"/>
        <v>0</v>
      </c>
      <c r="CR46" s="53">
        <f t="shared" ca="1" si="12"/>
        <v>0</v>
      </c>
      <c r="CS46" s="53">
        <f t="shared" ca="1" si="12"/>
        <v>0</v>
      </c>
      <c r="CT46" s="53">
        <f t="shared" ca="1" si="12"/>
        <v>0</v>
      </c>
      <c r="CU46" s="53">
        <f t="shared" ca="1" si="12"/>
        <v>0</v>
      </c>
      <c r="CV46" s="53">
        <f t="shared" ca="1" si="12"/>
        <v>0</v>
      </c>
      <c r="CW46" s="53">
        <f t="shared" ca="1" si="12"/>
        <v>0</v>
      </c>
      <c r="CX46" s="53">
        <f t="shared" ca="1" si="12"/>
        <v>0</v>
      </c>
      <c r="CY46" s="53">
        <f t="shared" ca="1" si="12"/>
        <v>0</v>
      </c>
      <c r="CZ46" s="53">
        <f t="shared" ca="1" si="12"/>
        <v>0</v>
      </c>
      <c r="DA46" s="53">
        <f t="shared" ca="1" si="12"/>
        <v>0</v>
      </c>
      <c r="DB46" s="53">
        <f t="shared" ca="1" si="12"/>
        <v>0</v>
      </c>
      <c r="DC46" s="53">
        <f t="shared" ca="1" si="12"/>
        <v>0</v>
      </c>
      <c r="DD46" s="53">
        <f t="shared" ca="1" si="12"/>
        <v>0</v>
      </c>
      <c r="DE46" s="53">
        <f t="shared" ca="1" si="12"/>
        <v>0</v>
      </c>
      <c r="DF46" s="53">
        <f t="shared" ca="1" si="12"/>
        <v>0</v>
      </c>
      <c r="DG46" s="53">
        <f t="shared" ca="1" si="12"/>
        <v>0</v>
      </c>
      <c r="DH46" s="53">
        <f t="shared" ca="1" si="12"/>
        <v>0</v>
      </c>
      <c r="DI46" s="53">
        <f t="shared" ca="1" si="12"/>
        <v>0</v>
      </c>
      <c r="DJ46" s="53">
        <f t="shared" ca="1" si="12"/>
        <v>0</v>
      </c>
      <c r="DK46" s="53">
        <f t="shared" ca="1" si="12"/>
        <v>0</v>
      </c>
      <c r="DL46" s="53">
        <f t="shared" ca="1" si="12"/>
        <v>0</v>
      </c>
      <c r="DM46" s="53">
        <f t="shared" ca="1" si="12"/>
        <v>0</v>
      </c>
      <c r="DN46" s="53">
        <f t="shared" ca="1" si="12"/>
        <v>0</v>
      </c>
      <c r="DO46" s="53">
        <f t="shared" ca="1" si="12"/>
        <v>0</v>
      </c>
      <c r="DP46" s="53">
        <f t="shared" ca="1" si="12"/>
        <v>0</v>
      </c>
      <c r="DQ46" s="53">
        <f t="shared" ca="1" si="12"/>
        <v>0</v>
      </c>
      <c r="DR46" s="53">
        <f t="shared" ca="1" si="12"/>
        <v>0</v>
      </c>
      <c r="DS46" s="19">
        <f t="shared" ca="1" si="5"/>
        <v>0</v>
      </c>
    </row>
    <row r="47" spans="1:123">
      <c r="A47" s="26" t="s">
        <v>207</v>
      </c>
      <c r="B47" s="16" t="s">
        <v>208</v>
      </c>
      <c r="C47" s="17">
        <v>3921</v>
      </c>
      <c r="D47" s="17">
        <v>5209</v>
      </c>
      <c r="E47" s="17">
        <v>4807</v>
      </c>
      <c r="F47" s="17">
        <v>5285</v>
      </c>
      <c r="G47" s="17">
        <v>5155</v>
      </c>
      <c r="H47" s="17">
        <v>5308</v>
      </c>
      <c r="I47" s="17">
        <v>5276</v>
      </c>
      <c r="J47" s="17">
        <v>5049</v>
      </c>
      <c r="K47" s="17">
        <v>5764</v>
      </c>
      <c r="L47" s="17">
        <v>5238</v>
      </c>
      <c r="M47" s="17">
        <v>7327</v>
      </c>
      <c r="N47" s="17">
        <v>4856</v>
      </c>
      <c r="O47" s="17">
        <v>5404</v>
      </c>
      <c r="P47" s="17">
        <v>3725</v>
      </c>
      <c r="Q47" s="17">
        <v>3352</v>
      </c>
      <c r="R47" s="17">
        <v>4628</v>
      </c>
      <c r="S47" s="17">
        <v>5462</v>
      </c>
      <c r="T47" s="17">
        <v>7297</v>
      </c>
      <c r="U47" s="17">
        <v>6370</v>
      </c>
      <c r="V47" s="17">
        <v>4862</v>
      </c>
      <c r="W47" s="17">
        <v>6675</v>
      </c>
      <c r="X47" s="17">
        <v>27155</v>
      </c>
      <c r="Y47" s="17">
        <v>31748</v>
      </c>
      <c r="Z47" s="17">
        <v>28339</v>
      </c>
      <c r="AA47" s="17">
        <v>14646</v>
      </c>
      <c r="AB47" s="17">
        <v>34553</v>
      </c>
      <c r="AC47" s="17">
        <v>15384</v>
      </c>
      <c r="AD47" s="17">
        <v>32906</v>
      </c>
      <c r="AE47" s="17">
        <v>22873</v>
      </c>
      <c r="AF47" s="17">
        <v>36447</v>
      </c>
      <c r="AG47" s="17">
        <v>31223</v>
      </c>
      <c r="AH47" s="17">
        <v>19109</v>
      </c>
      <c r="AI47" s="17">
        <v>4642</v>
      </c>
      <c r="AJ47" s="18" t="s">
        <v>205</v>
      </c>
      <c r="AK47" s="18">
        <v>179</v>
      </c>
      <c r="AL47" s="18">
        <v>12</v>
      </c>
      <c r="AM47" s="18">
        <v>266</v>
      </c>
      <c r="AN47" s="18">
        <v>107</v>
      </c>
      <c r="AO47" s="18">
        <v>46</v>
      </c>
      <c r="AP47" s="18">
        <v>414</v>
      </c>
      <c r="AQ47" s="18">
        <v>134</v>
      </c>
      <c r="AR47" s="18">
        <v>198</v>
      </c>
      <c r="AS47" s="18">
        <v>323</v>
      </c>
      <c r="AT47" s="18">
        <v>296</v>
      </c>
      <c r="AU47" s="18">
        <v>425</v>
      </c>
      <c r="AV47" s="18">
        <v>343</v>
      </c>
      <c r="AW47" s="18">
        <v>215</v>
      </c>
      <c r="AX47" s="18">
        <v>537</v>
      </c>
      <c r="AY47" s="18">
        <v>548</v>
      </c>
      <c r="AZ47" s="18">
        <v>405</v>
      </c>
      <c r="BA47" s="18">
        <v>699</v>
      </c>
      <c r="BB47" s="18">
        <v>409</v>
      </c>
      <c r="BC47" s="18">
        <v>455</v>
      </c>
      <c r="BD47" s="18">
        <v>424</v>
      </c>
      <c r="BE47" s="18">
        <v>244</v>
      </c>
      <c r="BF47" s="18">
        <v>397</v>
      </c>
      <c r="BG47" s="18">
        <v>269</v>
      </c>
      <c r="BH47" s="21">
        <v>192</v>
      </c>
      <c r="BI47" s="22">
        <v>121</v>
      </c>
      <c r="BJ47" s="22">
        <v>309</v>
      </c>
      <c r="BK47" s="23">
        <v>195</v>
      </c>
      <c r="BL47" s="22">
        <v>137</v>
      </c>
      <c r="BM47" s="22">
        <v>140</v>
      </c>
      <c r="BN47" s="22">
        <v>213</v>
      </c>
      <c r="BO47" s="22">
        <v>346</v>
      </c>
      <c r="BP47" s="22">
        <v>370</v>
      </c>
      <c r="BQ47" s="23">
        <v>845</v>
      </c>
      <c r="BR47" s="23">
        <v>331</v>
      </c>
      <c r="BS47" s="52">
        <f ca="1">SUMPRODUCT((datacolA=$AJ47)*(semaine=BS$1)*(valeurs))</f>
        <v>0</v>
      </c>
      <c r="BT47" s="52">
        <f ca="1">SUMPRODUCT((datacolA=$AJ47)*(semaine=BT$1)*(valeurs))</f>
        <v>0</v>
      </c>
      <c r="BU47" s="52">
        <f ca="1">SUMPRODUCT((datacolA=$AJ47)*(semaine=BU$1)*(valeurs))</f>
        <v>0</v>
      </c>
      <c r="BV47" s="52">
        <f ca="1">SUMPRODUCT((datacolA=$AJ47)*(semaine=BV$1)*(valeurs))</f>
        <v>0</v>
      </c>
      <c r="BW47" s="52">
        <f ca="1">SUMPRODUCT((datacolA=$AJ47)*(semaine=BW$1)*(valeurs))</f>
        <v>0</v>
      </c>
      <c r="BX47" s="52">
        <f ca="1">SUMPRODUCT((datacolA=$AJ47)*(semaine=BX$1)*(valeurs))</f>
        <v>0</v>
      </c>
      <c r="BY47" s="52">
        <f ca="1">SUMPRODUCT((datacolA=$AJ47)*(semaine=BY$1)*(valeurs))</f>
        <v>155</v>
      </c>
      <c r="BZ47" s="52">
        <f ca="1">SUMPRODUCT((datacolA=$AJ47)*(semaine=BZ$1)*(valeurs))</f>
        <v>154</v>
      </c>
      <c r="CA47" s="52">
        <f ca="1">SUMPRODUCT((datacolA=$AJ47)*(semaine=CA$1)*(valeurs))</f>
        <v>22</v>
      </c>
      <c r="CB47" s="52">
        <f ca="1">SUMPRODUCT((datacolA=$AJ47)*(semaine=CB$1)*(valeurs))</f>
        <v>469</v>
      </c>
      <c r="CC47" s="52">
        <f ca="1">SUMPRODUCT((datacolA=$AJ47)*(semaine=CC$1)*(valeurs))</f>
        <v>2</v>
      </c>
      <c r="CD47" s="52">
        <f ca="1">SUMPRODUCT((datacolA=$AJ47)*(semaine=CD$1)*(valeurs))</f>
        <v>0</v>
      </c>
      <c r="CE47" s="52">
        <f ca="1">SUMPRODUCT((datacolA=$AJ47)*(semaine=CE$1)*(valeurs))</f>
        <v>0</v>
      </c>
      <c r="CF47" s="52">
        <f ca="1">SUMPRODUCT((datacolA=$AJ47)*(semaine=CF$1)*(valeurs))</f>
        <v>0</v>
      </c>
      <c r="CG47" s="52">
        <f ca="1">SUMPRODUCT((datacolA=$AJ47)*(semaine=CG$1)*(valeurs))</f>
        <v>0</v>
      </c>
      <c r="CH47" s="52">
        <f ca="1">SUMPRODUCT((datacolA=$AJ47)*(semaine=CH$1)*(valeurs))</f>
        <v>0</v>
      </c>
      <c r="CI47" s="52">
        <f ca="1">SUMPRODUCT((datacolA=$AJ47)*(semaine=CI$1)*(valeurs))</f>
        <v>0</v>
      </c>
      <c r="CJ47" s="52">
        <f ca="1">SUMPRODUCT((datacolA=$AJ47)*(semaine=CJ$1)*(valeurs))</f>
        <v>0</v>
      </c>
      <c r="CK47" s="52">
        <f ca="1">SUMPRODUCT((datacolA=$AJ47)*(semaine=CK$1)*(valeurs))</f>
        <v>0</v>
      </c>
      <c r="CL47" s="52">
        <f ca="1">SUMPRODUCT((datacolA=$AJ47)*(semaine=CL$1)*(valeurs))</f>
        <v>0</v>
      </c>
      <c r="CM47" s="52">
        <f ca="1">SUMPRODUCT((datacolA=$AJ47)*(semaine=CM$1)*(valeurs))</f>
        <v>0</v>
      </c>
      <c r="CN47" s="52">
        <f ca="1">SUMPRODUCT((datacolA=$AJ47)*(semaine=CN$1)*(valeurs))</f>
        <v>0</v>
      </c>
      <c r="CO47" s="52">
        <f ca="1">SUMPRODUCT((datacolA=$AJ47)*(semaine=CO$1)*(valeurs))</f>
        <v>0</v>
      </c>
      <c r="CP47" s="52">
        <f ca="1">SUMPRODUCT((datacolA=$AJ47)*(semaine=CP$1)*(valeurs))</f>
        <v>0</v>
      </c>
      <c r="CQ47" s="52">
        <f ca="1">SUMPRODUCT((datacolA=$AJ47)*(semaine=CQ$1)*(valeurs))</f>
        <v>0</v>
      </c>
      <c r="CR47" s="52">
        <f ca="1">SUMPRODUCT((datacolA=$AJ47)*(semaine=CR$1)*(valeurs))</f>
        <v>0</v>
      </c>
      <c r="CS47" s="52">
        <f ca="1">SUMPRODUCT((datacolA=$AJ47)*(semaine=CS$1)*(valeurs))</f>
        <v>0</v>
      </c>
      <c r="CT47" s="52">
        <f ca="1">SUMPRODUCT((datacolA=$AJ47)*(semaine=CT$1)*(valeurs))</f>
        <v>0</v>
      </c>
      <c r="CU47" s="52">
        <f ca="1">SUMPRODUCT((datacolA=$AJ47)*(semaine=CU$1)*(valeurs))</f>
        <v>0</v>
      </c>
      <c r="CV47" s="52">
        <f ca="1">SUMPRODUCT((datacolA=$AJ47)*(semaine=CV$1)*(valeurs))</f>
        <v>0</v>
      </c>
      <c r="CW47" s="52">
        <f ca="1">SUMPRODUCT((datacolA=$AJ47)*(semaine=CW$1)*(valeurs))</f>
        <v>0</v>
      </c>
      <c r="CX47" s="52">
        <f ca="1">SUMPRODUCT((datacolA=$AJ47)*(semaine=CX$1)*(valeurs))</f>
        <v>0</v>
      </c>
      <c r="CY47" s="52">
        <f ca="1">SUMPRODUCT((datacolA=$AJ47)*(semaine=CY$1)*(valeurs))</f>
        <v>0</v>
      </c>
      <c r="CZ47" s="52">
        <f ca="1">SUMPRODUCT((datacolA=$AJ47)*(semaine=CZ$1)*(valeurs))</f>
        <v>0</v>
      </c>
      <c r="DA47" s="52">
        <f ca="1">SUMPRODUCT((datacolA=$AJ47)*(semaine=DA$1)*(valeurs))</f>
        <v>0</v>
      </c>
      <c r="DB47" s="52">
        <f ca="1">SUMPRODUCT((datacolA=$AJ47)*(semaine=DB$1)*(valeurs))</f>
        <v>0</v>
      </c>
      <c r="DC47" s="52">
        <f ca="1">SUMPRODUCT((datacolA=$AJ47)*(semaine=DC$1)*(valeurs))</f>
        <v>0</v>
      </c>
      <c r="DD47" s="52">
        <f ca="1">SUMPRODUCT((datacolA=$AJ47)*(semaine=DD$1)*(valeurs))</f>
        <v>0</v>
      </c>
      <c r="DE47" s="52">
        <f ca="1">SUMPRODUCT((datacolA=$AJ47)*(semaine=DE$1)*(valeurs))</f>
        <v>0</v>
      </c>
      <c r="DF47" s="52">
        <f ca="1">SUMPRODUCT((datacolA=$AJ47)*(semaine=DF$1)*(valeurs))</f>
        <v>0</v>
      </c>
      <c r="DG47" s="52">
        <f ca="1">SUMPRODUCT((datacolA=$AJ47)*(semaine=DG$1)*(valeurs))</f>
        <v>0</v>
      </c>
      <c r="DH47" s="52">
        <f ca="1">SUMPRODUCT((datacolA=$AJ47)*(semaine=DH$1)*(valeurs))</f>
        <v>0</v>
      </c>
      <c r="DI47" s="52">
        <f ca="1">SUMPRODUCT((datacolA=$AJ47)*(semaine=DI$1)*(valeurs))</f>
        <v>0</v>
      </c>
      <c r="DJ47" s="52">
        <f ca="1">SUMPRODUCT((datacolA=$AJ47)*(semaine=DJ$1)*(valeurs))</f>
        <v>0</v>
      </c>
      <c r="DK47" s="52">
        <f ca="1">SUMPRODUCT((datacolA=$AJ47)*(semaine=DK$1)*(valeurs))</f>
        <v>0</v>
      </c>
      <c r="DL47" s="52">
        <f ca="1">SUMPRODUCT((datacolA=$AJ47)*(semaine=DL$1)*(valeurs))</f>
        <v>0</v>
      </c>
      <c r="DM47" s="52">
        <f ca="1">SUMPRODUCT((datacolA=$AJ47)*(semaine=DM$1)*(valeurs))</f>
        <v>0</v>
      </c>
      <c r="DN47" s="52">
        <f ca="1">SUMPRODUCT((datacolA=$AJ47)*(semaine=DN$1)*(valeurs))</f>
        <v>0</v>
      </c>
      <c r="DO47" s="52">
        <f ca="1">SUMPRODUCT((datacolA=$AJ47)*(semaine=DO$1)*(valeurs))</f>
        <v>0</v>
      </c>
      <c r="DP47" s="52">
        <f ca="1">SUMPRODUCT((datacolA=$AJ47)*(semaine=DP$1)*(valeurs))</f>
        <v>0</v>
      </c>
      <c r="DQ47" s="52">
        <f ca="1">SUMPRODUCT((datacolA=$AJ47)*(semaine=DQ$1)*(valeurs))</f>
        <v>0</v>
      </c>
      <c r="DR47" s="52">
        <f ca="1">SUMPRODUCT((datacolA=$AJ47)*(semaine=DR$1)*(valeurs))</f>
        <v>0</v>
      </c>
      <c r="DS47" s="19">
        <f t="shared" ca="1" si="5"/>
        <v>0</v>
      </c>
    </row>
    <row r="48" spans="1:123">
      <c r="A48" s="16"/>
      <c r="B48" s="33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 t="s">
        <v>208</v>
      </c>
      <c r="AK48" s="18">
        <v>8</v>
      </c>
      <c r="AL48" s="18">
        <v>444</v>
      </c>
      <c r="AM48" s="18">
        <v>1578</v>
      </c>
      <c r="AN48" s="18">
        <v>1460</v>
      </c>
      <c r="AO48" s="18">
        <v>1237</v>
      </c>
      <c r="AP48" s="18">
        <v>5356</v>
      </c>
      <c r="AQ48" s="18">
        <v>2933</v>
      </c>
      <c r="AR48" s="18">
        <v>9023</v>
      </c>
      <c r="AS48" s="18">
        <v>3755</v>
      </c>
      <c r="AT48" s="18">
        <v>4593</v>
      </c>
      <c r="AU48" s="18">
        <v>3069</v>
      </c>
      <c r="AV48" s="18">
        <v>4215</v>
      </c>
      <c r="AW48" s="18">
        <v>4384</v>
      </c>
      <c r="AX48" s="18">
        <v>3456</v>
      </c>
      <c r="AY48" s="18">
        <v>4136</v>
      </c>
      <c r="AZ48" s="18">
        <v>2148</v>
      </c>
      <c r="BA48" s="18">
        <v>4361</v>
      </c>
      <c r="BB48" s="18">
        <v>2275</v>
      </c>
      <c r="BC48" s="18">
        <v>2524</v>
      </c>
      <c r="BD48" s="18">
        <v>3340</v>
      </c>
      <c r="BE48" s="18">
        <v>2939</v>
      </c>
      <c r="BF48" s="18">
        <v>2931</v>
      </c>
      <c r="BG48" s="18">
        <v>2103</v>
      </c>
      <c r="BH48" s="21">
        <v>1918</v>
      </c>
      <c r="BI48" s="22">
        <v>1047</v>
      </c>
      <c r="BJ48" s="22">
        <v>3431</v>
      </c>
      <c r="BK48" s="23">
        <v>1663</v>
      </c>
      <c r="BL48" s="22">
        <v>8864</v>
      </c>
      <c r="BM48" s="22">
        <v>2283</v>
      </c>
      <c r="BN48" s="22">
        <v>2605</v>
      </c>
      <c r="BO48" s="22">
        <v>2725</v>
      </c>
      <c r="BP48" s="22">
        <v>1447</v>
      </c>
      <c r="BQ48" s="23">
        <v>966</v>
      </c>
      <c r="BR48" s="23">
        <v>1355</v>
      </c>
      <c r="BS48" s="52">
        <f ca="1">SUMPRODUCT((datacolA=$AJ48)*(semaine=BS$1)*(valeurs))</f>
        <v>0</v>
      </c>
      <c r="BT48" s="52">
        <f ca="1">SUMPRODUCT((datacolA=$AJ48)*(semaine=BT$1)*(valeurs))</f>
        <v>0</v>
      </c>
      <c r="BU48" s="52">
        <f ca="1">SUMPRODUCT((datacolA=$AJ48)*(semaine=BU$1)*(valeurs))</f>
        <v>0</v>
      </c>
      <c r="BV48" s="52">
        <f ca="1">SUMPRODUCT((datacolA=$AJ48)*(semaine=BV$1)*(valeurs))</f>
        <v>0</v>
      </c>
      <c r="BW48" s="52">
        <f ca="1">SUMPRODUCT((datacolA=$AJ48)*(semaine=BW$1)*(valeurs))</f>
        <v>0</v>
      </c>
      <c r="BX48" s="52">
        <f ca="1">SUMPRODUCT((datacolA=$AJ48)*(semaine=BX$1)*(valeurs))</f>
        <v>0</v>
      </c>
      <c r="BY48" s="52">
        <f ca="1">SUMPRODUCT((datacolA=$AJ48)*(semaine=BY$1)*(valeurs))</f>
        <v>1739</v>
      </c>
      <c r="BZ48" s="52">
        <f ca="1">SUMPRODUCT((datacolA=$AJ48)*(semaine=BZ$1)*(valeurs))</f>
        <v>2616</v>
      </c>
      <c r="CA48" s="52">
        <f ca="1">SUMPRODUCT((datacolA=$AJ48)*(semaine=CA$1)*(valeurs))</f>
        <v>1692</v>
      </c>
      <c r="CB48" s="52">
        <f ca="1">SUMPRODUCT((datacolA=$AJ48)*(semaine=CB$1)*(valeurs))</f>
        <v>3611</v>
      </c>
      <c r="CC48" s="52">
        <f ca="1">SUMPRODUCT((datacolA=$AJ48)*(semaine=CC$1)*(valeurs))</f>
        <v>1063</v>
      </c>
      <c r="CD48" s="52">
        <f ca="1">SUMPRODUCT((datacolA=$AJ48)*(semaine=CD$1)*(valeurs))</f>
        <v>0</v>
      </c>
      <c r="CE48" s="52">
        <f ca="1">SUMPRODUCT((datacolA=$AJ48)*(semaine=CE$1)*(valeurs))</f>
        <v>0</v>
      </c>
      <c r="CF48" s="52">
        <f ca="1">SUMPRODUCT((datacolA=$AJ48)*(semaine=CF$1)*(valeurs))</f>
        <v>0</v>
      </c>
      <c r="CG48" s="52">
        <f ca="1">SUMPRODUCT((datacolA=$AJ48)*(semaine=CG$1)*(valeurs))</f>
        <v>0</v>
      </c>
      <c r="CH48" s="52">
        <f ca="1">SUMPRODUCT((datacolA=$AJ48)*(semaine=CH$1)*(valeurs))</f>
        <v>0</v>
      </c>
      <c r="CI48" s="52">
        <f ca="1">SUMPRODUCT((datacolA=$AJ48)*(semaine=CI$1)*(valeurs))</f>
        <v>0</v>
      </c>
      <c r="CJ48" s="52">
        <f ca="1">SUMPRODUCT((datacolA=$AJ48)*(semaine=CJ$1)*(valeurs))</f>
        <v>0</v>
      </c>
      <c r="CK48" s="52">
        <f ca="1">SUMPRODUCT((datacolA=$AJ48)*(semaine=CK$1)*(valeurs))</f>
        <v>0</v>
      </c>
      <c r="CL48" s="52">
        <f ca="1">SUMPRODUCT((datacolA=$AJ48)*(semaine=CL$1)*(valeurs))</f>
        <v>0</v>
      </c>
      <c r="CM48" s="52">
        <f ca="1">SUMPRODUCT((datacolA=$AJ48)*(semaine=CM$1)*(valeurs))</f>
        <v>0</v>
      </c>
      <c r="CN48" s="52">
        <f ca="1">SUMPRODUCT((datacolA=$AJ48)*(semaine=CN$1)*(valeurs))</f>
        <v>0</v>
      </c>
      <c r="CO48" s="52">
        <f ca="1">SUMPRODUCT((datacolA=$AJ48)*(semaine=CO$1)*(valeurs))</f>
        <v>0</v>
      </c>
      <c r="CP48" s="52">
        <f ca="1">SUMPRODUCT((datacolA=$AJ48)*(semaine=CP$1)*(valeurs))</f>
        <v>0</v>
      </c>
      <c r="CQ48" s="52">
        <f ca="1">SUMPRODUCT((datacolA=$AJ48)*(semaine=CQ$1)*(valeurs))</f>
        <v>0</v>
      </c>
      <c r="CR48" s="52">
        <f ca="1">SUMPRODUCT((datacolA=$AJ48)*(semaine=CR$1)*(valeurs))</f>
        <v>0</v>
      </c>
      <c r="CS48" s="52">
        <f ca="1">SUMPRODUCT((datacolA=$AJ48)*(semaine=CS$1)*(valeurs))</f>
        <v>0</v>
      </c>
      <c r="CT48" s="52">
        <f ca="1">SUMPRODUCT((datacolA=$AJ48)*(semaine=CT$1)*(valeurs))</f>
        <v>0</v>
      </c>
      <c r="CU48" s="52">
        <f ca="1">SUMPRODUCT((datacolA=$AJ48)*(semaine=CU$1)*(valeurs))</f>
        <v>0</v>
      </c>
      <c r="CV48" s="52">
        <f ca="1">SUMPRODUCT((datacolA=$AJ48)*(semaine=CV$1)*(valeurs))</f>
        <v>0</v>
      </c>
      <c r="CW48" s="52">
        <f ca="1">SUMPRODUCT((datacolA=$AJ48)*(semaine=CW$1)*(valeurs))</f>
        <v>0</v>
      </c>
      <c r="CX48" s="52">
        <f ca="1">SUMPRODUCT((datacolA=$AJ48)*(semaine=CX$1)*(valeurs))</f>
        <v>0</v>
      </c>
      <c r="CY48" s="52">
        <f ca="1">SUMPRODUCT((datacolA=$AJ48)*(semaine=CY$1)*(valeurs))</f>
        <v>0</v>
      </c>
      <c r="CZ48" s="52">
        <f ca="1">SUMPRODUCT((datacolA=$AJ48)*(semaine=CZ$1)*(valeurs))</f>
        <v>0</v>
      </c>
      <c r="DA48" s="52">
        <f ca="1">SUMPRODUCT((datacolA=$AJ48)*(semaine=DA$1)*(valeurs))</f>
        <v>0</v>
      </c>
      <c r="DB48" s="52">
        <f ca="1">SUMPRODUCT((datacolA=$AJ48)*(semaine=DB$1)*(valeurs))</f>
        <v>0</v>
      </c>
      <c r="DC48" s="52">
        <f ca="1">SUMPRODUCT((datacolA=$AJ48)*(semaine=DC$1)*(valeurs))</f>
        <v>0</v>
      </c>
      <c r="DD48" s="52">
        <f ca="1">SUMPRODUCT((datacolA=$AJ48)*(semaine=DD$1)*(valeurs))</f>
        <v>0</v>
      </c>
      <c r="DE48" s="52">
        <f ca="1">SUMPRODUCT((datacolA=$AJ48)*(semaine=DE$1)*(valeurs))</f>
        <v>0</v>
      </c>
      <c r="DF48" s="52">
        <f ca="1">SUMPRODUCT((datacolA=$AJ48)*(semaine=DF$1)*(valeurs))</f>
        <v>0</v>
      </c>
      <c r="DG48" s="52">
        <f ca="1">SUMPRODUCT((datacolA=$AJ48)*(semaine=DG$1)*(valeurs))</f>
        <v>0</v>
      </c>
      <c r="DH48" s="52">
        <f ca="1">SUMPRODUCT((datacolA=$AJ48)*(semaine=DH$1)*(valeurs))</f>
        <v>0</v>
      </c>
      <c r="DI48" s="52">
        <f ca="1">SUMPRODUCT((datacolA=$AJ48)*(semaine=DI$1)*(valeurs))</f>
        <v>0</v>
      </c>
      <c r="DJ48" s="52">
        <f ca="1">SUMPRODUCT((datacolA=$AJ48)*(semaine=DJ$1)*(valeurs))</f>
        <v>0</v>
      </c>
      <c r="DK48" s="52">
        <f ca="1">SUMPRODUCT((datacolA=$AJ48)*(semaine=DK$1)*(valeurs))</f>
        <v>0</v>
      </c>
      <c r="DL48" s="52">
        <f ca="1">SUMPRODUCT((datacolA=$AJ48)*(semaine=DL$1)*(valeurs))</f>
        <v>0</v>
      </c>
      <c r="DM48" s="52">
        <f ca="1">SUMPRODUCT((datacolA=$AJ48)*(semaine=DM$1)*(valeurs))</f>
        <v>0</v>
      </c>
      <c r="DN48" s="52">
        <f ca="1">SUMPRODUCT((datacolA=$AJ48)*(semaine=DN$1)*(valeurs))</f>
        <v>0</v>
      </c>
      <c r="DO48" s="52">
        <f ca="1">SUMPRODUCT((datacolA=$AJ48)*(semaine=DO$1)*(valeurs))</f>
        <v>0</v>
      </c>
      <c r="DP48" s="52">
        <f ca="1">SUMPRODUCT((datacolA=$AJ48)*(semaine=DP$1)*(valeurs))</f>
        <v>0</v>
      </c>
      <c r="DQ48" s="52">
        <f ca="1">SUMPRODUCT((datacolA=$AJ48)*(semaine=DQ$1)*(valeurs))</f>
        <v>0</v>
      </c>
      <c r="DR48" s="52">
        <f ca="1">SUMPRODUCT((datacolA=$AJ48)*(semaine=DR$1)*(valeurs))</f>
        <v>0</v>
      </c>
      <c r="DS48" s="19">
        <f t="shared" ca="1" si="5"/>
        <v>0</v>
      </c>
    </row>
    <row r="49" spans="1:171">
      <c r="A49" s="16"/>
      <c r="B49" s="33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  <c r="AH49" s="17"/>
      <c r="AI49" s="17"/>
      <c r="AJ49" s="35" t="s">
        <v>209</v>
      </c>
      <c r="AK49" s="29">
        <f t="shared" ref="AK49:CV49" si="13">SUM(AK47:AK48)</f>
        <v>187</v>
      </c>
      <c r="AL49" s="29">
        <f t="shared" si="13"/>
        <v>456</v>
      </c>
      <c r="AM49" s="29">
        <f t="shared" si="13"/>
        <v>1844</v>
      </c>
      <c r="AN49" s="29">
        <f t="shared" si="13"/>
        <v>1567</v>
      </c>
      <c r="AO49" s="29">
        <f t="shared" si="13"/>
        <v>1283</v>
      </c>
      <c r="AP49" s="29">
        <f t="shared" si="13"/>
        <v>5770</v>
      </c>
      <c r="AQ49" s="29">
        <f t="shared" si="13"/>
        <v>3067</v>
      </c>
      <c r="AR49" s="29">
        <f t="shared" si="13"/>
        <v>9221</v>
      </c>
      <c r="AS49" s="29">
        <f t="shared" si="13"/>
        <v>4078</v>
      </c>
      <c r="AT49" s="29">
        <f t="shared" si="13"/>
        <v>4889</v>
      </c>
      <c r="AU49" s="29">
        <f t="shared" si="13"/>
        <v>3494</v>
      </c>
      <c r="AV49" s="29">
        <f t="shared" si="13"/>
        <v>4558</v>
      </c>
      <c r="AW49" s="29">
        <f t="shared" si="13"/>
        <v>4599</v>
      </c>
      <c r="AX49" s="29">
        <f t="shared" si="13"/>
        <v>3993</v>
      </c>
      <c r="AY49" s="29">
        <f t="shared" si="13"/>
        <v>4684</v>
      </c>
      <c r="AZ49" s="29">
        <f t="shared" si="13"/>
        <v>2553</v>
      </c>
      <c r="BA49" s="29">
        <f t="shared" si="13"/>
        <v>5060</v>
      </c>
      <c r="BB49" s="29">
        <f t="shared" si="13"/>
        <v>2684</v>
      </c>
      <c r="BC49" s="29">
        <f t="shared" si="13"/>
        <v>2979</v>
      </c>
      <c r="BD49" s="29">
        <f t="shared" si="13"/>
        <v>3764</v>
      </c>
      <c r="BE49" s="29">
        <f t="shared" si="13"/>
        <v>3183</v>
      </c>
      <c r="BF49" s="29">
        <f t="shared" si="13"/>
        <v>3328</v>
      </c>
      <c r="BG49" s="29">
        <f t="shared" si="13"/>
        <v>2372</v>
      </c>
      <c r="BH49" s="29">
        <f t="shared" si="13"/>
        <v>2110</v>
      </c>
      <c r="BI49" s="30">
        <f t="shared" si="13"/>
        <v>1168</v>
      </c>
      <c r="BJ49" s="30">
        <f t="shared" si="13"/>
        <v>3740</v>
      </c>
      <c r="BK49" s="30">
        <f t="shared" si="13"/>
        <v>1858</v>
      </c>
      <c r="BL49" s="30">
        <f t="shared" si="13"/>
        <v>9001</v>
      </c>
      <c r="BM49" s="30">
        <f t="shared" si="13"/>
        <v>2423</v>
      </c>
      <c r="BN49" s="30">
        <f t="shared" si="13"/>
        <v>2818</v>
      </c>
      <c r="BO49" s="30">
        <f t="shared" si="13"/>
        <v>3071</v>
      </c>
      <c r="BP49" s="30">
        <f t="shared" si="13"/>
        <v>1817</v>
      </c>
      <c r="BQ49" s="30">
        <f t="shared" si="13"/>
        <v>1811</v>
      </c>
      <c r="BR49" s="30">
        <f t="shared" si="13"/>
        <v>1686</v>
      </c>
      <c r="BS49" s="54">
        <f t="shared" ca="1" si="13"/>
        <v>0</v>
      </c>
      <c r="BT49" s="54">
        <f t="shared" ref="BT49:DR49" ca="1" si="14">SUM(BT47:BT48)</f>
        <v>0</v>
      </c>
      <c r="BU49" s="54">
        <f t="shared" ca="1" si="14"/>
        <v>0</v>
      </c>
      <c r="BV49" s="54">
        <f t="shared" ca="1" si="14"/>
        <v>0</v>
      </c>
      <c r="BW49" s="54">
        <f t="shared" ca="1" si="14"/>
        <v>0</v>
      </c>
      <c r="BX49" s="54">
        <f t="shared" ca="1" si="14"/>
        <v>0</v>
      </c>
      <c r="BY49" s="54">
        <f t="shared" ca="1" si="14"/>
        <v>1894</v>
      </c>
      <c r="BZ49" s="54">
        <f t="shared" ca="1" si="14"/>
        <v>2770</v>
      </c>
      <c r="CA49" s="54">
        <f t="shared" ca="1" si="14"/>
        <v>1714</v>
      </c>
      <c r="CB49" s="54">
        <f t="shared" ca="1" si="14"/>
        <v>4080</v>
      </c>
      <c r="CC49" s="54">
        <f t="shared" ca="1" si="14"/>
        <v>1065</v>
      </c>
      <c r="CD49" s="54">
        <f t="shared" ca="1" si="14"/>
        <v>0</v>
      </c>
      <c r="CE49" s="54">
        <f t="shared" ca="1" si="14"/>
        <v>0</v>
      </c>
      <c r="CF49" s="54">
        <f t="shared" ca="1" si="14"/>
        <v>0</v>
      </c>
      <c r="CG49" s="54">
        <f t="shared" ca="1" si="14"/>
        <v>0</v>
      </c>
      <c r="CH49" s="54">
        <f t="shared" ca="1" si="14"/>
        <v>0</v>
      </c>
      <c r="CI49" s="54">
        <f t="shared" ca="1" si="14"/>
        <v>0</v>
      </c>
      <c r="CJ49" s="54">
        <f t="shared" ca="1" si="14"/>
        <v>0</v>
      </c>
      <c r="CK49" s="54">
        <f t="shared" ca="1" si="14"/>
        <v>0</v>
      </c>
      <c r="CL49" s="54">
        <f t="shared" ca="1" si="14"/>
        <v>0</v>
      </c>
      <c r="CM49" s="54">
        <f t="shared" ca="1" si="14"/>
        <v>0</v>
      </c>
      <c r="CN49" s="54">
        <f t="shared" ca="1" si="14"/>
        <v>0</v>
      </c>
      <c r="CO49" s="54">
        <f t="shared" ca="1" si="14"/>
        <v>0</v>
      </c>
      <c r="CP49" s="54">
        <f t="shared" ca="1" si="14"/>
        <v>0</v>
      </c>
      <c r="CQ49" s="54">
        <f t="shared" ca="1" si="14"/>
        <v>0</v>
      </c>
      <c r="CR49" s="54">
        <f t="shared" ca="1" si="14"/>
        <v>0</v>
      </c>
      <c r="CS49" s="54">
        <f t="shared" ca="1" si="14"/>
        <v>0</v>
      </c>
      <c r="CT49" s="54">
        <f t="shared" ca="1" si="14"/>
        <v>0</v>
      </c>
      <c r="CU49" s="54">
        <f t="shared" ca="1" si="14"/>
        <v>0</v>
      </c>
      <c r="CV49" s="54">
        <f t="shared" ca="1" si="14"/>
        <v>0</v>
      </c>
      <c r="CW49" s="54">
        <f t="shared" ca="1" si="14"/>
        <v>0</v>
      </c>
      <c r="CX49" s="54">
        <f t="shared" ca="1" si="14"/>
        <v>0</v>
      </c>
      <c r="CY49" s="54">
        <f t="shared" ca="1" si="14"/>
        <v>0</v>
      </c>
      <c r="CZ49" s="54">
        <f t="shared" ca="1" si="14"/>
        <v>0</v>
      </c>
      <c r="DA49" s="54">
        <f t="shared" ca="1" si="14"/>
        <v>0</v>
      </c>
      <c r="DB49" s="54">
        <f t="shared" ca="1" si="14"/>
        <v>0</v>
      </c>
      <c r="DC49" s="54">
        <f t="shared" ca="1" si="14"/>
        <v>0</v>
      </c>
      <c r="DD49" s="54">
        <f t="shared" ca="1" si="14"/>
        <v>0</v>
      </c>
      <c r="DE49" s="54">
        <f t="shared" ca="1" si="14"/>
        <v>0</v>
      </c>
      <c r="DF49" s="54">
        <f t="shared" ca="1" si="14"/>
        <v>0</v>
      </c>
      <c r="DG49" s="54">
        <f t="shared" ca="1" si="14"/>
        <v>0</v>
      </c>
      <c r="DH49" s="54">
        <f t="shared" ca="1" si="14"/>
        <v>0</v>
      </c>
      <c r="DI49" s="54">
        <f t="shared" ca="1" si="14"/>
        <v>0</v>
      </c>
      <c r="DJ49" s="54">
        <f t="shared" ca="1" si="14"/>
        <v>0</v>
      </c>
      <c r="DK49" s="54">
        <f t="shared" ca="1" si="14"/>
        <v>0</v>
      </c>
      <c r="DL49" s="54">
        <f t="shared" ca="1" si="14"/>
        <v>0</v>
      </c>
      <c r="DM49" s="54">
        <f t="shared" ca="1" si="14"/>
        <v>0</v>
      </c>
      <c r="DN49" s="54">
        <f t="shared" ca="1" si="14"/>
        <v>0</v>
      </c>
      <c r="DO49" s="54">
        <f t="shared" ca="1" si="14"/>
        <v>0</v>
      </c>
      <c r="DP49" s="54">
        <f t="shared" ca="1" si="14"/>
        <v>0</v>
      </c>
      <c r="DQ49" s="54">
        <f t="shared" ca="1" si="14"/>
        <v>0</v>
      </c>
      <c r="DR49" s="54">
        <f t="shared" ca="1" si="14"/>
        <v>0</v>
      </c>
      <c r="DS49" s="19">
        <f t="shared" ca="1" si="5"/>
        <v>0</v>
      </c>
    </row>
    <row r="50" spans="1:171">
      <c r="A50" s="16"/>
      <c r="B50" s="33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 t="s">
        <v>210</v>
      </c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23"/>
      <c r="BI50" s="23"/>
      <c r="BJ50" s="23"/>
      <c r="BK50" s="23"/>
      <c r="BL50" s="22"/>
      <c r="BM50" s="23"/>
      <c r="BN50" s="23"/>
      <c r="BO50" s="23"/>
      <c r="BP50" s="23"/>
      <c r="BQ50" s="23"/>
      <c r="BR50" s="23"/>
      <c r="BS50" s="52">
        <f ca="1">SUMPRODUCT((datacolA=$AJ50)*(semaine=BS$1)*(valeurs))</f>
        <v>0</v>
      </c>
      <c r="BT50" s="52">
        <f ca="1">SUMPRODUCT((datacolA=$AJ50)*(semaine=BT$1)*(valeurs))</f>
        <v>0</v>
      </c>
      <c r="BU50" s="52">
        <f ca="1">SUMPRODUCT((datacolA=$AJ50)*(semaine=BU$1)*(valeurs))</f>
        <v>0</v>
      </c>
      <c r="BV50" s="52">
        <f ca="1">SUMPRODUCT((datacolA=$AJ50)*(semaine=BV$1)*(valeurs))</f>
        <v>0</v>
      </c>
      <c r="BW50" s="52">
        <f ca="1">SUMPRODUCT((datacolA=$AJ50)*(semaine=BW$1)*(valeurs))</f>
        <v>0</v>
      </c>
      <c r="BX50" s="52">
        <f ca="1">SUMPRODUCT((datacolA=$AJ50)*(semaine=BX$1)*(valeurs))</f>
        <v>0</v>
      </c>
      <c r="BY50" s="52">
        <f ca="1">SUMPRODUCT((datacolA=$AJ50)*(semaine=BY$1)*(valeurs))</f>
        <v>0</v>
      </c>
      <c r="BZ50" s="52">
        <f ca="1">SUMPRODUCT((datacolA=$AJ50)*(semaine=BZ$1)*(valeurs))</f>
        <v>0</v>
      </c>
      <c r="CA50" s="52">
        <f ca="1">SUMPRODUCT((datacolA=$AJ50)*(semaine=CA$1)*(valeurs))</f>
        <v>0</v>
      </c>
      <c r="CB50" s="52">
        <f ca="1">SUMPRODUCT((datacolA=$AJ50)*(semaine=CB$1)*(valeurs))</f>
        <v>0</v>
      </c>
      <c r="CC50" s="52">
        <f ca="1">SUMPRODUCT((datacolA=$AJ50)*(semaine=CC$1)*(valeurs))</f>
        <v>0</v>
      </c>
      <c r="CD50" s="52">
        <f ca="1">SUMPRODUCT((datacolA=$AJ50)*(semaine=CD$1)*(valeurs))</f>
        <v>0</v>
      </c>
      <c r="CE50" s="52">
        <f ca="1">SUMPRODUCT((datacolA=$AJ50)*(semaine=CE$1)*(valeurs))</f>
        <v>0</v>
      </c>
      <c r="CF50" s="52">
        <f ca="1">SUMPRODUCT((datacolA=$AJ50)*(semaine=CF$1)*(valeurs))</f>
        <v>0</v>
      </c>
      <c r="CG50" s="52">
        <f ca="1">SUMPRODUCT((datacolA=$AJ50)*(semaine=CG$1)*(valeurs))</f>
        <v>0</v>
      </c>
      <c r="CH50" s="52">
        <f ca="1">SUMPRODUCT((datacolA=$AJ50)*(semaine=CH$1)*(valeurs))</f>
        <v>0</v>
      </c>
      <c r="CI50" s="52">
        <f ca="1">SUMPRODUCT((datacolA=$AJ50)*(semaine=CI$1)*(valeurs))</f>
        <v>0</v>
      </c>
      <c r="CJ50" s="52">
        <f ca="1">SUMPRODUCT((datacolA=$AJ50)*(semaine=CJ$1)*(valeurs))</f>
        <v>0</v>
      </c>
      <c r="CK50" s="52">
        <f ca="1">SUMPRODUCT((datacolA=$AJ50)*(semaine=CK$1)*(valeurs))</f>
        <v>0</v>
      </c>
      <c r="CL50" s="52">
        <f ca="1">SUMPRODUCT((datacolA=$AJ50)*(semaine=CL$1)*(valeurs))</f>
        <v>0</v>
      </c>
      <c r="CM50" s="52">
        <f ca="1">SUMPRODUCT((datacolA=$AJ50)*(semaine=CM$1)*(valeurs))</f>
        <v>0</v>
      </c>
      <c r="CN50" s="52">
        <f ca="1">SUMPRODUCT((datacolA=$AJ50)*(semaine=CN$1)*(valeurs))</f>
        <v>0</v>
      </c>
      <c r="CO50" s="52">
        <f ca="1">SUMPRODUCT((datacolA=$AJ50)*(semaine=CO$1)*(valeurs))</f>
        <v>0</v>
      </c>
      <c r="CP50" s="52">
        <f ca="1">SUMPRODUCT((datacolA=$AJ50)*(semaine=CP$1)*(valeurs))</f>
        <v>0</v>
      </c>
      <c r="CQ50" s="52">
        <f ca="1">SUMPRODUCT((datacolA=$AJ50)*(semaine=CQ$1)*(valeurs))</f>
        <v>0</v>
      </c>
      <c r="CR50" s="52">
        <f ca="1">SUMPRODUCT((datacolA=$AJ50)*(semaine=CR$1)*(valeurs))</f>
        <v>0</v>
      </c>
      <c r="CS50" s="52">
        <f ca="1">SUMPRODUCT((datacolA=$AJ50)*(semaine=CS$1)*(valeurs))</f>
        <v>0</v>
      </c>
      <c r="CT50" s="52">
        <f ca="1">SUMPRODUCT((datacolA=$AJ50)*(semaine=CT$1)*(valeurs))</f>
        <v>0</v>
      </c>
      <c r="CU50" s="52">
        <f ca="1">SUMPRODUCT((datacolA=$AJ50)*(semaine=CU$1)*(valeurs))</f>
        <v>0</v>
      </c>
      <c r="CV50" s="52">
        <f ca="1">SUMPRODUCT((datacolA=$AJ50)*(semaine=CV$1)*(valeurs))</f>
        <v>0</v>
      </c>
      <c r="CW50" s="52">
        <f ca="1">SUMPRODUCT((datacolA=$AJ50)*(semaine=CW$1)*(valeurs))</f>
        <v>0</v>
      </c>
      <c r="CX50" s="52">
        <f ca="1">SUMPRODUCT((datacolA=$AJ50)*(semaine=CX$1)*(valeurs))</f>
        <v>0</v>
      </c>
      <c r="CY50" s="52">
        <f ca="1">SUMPRODUCT((datacolA=$AJ50)*(semaine=CY$1)*(valeurs))</f>
        <v>0</v>
      </c>
      <c r="CZ50" s="52">
        <f ca="1">SUMPRODUCT((datacolA=$AJ50)*(semaine=CZ$1)*(valeurs))</f>
        <v>0</v>
      </c>
      <c r="DA50" s="52">
        <f ca="1">SUMPRODUCT((datacolA=$AJ50)*(semaine=DA$1)*(valeurs))</f>
        <v>0</v>
      </c>
      <c r="DB50" s="52">
        <f ca="1">SUMPRODUCT((datacolA=$AJ50)*(semaine=DB$1)*(valeurs))</f>
        <v>0</v>
      </c>
      <c r="DC50" s="52">
        <f ca="1">SUMPRODUCT((datacolA=$AJ50)*(semaine=DC$1)*(valeurs))</f>
        <v>0</v>
      </c>
      <c r="DD50" s="52">
        <f ca="1">SUMPRODUCT((datacolA=$AJ50)*(semaine=DD$1)*(valeurs))</f>
        <v>0</v>
      </c>
      <c r="DE50" s="52">
        <f ca="1">SUMPRODUCT((datacolA=$AJ50)*(semaine=DE$1)*(valeurs))</f>
        <v>0</v>
      </c>
      <c r="DF50" s="52">
        <f ca="1">SUMPRODUCT((datacolA=$AJ50)*(semaine=DF$1)*(valeurs))</f>
        <v>0</v>
      </c>
      <c r="DG50" s="52">
        <f ca="1">SUMPRODUCT((datacolA=$AJ50)*(semaine=DG$1)*(valeurs))</f>
        <v>0</v>
      </c>
      <c r="DH50" s="52">
        <f ca="1">SUMPRODUCT((datacolA=$AJ50)*(semaine=DH$1)*(valeurs))</f>
        <v>0</v>
      </c>
      <c r="DI50" s="52">
        <f ca="1">SUMPRODUCT((datacolA=$AJ50)*(semaine=DI$1)*(valeurs))</f>
        <v>0</v>
      </c>
      <c r="DJ50" s="52">
        <f ca="1">SUMPRODUCT((datacolA=$AJ50)*(semaine=DJ$1)*(valeurs))</f>
        <v>0</v>
      </c>
      <c r="DK50" s="52">
        <f ca="1">SUMPRODUCT((datacolA=$AJ50)*(semaine=DK$1)*(valeurs))</f>
        <v>0</v>
      </c>
      <c r="DL50" s="52">
        <f ca="1">SUMPRODUCT((datacolA=$AJ50)*(semaine=DL$1)*(valeurs))</f>
        <v>0</v>
      </c>
      <c r="DM50" s="52">
        <f ca="1">SUMPRODUCT((datacolA=$AJ50)*(semaine=DM$1)*(valeurs))</f>
        <v>0</v>
      </c>
      <c r="DN50" s="52">
        <f ca="1">SUMPRODUCT((datacolA=$AJ50)*(semaine=DN$1)*(valeurs))</f>
        <v>0</v>
      </c>
      <c r="DO50" s="52">
        <f ca="1">SUMPRODUCT((datacolA=$AJ50)*(semaine=DO$1)*(valeurs))</f>
        <v>0</v>
      </c>
      <c r="DP50" s="52">
        <f ca="1">SUMPRODUCT((datacolA=$AJ50)*(semaine=DP$1)*(valeurs))</f>
        <v>0</v>
      </c>
      <c r="DQ50" s="52">
        <f ca="1">SUMPRODUCT((datacolA=$AJ50)*(semaine=DQ$1)*(valeurs))</f>
        <v>0</v>
      </c>
      <c r="DR50" s="52">
        <f ca="1">SUMPRODUCT((datacolA=$AJ50)*(semaine=DR$1)*(valeurs))</f>
        <v>0</v>
      </c>
      <c r="DS50" s="19">
        <f t="shared" ca="1" si="5"/>
        <v>0</v>
      </c>
    </row>
    <row r="51" spans="1:171" s="48" customFormat="1">
      <c r="A51" s="43"/>
      <c r="B51" s="44"/>
      <c r="C51" s="45">
        <v>4359</v>
      </c>
      <c r="D51" s="45">
        <v>5813</v>
      </c>
      <c r="E51" s="45">
        <v>5479</v>
      </c>
      <c r="F51" s="45">
        <v>6195</v>
      </c>
      <c r="G51" s="45">
        <v>5647</v>
      </c>
      <c r="H51" s="45">
        <v>5836</v>
      </c>
      <c r="I51" s="45">
        <v>6150</v>
      </c>
      <c r="J51" s="45">
        <v>5571</v>
      </c>
      <c r="K51" s="45">
        <v>6295</v>
      </c>
      <c r="L51" s="45">
        <v>5985</v>
      </c>
      <c r="M51" s="45">
        <v>13186</v>
      </c>
      <c r="N51" s="45">
        <v>5735</v>
      </c>
      <c r="O51" s="45">
        <v>6466</v>
      </c>
      <c r="P51" s="45">
        <v>4245</v>
      </c>
      <c r="Q51" s="45">
        <v>3545</v>
      </c>
      <c r="R51" s="45">
        <v>5038</v>
      </c>
      <c r="S51" s="45">
        <v>6021</v>
      </c>
      <c r="T51" s="45">
        <v>7866</v>
      </c>
      <c r="U51" s="45">
        <v>6703</v>
      </c>
      <c r="V51" s="45">
        <v>5237</v>
      </c>
      <c r="W51" s="45">
        <v>6972</v>
      </c>
      <c r="X51" s="45">
        <v>27749</v>
      </c>
      <c r="Y51" s="45">
        <v>40274</v>
      </c>
      <c r="Z51" s="45">
        <v>28847</v>
      </c>
      <c r="AA51" s="45">
        <v>16539</v>
      </c>
      <c r="AB51" s="45">
        <v>34855</v>
      </c>
      <c r="AC51" s="45">
        <v>16177</v>
      </c>
      <c r="AD51" s="45">
        <v>33285</v>
      </c>
      <c r="AE51" s="45">
        <v>23562</v>
      </c>
      <c r="AF51" s="45">
        <v>37797</v>
      </c>
      <c r="AG51" s="45">
        <v>32981</v>
      </c>
      <c r="AH51" s="45">
        <v>19979</v>
      </c>
      <c r="AI51" s="45">
        <v>12633</v>
      </c>
      <c r="AJ51" s="46" t="s">
        <v>211</v>
      </c>
      <c r="AK51" s="47">
        <f t="shared" ref="AK51:CV51" si="15">+AK7+AK18+AK25+AK34+AK46+AK49</f>
        <v>2612</v>
      </c>
      <c r="AL51" s="47">
        <f t="shared" si="15"/>
        <v>7586</v>
      </c>
      <c r="AM51" s="47">
        <f t="shared" si="15"/>
        <v>9492</v>
      </c>
      <c r="AN51" s="47">
        <f t="shared" si="15"/>
        <v>12764</v>
      </c>
      <c r="AO51" s="47">
        <f t="shared" si="15"/>
        <v>17932</v>
      </c>
      <c r="AP51" s="47">
        <f t="shared" si="15"/>
        <v>21707</v>
      </c>
      <c r="AQ51" s="47">
        <f t="shared" si="15"/>
        <v>17404</v>
      </c>
      <c r="AR51" s="47">
        <f t="shared" si="15"/>
        <v>24303</v>
      </c>
      <c r="AS51" s="47">
        <f t="shared" si="15"/>
        <v>18929</v>
      </c>
      <c r="AT51" s="47">
        <f t="shared" si="15"/>
        <v>27510</v>
      </c>
      <c r="AU51" s="47">
        <f t="shared" si="15"/>
        <v>31729</v>
      </c>
      <c r="AV51" s="47">
        <f t="shared" si="15"/>
        <v>29441</v>
      </c>
      <c r="AW51" s="47">
        <f t="shared" si="15"/>
        <v>25142</v>
      </c>
      <c r="AX51" s="47">
        <f t="shared" si="15"/>
        <v>14227</v>
      </c>
      <c r="AY51" s="47">
        <f t="shared" si="15"/>
        <v>21288</v>
      </c>
      <c r="AZ51" s="47">
        <f t="shared" si="15"/>
        <v>27425</v>
      </c>
      <c r="BA51" s="47">
        <f t="shared" si="15"/>
        <v>36710</v>
      </c>
      <c r="BB51" s="47">
        <f t="shared" si="15"/>
        <v>16932</v>
      </c>
      <c r="BC51" s="47">
        <f t="shared" si="15"/>
        <v>24363</v>
      </c>
      <c r="BD51" s="47">
        <f t="shared" si="15"/>
        <v>18248</v>
      </c>
      <c r="BE51" s="47">
        <f t="shared" si="15"/>
        <v>16903</v>
      </c>
      <c r="BF51" s="47">
        <f t="shared" si="15"/>
        <v>25323</v>
      </c>
      <c r="BG51" s="47">
        <f t="shared" si="15"/>
        <v>20585</v>
      </c>
      <c r="BH51" s="47">
        <f t="shared" si="15"/>
        <v>38122</v>
      </c>
      <c r="BI51" s="47">
        <f t="shared" si="15"/>
        <v>29280</v>
      </c>
      <c r="BJ51" s="47">
        <f t="shared" si="15"/>
        <v>20230</v>
      </c>
      <c r="BK51" s="47">
        <f t="shared" si="15"/>
        <v>25158</v>
      </c>
      <c r="BL51" s="47">
        <f t="shared" si="15"/>
        <v>46463</v>
      </c>
      <c r="BM51" s="47">
        <f t="shared" si="15"/>
        <v>31758</v>
      </c>
      <c r="BN51" s="47">
        <f t="shared" si="15"/>
        <v>35137</v>
      </c>
      <c r="BO51" s="47">
        <f t="shared" si="15"/>
        <v>30343</v>
      </c>
      <c r="BP51" s="47">
        <f t="shared" si="15"/>
        <v>35862</v>
      </c>
      <c r="BQ51" s="47">
        <f t="shared" si="15"/>
        <v>25850</v>
      </c>
      <c r="BR51" s="47">
        <f t="shared" si="15"/>
        <v>13394</v>
      </c>
      <c r="BS51" s="55">
        <f t="shared" ca="1" si="15"/>
        <v>0</v>
      </c>
      <c r="BT51" s="55">
        <f t="shared" ref="BT51:DR51" ca="1" si="16">+BT7+BT18+BT25+BT34+BT46+BT49</f>
        <v>0</v>
      </c>
      <c r="BU51" s="55">
        <f t="shared" ca="1" si="16"/>
        <v>0</v>
      </c>
      <c r="BV51" s="55">
        <f t="shared" ca="1" si="16"/>
        <v>0</v>
      </c>
      <c r="BW51" s="55">
        <f t="shared" ca="1" si="16"/>
        <v>0</v>
      </c>
      <c r="BX51" s="55">
        <f t="shared" ca="1" si="16"/>
        <v>0</v>
      </c>
      <c r="BY51" s="55">
        <f t="shared" ca="1" si="16"/>
        <v>40011</v>
      </c>
      <c r="BZ51" s="55">
        <f t="shared" ca="1" si="16"/>
        <v>17482</v>
      </c>
      <c r="CA51" s="55">
        <f t="shared" ca="1" si="16"/>
        <v>58227</v>
      </c>
      <c r="CB51" s="55">
        <f t="shared" ca="1" si="16"/>
        <v>61844</v>
      </c>
      <c r="CC51" s="55">
        <f t="shared" ca="1" si="16"/>
        <v>40274</v>
      </c>
      <c r="CD51" s="55">
        <f t="shared" ca="1" si="16"/>
        <v>0</v>
      </c>
      <c r="CE51" s="55">
        <f t="shared" ca="1" si="16"/>
        <v>0</v>
      </c>
      <c r="CF51" s="55">
        <f t="shared" ca="1" si="16"/>
        <v>0</v>
      </c>
      <c r="CG51" s="55">
        <f t="shared" ca="1" si="16"/>
        <v>0</v>
      </c>
      <c r="CH51" s="55">
        <f t="shared" ca="1" si="16"/>
        <v>0</v>
      </c>
      <c r="CI51" s="55">
        <f t="shared" ca="1" si="16"/>
        <v>0</v>
      </c>
      <c r="CJ51" s="55">
        <f t="shared" ca="1" si="16"/>
        <v>0</v>
      </c>
      <c r="CK51" s="55">
        <f t="shared" ca="1" si="16"/>
        <v>0</v>
      </c>
      <c r="CL51" s="55">
        <f t="shared" ca="1" si="16"/>
        <v>0</v>
      </c>
      <c r="CM51" s="55">
        <f t="shared" ca="1" si="16"/>
        <v>0</v>
      </c>
      <c r="CN51" s="55">
        <f t="shared" ca="1" si="16"/>
        <v>0</v>
      </c>
      <c r="CO51" s="55">
        <f t="shared" ca="1" si="16"/>
        <v>0</v>
      </c>
      <c r="CP51" s="55">
        <f t="shared" ca="1" si="16"/>
        <v>0</v>
      </c>
      <c r="CQ51" s="55">
        <f t="shared" ca="1" si="16"/>
        <v>0</v>
      </c>
      <c r="CR51" s="55">
        <f t="shared" ca="1" si="16"/>
        <v>0</v>
      </c>
      <c r="CS51" s="55">
        <f t="shared" ca="1" si="16"/>
        <v>0</v>
      </c>
      <c r="CT51" s="55">
        <f t="shared" ca="1" si="16"/>
        <v>0</v>
      </c>
      <c r="CU51" s="55">
        <f t="shared" ca="1" si="16"/>
        <v>0</v>
      </c>
      <c r="CV51" s="55">
        <f t="shared" ca="1" si="16"/>
        <v>0</v>
      </c>
      <c r="CW51" s="55">
        <f t="shared" ca="1" si="16"/>
        <v>0</v>
      </c>
      <c r="CX51" s="55">
        <f t="shared" ca="1" si="16"/>
        <v>0</v>
      </c>
      <c r="CY51" s="55">
        <f t="shared" ca="1" si="16"/>
        <v>0</v>
      </c>
      <c r="CZ51" s="55">
        <f t="shared" ca="1" si="16"/>
        <v>0</v>
      </c>
      <c r="DA51" s="55">
        <f t="shared" ca="1" si="16"/>
        <v>0</v>
      </c>
      <c r="DB51" s="55">
        <f t="shared" ca="1" si="16"/>
        <v>0</v>
      </c>
      <c r="DC51" s="55">
        <f t="shared" ca="1" si="16"/>
        <v>0</v>
      </c>
      <c r="DD51" s="55">
        <f t="shared" ca="1" si="16"/>
        <v>0</v>
      </c>
      <c r="DE51" s="55">
        <f t="shared" ca="1" si="16"/>
        <v>0</v>
      </c>
      <c r="DF51" s="55">
        <f t="shared" ca="1" si="16"/>
        <v>0</v>
      </c>
      <c r="DG51" s="55">
        <f t="shared" ca="1" si="16"/>
        <v>0</v>
      </c>
      <c r="DH51" s="55">
        <f t="shared" ca="1" si="16"/>
        <v>0</v>
      </c>
      <c r="DI51" s="55">
        <f t="shared" ca="1" si="16"/>
        <v>0</v>
      </c>
      <c r="DJ51" s="55">
        <f t="shared" ca="1" si="16"/>
        <v>0</v>
      </c>
      <c r="DK51" s="55">
        <f t="shared" ca="1" si="16"/>
        <v>0</v>
      </c>
      <c r="DL51" s="55">
        <f t="shared" ca="1" si="16"/>
        <v>0</v>
      </c>
      <c r="DM51" s="55">
        <f t="shared" ca="1" si="16"/>
        <v>0</v>
      </c>
      <c r="DN51" s="55">
        <f t="shared" ca="1" si="16"/>
        <v>0</v>
      </c>
      <c r="DO51" s="55">
        <f t="shared" ca="1" si="16"/>
        <v>0</v>
      </c>
      <c r="DP51" s="55">
        <f t="shared" ca="1" si="16"/>
        <v>0</v>
      </c>
      <c r="DQ51" s="55">
        <f t="shared" ca="1" si="16"/>
        <v>0</v>
      </c>
      <c r="DR51" s="55">
        <f t="shared" ca="1" si="16"/>
        <v>0</v>
      </c>
      <c r="DS51" s="30">
        <f>AVERAGE(AK34:BR34)</f>
        <v>76.588235294117652</v>
      </c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</row>
    <row r="55" spans="1:171">
      <c r="DV55" s="15">
        <f>SUM(DV2:DV54)</f>
        <v>0</v>
      </c>
      <c r="DW55" s="15">
        <f>SUM(DW2:DW54)</f>
        <v>0</v>
      </c>
      <c r="DX55" s="15">
        <f>SUM(DX2:DX54)</f>
        <v>0</v>
      </c>
      <c r="DY55" s="15">
        <f>SUM(DY2:DY54)</f>
        <v>0</v>
      </c>
      <c r="DZ55" s="15">
        <f>SUM(DZ2:DZ54)</f>
        <v>0</v>
      </c>
    </row>
  </sheetData>
  <mergeCells count="1">
    <mergeCell ref="DS1:DS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4"/>
  <sheetViews>
    <sheetView topLeftCell="B1" workbookViewId="0">
      <selection activeCell="G21" sqref="G21"/>
    </sheetView>
  </sheetViews>
  <sheetFormatPr baseColWidth="10" defaultRowHeight="14.5"/>
  <cols>
    <col min="1" max="1" width="19.08984375" customWidth="1"/>
  </cols>
  <sheetData>
    <row r="1" spans="1:47">
      <c r="A1" s="5" t="s">
        <v>121</v>
      </c>
      <c r="B1" s="6" t="s">
        <v>74</v>
      </c>
      <c r="C1" s="6" t="s">
        <v>75</v>
      </c>
      <c r="D1" s="6" t="s">
        <v>76</v>
      </c>
      <c r="E1" s="6" t="s">
        <v>77</v>
      </c>
      <c r="F1" s="6" t="s">
        <v>78</v>
      </c>
      <c r="G1" s="6" t="s">
        <v>79</v>
      </c>
      <c r="H1" s="6" t="s">
        <v>80</v>
      </c>
      <c r="I1" s="6" t="s">
        <v>81</v>
      </c>
      <c r="J1" s="6" t="s">
        <v>82</v>
      </c>
      <c r="K1" s="6" t="s">
        <v>83</v>
      </c>
      <c r="L1" s="6" t="s">
        <v>84</v>
      </c>
      <c r="M1" s="6" t="s">
        <v>85</v>
      </c>
      <c r="N1" s="6" t="s">
        <v>86</v>
      </c>
      <c r="O1" s="6" t="s">
        <v>87</v>
      </c>
      <c r="P1" s="6" t="s">
        <v>88</v>
      </c>
      <c r="Q1" s="6" t="s">
        <v>89</v>
      </c>
      <c r="R1" s="6" t="s">
        <v>90</v>
      </c>
      <c r="S1" s="6" t="s">
        <v>91</v>
      </c>
      <c r="T1" s="6" t="s">
        <v>92</v>
      </c>
      <c r="U1" s="6" t="s">
        <v>93</v>
      </c>
      <c r="V1" s="6" t="s">
        <v>94</v>
      </c>
      <c r="W1" s="6" t="s">
        <v>95</v>
      </c>
      <c r="X1" s="6" t="s">
        <v>96</v>
      </c>
      <c r="Y1" s="6" t="s">
        <v>97</v>
      </c>
      <c r="Z1" s="6" t="s">
        <v>98</v>
      </c>
      <c r="AA1" s="6" t="s">
        <v>99</v>
      </c>
      <c r="AB1" s="6" t="s">
        <v>100</v>
      </c>
      <c r="AC1" s="6" t="s">
        <v>101</v>
      </c>
      <c r="AD1" s="6" t="s">
        <v>102</v>
      </c>
      <c r="AE1" s="6" t="s">
        <v>103</v>
      </c>
      <c r="AF1" s="6" t="s">
        <v>104</v>
      </c>
      <c r="AG1" s="6" t="s">
        <v>105</v>
      </c>
      <c r="AH1" s="6" t="s">
        <v>106</v>
      </c>
      <c r="AI1" s="6" t="s">
        <v>107</v>
      </c>
      <c r="AJ1" s="6" t="s">
        <v>108</v>
      </c>
      <c r="AK1" s="6" t="s">
        <v>109</v>
      </c>
      <c r="AL1" s="6" t="s">
        <v>110</v>
      </c>
      <c r="AM1" s="6" t="s">
        <v>111</v>
      </c>
      <c r="AN1" s="6" t="s">
        <v>112</v>
      </c>
      <c r="AO1" s="6" t="s">
        <v>113</v>
      </c>
      <c r="AP1" s="6" t="s">
        <v>114</v>
      </c>
      <c r="AQ1" s="6" t="s">
        <v>115</v>
      </c>
      <c r="AR1" s="6" t="s">
        <v>116</v>
      </c>
      <c r="AS1" s="6" t="s">
        <v>117</v>
      </c>
      <c r="AT1" s="6" t="s">
        <v>118</v>
      </c>
      <c r="AU1" s="6" t="s">
        <v>119</v>
      </c>
    </row>
    <row r="2" spans="1:47">
      <c r="A2" s="14" t="s">
        <v>126</v>
      </c>
      <c r="B2" s="15"/>
      <c r="C2" s="15"/>
    </row>
    <row r="3" spans="1:47">
      <c r="A3" s="14" t="s">
        <v>131</v>
      </c>
      <c r="B3" s="15"/>
      <c r="C3" s="15"/>
    </row>
    <row r="4" spans="1:47">
      <c r="A4" s="13" t="s">
        <v>125</v>
      </c>
      <c r="B4" s="15">
        <v>243</v>
      </c>
      <c r="C4" s="15">
        <v>64</v>
      </c>
      <c r="D4">
        <v>125</v>
      </c>
      <c r="E4">
        <v>168</v>
      </c>
      <c r="F4">
        <v>190</v>
      </c>
    </row>
    <row r="5" spans="1:47">
      <c r="A5" s="24" t="s">
        <v>130</v>
      </c>
      <c r="B5" s="15">
        <v>343</v>
      </c>
      <c r="C5" s="15">
        <v>369</v>
      </c>
      <c r="D5">
        <v>365</v>
      </c>
      <c r="E5">
        <v>523</v>
      </c>
      <c r="F5">
        <v>357</v>
      </c>
    </row>
    <row r="6" spans="1:47">
      <c r="A6" s="25" t="s">
        <v>133</v>
      </c>
      <c r="B6" s="15">
        <v>693</v>
      </c>
      <c r="C6" s="15">
        <v>639</v>
      </c>
      <c r="D6">
        <v>641</v>
      </c>
      <c r="E6">
        <v>659</v>
      </c>
      <c r="F6">
        <v>623</v>
      </c>
    </row>
    <row r="7" spans="1:47">
      <c r="A7" s="14" t="s">
        <v>135</v>
      </c>
      <c r="B7" s="15"/>
      <c r="C7" s="15">
        <v>0</v>
      </c>
      <c r="D7">
        <v>2897</v>
      </c>
      <c r="E7">
        <v>0</v>
      </c>
      <c r="F7">
        <v>0</v>
      </c>
    </row>
    <row r="8" spans="1:47">
      <c r="A8" s="25" t="s">
        <v>136</v>
      </c>
      <c r="B8" s="15">
        <v>235</v>
      </c>
      <c r="C8" s="15">
        <v>329</v>
      </c>
      <c r="D8">
        <v>208</v>
      </c>
      <c r="E8">
        <v>234</v>
      </c>
      <c r="F8">
        <v>716</v>
      </c>
    </row>
    <row r="9" spans="1:47">
      <c r="A9" s="13" t="s">
        <v>139</v>
      </c>
      <c r="B9" s="15">
        <v>221</v>
      </c>
      <c r="C9" s="15">
        <v>42</v>
      </c>
      <c r="D9">
        <v>129</v>
      </c>
      <c r="E9">
        <v>186</v>
      </c>
      <c r="F9">
        <v>185</v>
      </c>
    </row>
    <row r="10" spans="1:47">
      <c r="A10" s="24" t="s">
        <v>142</v>
      </c>
      <c r="B10" s="15">
        <v>374</v>
      </c>
      <c r="C10" s="15">
        <v>444</v>
      </c>
      <c r="D10">
        <v>488</v>
      </c>
      <c r="E10">
        <v>551</v>
      </c>
      <c r="F10">
        <v>458</v>
      </c>
    </row>
    <row r="11" spans="1:47">
      <c r="A11" s="25" t="s">
        <v>144</v>
      </c>
      <c r="B11" s="15">
        <v>971</v>
      </c>
      <c r="C11" s="15">
        <v>944</v>
      </c>
      <c r="D11">
        <v>1026</v>
      </c>
      <c r="E11">
        <v>1102</v>
      </c>
      <c r="F11">
        <v>962</v>
      </c>
    </row>
    <row r="12" spans="1:47">
      <c r="A12" s="14" t="s">
        <v>146</v>
      </c>
      <c r="B12" s="15"/>
      <c r="C12" s="15"/>
    </row>
    <row r="13" spans="1:47">
      <c r="A13" s="25" t="s">
        <v>148</v>
      </c>
      <c r="B13" s="15">
        <v>332</v>
      </c>
      <c r="C13" s="15">
        <v>376</v>
      </c>
      <c r="D13">
        <v>301</v>
      </c>
      <c r="E13">
        <v>337</v>
      </c>
      <c r="F13">
        <v>752</v>
      </c>
    </row>
    <row r="14" spans="1:47">
      <c r="A14" s="25" t="s">
        <v>153</v>
      </c>
      <c r="B14" s="15"/>
      <c r="C14" s="15"/>
      <c r="D14">
        <v>1235</v>
      </c>
    </row>
    <row r="15" spans="1:47">
      <c r="A15" s="25" t="s">
        <v>149</v>
      </c>
      <c r="B15" s="15">
        <v>147</v>
      </c>
      <c r="C15" s="15">
        <v>159</v>
      </c>
      <c r="D15">
        <v>192</v>
      </c>
      <c r="E15">
        <v>202</v>
      </c>
      <c r="F15">
        <v>175</v>
      </c>
    </row>
    <row r="16" spans="1:47">
      <c r="A16" s="25" t="s">
        <v>151</v>
      </c>
      <c r="B16" s="15">
        <v>89</v>
      </c>
      <c r="C16" s="15">
        <v>237</v>
      </c>
      <c r="D16">
        <v>164</v>
      </c>
      <c r="E16">
        <v>200</v>
      </c>
      <c r="F16">
        <v>226</v>
      </c>
    </row>
    <row r="17" spans="1:6">
      <c r="A17" s="25" t="s">
        <v>158</v>
      </c>
      <c r="B17" s="15"/>
      <c r="C17" s="15"/>
      <c r="D17">
        <v>1231</v>
      </c>
    </row>
    <row r="18" spans="1:6">
      <c r="A18" s="25" t="s">
        <v>152</v>
      </c>
      <c r="B18" s="15">
        <v>251</v>
      </c>
      <c r="C18" s="15">
        <v>271</v>
      </c>
      <c r="D18">
        <v>310</v>
      </c>
      <c r="E18">
        <v>270</v>
      </c>
      <c r="F18">
        <v>303</v>
      </c>
    </row>
    <row r="19" spans="1:6">
      <c r="A19" s="25" t="s">
        <v>154</v>
      </c>
      <c r="B19" s="15">
        <v>87</v>
      </c>
      <c r="C19" s="15">
        <v>173</v>
      </c>
      <c r="D19">
        <v>140</v>
      </c>
      <c r="E19">
        <v>179</v>
      </c>
      <c r="F19">
        <v>201</v>
      </c>
    </row>
    <row r="20" spans="1:6">
      <c r="A20" s="13" t="s">
        <v>156</v>
      </c>
      <c r="B20" s="15">
        <v>160</v>
      </c>
      <c r="C20" s="15">
        <v>155</v>
      </c>
      <c r="D20">
        <v>173</v>
      </c>
      <c r="E20">
        <v>154</v>
      </c>
      <c r="F20">
        <v>143</v>
      </c>
    </row>
    <row r="21" spans="1:6">
      <c r="A21" s="24" t="s">
        <v>157</v>
      </c>
      <c r="B21" s="15">
        <v>1619</v>
      </c>
      <c r="C21" s="15">
        <v>1277</v>
      </c>
      <c r="D21">
        <v>1218</v>
      </c>
      <c r="E21">
        <v>1540</v>
      </c>
    </row>
    <row r="22" spans="1:6">
      <c r="A22" s="25" t="s">
        <v>160</v>
      </c>
      <c r="B22" s="15">
        <v>20</v>
      </c>
      <c r="C22" s="15">
        <v>27</v>
      </c>
      <c r="D22">
        <v>17</v>
      </c>
      <c r="E22">
        <v>25</v>
      </c>
      <c r="F22">
        <v>21</v>
      </c>
    </row>
    <row r="23" spans="1:6">
      <c r="A23" s="14" t="s">
        <v>161</v>
      </c>
      <c r="B23" s="15">
        <v>26</v>
      </c>
      <c r="C23" s="15">
        <v>87</v>
      </c>
      <c r="D23">
        <v>16</v>
      </c>
      <c r="E23">
        <v>32</v>
      </c>
      <c r="F23">
        <v>22</v>
      </c>
    </row>
    <row r="24" spans="1:6">
      <c r="A24" s="13" t="s">
        <v>162</v>
      </c>
      <c r="B24" s="15">
        <v>414</v>
      </c>
      <c r="C24" s="15">
        <v>412</v>
      </c>
      <c r="D24">
        <v>403</v>
      </c>
      <c r="E24">
        <v>454</v>
      </c>
    </row>
    <row r="25" spans="1:6">
      <c r="A25" s="24" t="s">
        <v>163</v>
      </c>
      <c r="B25" s="15"/>
      <c r="C25" s="15"/>
    </row>
    <row r="26" spans="1:6">
      <c r="A26" s="14" t="s">
        <v>175</v>
      </c>
      <c r="B26" s="15"/>
      <c r="C26" s="15"/>
    </row>
    <row r="27" spans="1:6">
      <c r="A27" s="14" t="s">
        <v>164</v>
      </c>
      <c r="B27" s="15">
        <v>29</v>
      </c>
      <c r="C27" s="15">
        <v>19</v>
      </c>
    </row>
    <row r="28" spans="1:6">
      <c r="A28" s="14" t="s">
        <v>165</v>
      </c>
      <c r="B28" s="15">
        <v>563</v>
      </c>
      <c r="C28" s="15">
        <v>210</v>
      </c>
      <c r="D28">
        <v>47</v>
      </c>
      <c r="E28">
        <v>96</v>
      </c>
      <c r="F28">
        <v>40</v>
      </c>
    </row>
    <row r="29" spans="1:6">
      <c r="A29" s="14" t="s">
        <v>167</v>
      </c>
      <c r="B29" s="15"/>
      <c r="C29" s="15"/>
    </row>
    <row r="30" spans="1:6">
      <c r="A30" s="13" t="s">
        <v>185</v>
      </c>
      <c r="B30" s="15"/>
      <c r="C30" s="15"/>
    </row>
    <row r="31" spans="1:6">
      <c r="A31" s="24" t="s">
        <v>170</v>
      </c>
      <c r="B31" s="15"/>
      <c r="C31" s="15"/>
    </row>
    <row r="32" spans="1:6">
      <c r="A32" s="14" t="s">
        <v>174</v>
      </c>
      <c r="B32" s="15"/>
      <c r="C32" s="15"/>
      <c r="D32">
        <v>195</v>
      </c>
    </row>
    <row r="33" spans="1:6">
      <c r="A33" s="25" t="s">
        <v>178</v>
      </c>
      <c r="B33" s="15"/>
      <c r="C33" s="15"/>
      <c r="D33">
        <v>1105</v>
      </c>
    </row>
    <row r="34" spans="1:6">
      <c r="A34" s="13" t="s">
        <v>173</v>
      </c>
      <c r="B34" s="15"/>
      <c r="C34" s="15"/>
    </row>
    <row r="35" spans="1:6">
      <c r="A35" s="24" t="s">
        <v>177</v>
      </c>
      <c r="B35" s="15">
        <v>20</v>
      </c>
      <c r="C35" s="15">
        <v>144</v>
      </c>
      <c r="D35">
        <v>50</v>
      </c>
      <c r="E35">
        <v>50</v>
      </c>
      <c r="F35">
        <v>25</v>
      </c>
    </row>
    <row r="36" spans="1:6">
      <c r="A36" s="14" t="s">
        <v>184</v>
      </c>
      <c r="B36" s="15"/>
      <c r="C36" s="15"/>
      <c r="D36">
        <v>777</v>
      </c>
    </row>
    <row r="37" spans="1:6">
      <c r="A37" s="13" t="s">
        <v>180</v>
      </c>
      <c r="B37" s="15"/>
      <c r="C37" s="15"/>
    </row>
    <row r="38" spans="1:6">
      <c r="A38" s="24" t="s">
        <v>181</v>
      </c>
      <c r="B38" s="15">
        <v>3</v>
      </c>
      <c r="C38" s="15">
        <v>6</v>
      </c>
      <c r="D38">
        <v>8</v>
      </c>
      <c r="E38">
        <v>10</v>
      </c>
      <c r="F38">
        <v>5</v>
      </c>
    </row>
    <row r="39" spans="1:6">
      <c r="A39" s="14" t="s">
        <v>183</v>
      </c>
      <c r="B39" s="15"/>
      <c r="C39" s="15"/>
    </row>
    <row r="40" spans="1:6">
      <c r="A40" s="25" t="s">
        <v>192</v>
      </c>
      <c r="B40" s="15"/>
      <c r="C40" s="15"/>
    </row>
    <row r="41" spans="1:6">
      <c r="A41" s="25" t="s">
        <v>187</v>
      </c>
      <c r="B41" s="15"/>
      <c r="C41" s="15"/>
    </row>
    <row r="42" spans="1:6">
      <c r="A42" s="25" t="s">
        <v>188</v>
      </c>
      <c r="B42" s="15"/>
      <c r="C42" s="15"/>
    </row>
    <row r="43" spans="1:6">
      <c r="A43" s="25" t="s">
        <v>195</v>
      </c>
      <c r="B43" s="15"/>
      <c r="C43" s="15"/>
      <c r="D43">
        <v>3716</v>
      </c>
    </row>
    <row r="44" spans="1:6">
      <c r="A44" s="25" t="s">
        <v>190</v>
      </c>
      <c r="B44" s="15">
        <v>198</v>
      </c>
      <c r="C44" s="15">
        <v>223</v>
      </c>
      <c r="D44">
        <v>154</v>
      </c>
      <c r="E44">
        <v>189</v>
      </c>
      <c r="F44">
        <v>166</v>
      </c>
    </row>
    <row r="45" spans="1:6">
      <c r="A45" s="25" t="s">
        <v>197</v>
      </c>
      <c r="B45" s="15">
        <v>96</v>
      </c>
      <c r="C45" s="15">
        <v>66</v>
      </c>
      <c r="D45">
        <v>73</v>
      </c>
      <c r="E45">
        <v>63</v>
      </c>
      <c r="F45">
        <v>28</v>
      </c>
    </row>
    <row r="46" spans="1:6">
      <c r="A46" s="25" t="s">
        <v>198</v>
      </c>
      <c r="B46" s="15">
        <v>81</v>
      </c>
      <c r="C46" s="15">
        <v>79</v>
      </c>
      <c r="D46">
        <v>53</v>
      </c>
      <c r="E46">
        <v>30</v>
      </c>
      <c r="F46">
        <v>27</v>
      </c>
    </row>
    <row r="47" spans="1:6">
      <c r="A47" s="25" t="s">
        <v>199</v>
      </c>
      <c r="B47" s="15">
        <v>66</v>
      </c>
      <c r="C47" s="15">
        <v>31</v>
      </c>
      <c r="D47">
        <v>56</v>
      </c>
      <c r="E47">
        <v>42</v>
      </c>
      <c r="F47">
        <v>13</v>
      </c>
    </row>
    <row r="48" spans="1:6">
      <c r="A48" s="25" t="s">
        <v>202</v>
      </c>
      <c r="B48" s="15">
        <v>154</v>
      </c>
      <c r="C48" s="15">
        <v>95</v>
      </c>
      <c r="D48">
        <v>72</v>
      </c>
      <c r="E48">
        <v>67</v>
      </c>
      <c r="F48">
        <v>25</v>
      </c>
    </row>
    <row r="49" spans="1:47">
      <c r="A49" s="25" t="s">
        <v>129</v>
      </c>
      <c r="B49" s="15">
        <v>13276</v>
      </c>
      <c r="C49" s="15">
        <v>413</v>
      </c>
      <c r="D49">
        <v>30515</v>
      </c>
      <c r="E49">
        <v>40409</v>
      </c>
      <c r="F49">
        <v>20906</v>
      </c>
    </row>
    <row r="50" spans="1:47">
      <c r="A50" s="25" t="s">
        <v>128</v>
      </c>
      <c r="B50" s="15">
        <v>11803</v>
      </c>
      <c r="C50" s="15">
        <v>6211</v>
      </c>
      <c r="D50">
        <v>8195</v>
      </c>
      <c r="E50">
        <v>8050</v>
      </c>
      <c r="F50">
        <v>9823</v>
      </c>
    </row>
    <row r="51" spans="1:47">
      <c r="A51" s="25" t="s">
        <v>132</v>
      </c>
      <c r="B51" s="15">
        <v>5571</v>
      </c>
      <c r="C51" s="15">
        <v>1233</v>
      </c>
      <c r="D51" s="48">
        <v>6112</v>
      </c>
      <c r="E51" s="48">
        <v>1427</v>
      </c>
      <c r="F51" s="48">
        <v>2621</v>
      </c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  <c r="AT51" s="48"/>
      <c r="AU51" s="48"/>
    </row>
    <row r="52" spans="1:47">
      <c r="A52" s="50" t="s">
        <v>205</v>
      </c>
      <c r="B52">
        <v>155</v>
      </c>
      <c r="C52">
        <v>154</v>
      </c>
      <c r="D52">
        <v>22</v>
      </c>
      <c r="E52">
        <v>469</v>
      </c>
      <c r="F52">
        <v>2</v>
      </c>
    </row>
    <row r="53" spans="1:47">
      <c r="A53" s="50" t="s">
        <v>208</v>
      </c>
      <c r="B53">
        <v>1739</v>
      </c>
      <c r="C53">
        <v>2616</v>
      </c>
      <c r="D53">
        <v>1692</v>
      </c>
      <c r="E53">
        <v>3611</v>
      </c>
      <c r="F53">
        <v>1063</v>
      </c>
    </row>
    <row r="54" spans="1:47">
      <c r="A54" s="50" t="s">
        <v>134</v>
      </c>
      <c r="B54">
        <v>429</v>
      </c>
      <c r="C54">
        <v>248</v>
      </c>
      <c r="D54">
        <v>153</v>
      </c>
      <c r="E54">
        <v>717</v>
      </c>
      <c r="F54">
        <v>289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RECHERCHE</vt:lpstr>
      <vt:lpstr>DATA</vt:lpstr>
      <vt:lpstr>semaine</vt:lpstr>
    </vt:vector>
  </TitlesOfParts>
  <Company>ESSILOR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HAYOTTE Jérémy</dc:creator>
  <cp:lastModifiedBy>tulipe</cp:lastModifiedBy>
  <dcterms:created xsi:type="dcterms:W3CDTF">2022-03-28T12:11:55Z</dcterms:created>
  <dcterms:modified xsi:type="dcterms:W3CDTF">2022-03-28T12:43:37Z</dcterms:modified>
</cp:coreProperties>
</file>