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2380" yWindow="640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7" i="1"/>
  <c r="G18"/>
  <c r="G19"/>
  <c r="G20"/>
  <c r="G21"/>
  <c r="G22"/>
  <c r="G23"/>
  <c r="G24"/>
  <c r="G16"/>
  <c r="G5"/>
  <c r="G6"/>
  <c r="G7"/>
  <c r="G8"/>
  <c r="G9"/>
  <c r="G10"/>
  <c r="G11"/>
  <c r="G12"/>
  <c r="G13"/>
  <c r="B7"/>
  <c r="B6"/>
  <c r="B5"/>
</calcChain>
</file>

<file path=xl/sharedStrings.xml><?xml version="1.0" encoding="utf-8"?>
<sst xmlns="http://schemas.openxmlformats.org/spreadsheetml/2006/main" count="45" uniqueCount="17">
  <si>
    <t>DATE</t>
  </si>
  <si>
    <t>GARDE</t>
  </si>
  <si>
    <t>DUPONT</t>
  </si>
  <si>
    <t>DURANT</t>
  </si>
  <si>
    <t>MARTIN</t>
  </si>
  <si>
    <t>SOLERE</t>
  </si>
  <si>
    <t>RACIA</t>
  </si>
  <si>
    <t>VIARD</t>
  </si>
  <si>
    <t>COULON</t>
  </si>
  <si>
    <t>PIARD</t>
  </si>
  <si>
    <t>CARC</t>
  </si>
  <si>
    <t>DEVIANNE</t>
  </si>
  <si>
    <t>PAIRD</t>
  </si>
  <si>
    <t>DEDIENNE</t>
  </si>
  <si>
    <t>SILON</t>
  </si>
  <si>
    <t>GARDE SEMAINE</t>
  </si>
  <si>
    <t>GARDE WEEK END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</si>
</sst>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4:G27"/>
  <sheetViews>
    <sheetView tabSelected="1" topLeftCell="A4" workbookViewId="0">
      <selection activeCell="K15" sqref="K15"/>
    </sheetView>
  </sheetViews>
  <sheetFormatPr baseColWidth="10" defaultRowHeight="15.5"/>
  <cols>
    <col min="4" max="4" width="16" customWidth="1"/>
    <col min="7" max="7" width="24.83203125" customWidth="1"/>
  </cols>
  <sheetData>
    <row r="4" spans="2:7">
      <c r="C4" s="1" t="s">
        <v>0</v>
      </c>
      <c r="D4" s="1" t="s">
        <v>1</v>
      </c>
      <c r="G4" s="1" t="s">
        <v>15</v>
      </c>
    </row>
    <row r="5" spans="2:7">
      <c r="B5">
        <f>WEEKDAY(C5,2)</f>
        <v>6</v>
      </c>
      <c r="C5" s="2">
        <v>44562</v>
      </c>
      <c r="D5" s="3" t="s">
        <v>2</v>
      </c>
      <c r="F5" s="4" t="s">
        <v>2</v>
      </c>
      <c r="G5" s="5">
        <f>SUMPRODUCT(((WEEKDAY(C$5:C$27,2)&lt;6)*(D$5:D$27=F5)))</f>
        <v>0</v>
      </c>
    </row>
    <row r="6" spans="2:7">
      <c r="B6">
        <f>WEEKDAY(C6,2)</f>
        <v>7</v>
      </c>
      <c r="C6" s="2">
        <v>44563</v>
      </c>
      <c r="D6" s="3" t="s">
        <v>3</v>
      </c>
      <c r="F6" s="4" t="s">
        <v>3</v>
      </c>
      <c r="G6" s="5">
        <f t="shared" ref="G6:G13" si="0">SUMPRODUCT(((WEEKDAY(C$5:C$27,2)&lt;6)*(D$5:D$27=F6)))</f>
        <v>0</v>
      </c>
    </row>
    <row r="7" spans="2:7">
      <c r="B7">
        <f>WEEKDAY(C7,2)</f>
        <v>1</v>
      </c>
      <c r="C7" s="2">
        <v>44564</v>
      </c>
      <c r="D7" s="3" t="s">
        <v>4</v>
      </c>
      <c r="F7" s="4" t="s">
        <v>4</v>
      </c>
      <c r="G7" s="5">
        <f t="shared" si="0"/>
        <v>3</v>
      </c>
    </row>
    <row r="8" spans="2:7">
      <c r="C8" s="2">
        <v>44565</v>
      </c>
      <c r="D8" s="3" t="s">
        <v>5</v>
      </c>
      <c r="F8" s="4" t="s">
        <v>5</v>
      </c>
      <c r="G8" s="5">
        <f t="shared" si="0"/>
        <v>2</v>
      </c>
    </row>
    <row r="9" spans="2:7">
      <c r="C9" s="2">
        <v>44566</v>
      </c>
      <c r="D9" s="3" t="s">
        <v>6</v>
      </c>
      <c r="F9" s="4" t="s">
        <v>6</v>
      </c>
      <c r="G9" s="5">
        <f t="shared" si="0"/>
        <v>2</v>
      </c>
    </row>
    <row r="10" spans="2:7">
      <c r="C10" s="2">
        <v>44567</v>
      </c>
      <c r="D10" s="3" t="s">
        <v>4</v>
      </c>
      <c r="F10" s="4" t="s">
        <v>4</v>
      </c>
      <c r="G10" s="5">
        <f t="shared" si="0"/>
        <v>3</v>
      </c>
    </row>
    <row r="11" spans="2:7">
      <c r="C11" s="2">
        <v>44568</v>
      </c>
      <c r="D11" s="3" t="s">
        <v>7</v>
      </c>
      <c r="F11" s="4" t="s">
        <v>7</v>
      </c>
      <c r="G11" s="5">
        <f t="shared" si="0"/>
        <v>2</v>
      </c>
    </row>
    <row r="12" spans="2:7">
      <c r="C12" s="2">
        <v>44569</v>
      </c>
      <c r="D12" s="3" t="s">
        <v>8</v>
      </c>
      <c r="F12" s="4" t="s">
        <v>8</v>
      </c>
      <c r="G12" s="5">
        <f t="shared" si="0"/>
        <v>1</v>
      </c>
    </row>
    <row r="13" spans="2:7">
      <c r="C13" s="2">
        <v>44570</v>
      </c>
      <c r="D13" s="3" t="s">
        <v>9</v>
      </c>
      <c r="F13" s="4" t="s">
        <v>9</v>
      </c>
      <c r="G13" s="5">
        <f t="shared" si="0"/>
        <v>1</v>
      </c>
    </row>
    <row r="14" spans="2:7">
      <c r="C14" s="2">
        <v>44571</v>
      </c>
      <c r="D14" s="3" t="s">
        <v>6</v>
      </c>
    </row>
    <row r="15" spans="2:7">
      <c r="C15" s="2">
        <v>44572</v>
      </c>
      <c r="D15" s="3" t="s">
        <v>4</v>
      </c>
      <c r="G15" s="1" t="s">
        <v>16</v>
      </c>
    </row>
    <row r="16" spans="2:7">
      <c r="C16" s="2">
        <v>44573</v>
      </c>
      <c r="D16" s="3" t="s">
        <v>7</v>
      </c>
      <c r="F16" s="4" t="s">
        <v>2</v>
      </c>
      <c r="G16" s="5">
        <f>SUMPRODUCT(((WEEKDAY(C$5:C$27,2)&gt;=6)*(D$5:D$27=F16)))</f>
        <v>1</v>
      </c>
    </row>
    <row r="17" spans="3:7">
      <c r="C17" s="2">
        <v>44574</v>
      </c>
      <c r="D17" s="3" t="s">
        <v>8</v>
      </c>
      <c r="F17" s="4" t="s">
        <v>3</v>
      </c>
      <c r="G17" s="5">
        <f t="shared" ref="G17:G24" si="1">SUMPRODUCT(((WEEKDAY(C$5:C$27,2)&gt;=6)*(D$5:D$27=F17)))</f>
        <v>2</v>
      </c>
    </row>
    <row r="18" spans="3:7">
      <c r="C18" s="2">
        <v>44575</v>
      </c>
      <c r="D18" s="3" t="s">
        <v>9</v>
      </c>
      <c r="F18" s="4" t="s">
        <v>4</v>
      </c>
      <c r="G18" s="5">
        <f t="shared" si="1"/>
        <v>0</v>
      </c>
    </row>
    <row r="19" spans="3:7">
      <c r="C19" s="2">
        <v>44576</v>
      </c>
      <c r="D19" s="3" t="s">
        <v>6</v>
      </c>
      <c r="F19" s="4" t="s">
        <v>5</v>
      </c>
      <c r="G19" s="5">
        <f t="shared" si="1"/>
        <v>0</v>
      </c>
    </row>
    <row r="20" spans="3:7">
      <c r="C20" s="2">
        <v>44577</v>
      </c>
      <c r="D20" s="3" t="s">
        <v>3</v>
      </c>
      <c r="F20" s="4" t="s">
        <v>6</v>
      </c>
      <c r="G20" s="5">
        <f t="shared" si="1"/>
        <v>1</v>
      </c>
    </row>
    <row r="21" spans="3:7">
      <c r="C21" s="2">
        <v>44578</v>
      </c>
      <c r="D21" s="3" t="s">
        <v>5</v>
      </c>
      <c r="F21" s="4" t="s">
        <v>4</v>
      </c>
      <c r="G21" s="5">
        <f t="shared" si="1"/>
        <v>0</v>
      </c>
    </row>
    <row r="22" spans="3:7">
      <c r="C22" s="2">
        <v>44579</v>
      </c>
      <c r="D22" s="3" t="s">
        <v>10</v>
      </c>
      <c r="F22" s="4" t="s">
        <v>7</v>
      </c>
      <c r="G22" s="5">
        <f t="shared" si="1"/>
        <v>1</v>
      </c>
    </row>
    <row r="23" spans="3:7">
      <c r="C23" s="2">
        <v>44580</v>
      </c>
      <c r="D23" s="3" t="s">
        <v>11</v>
      </c>
      <c r="F23" s="3" t="s">
        <v>8</v>
      </c>
      <c r="G23" s="5">
        <f t="shared" si="1"/>
        <v>1</v>
      </c>
    </row>
    <row r="24" spans="3:7">
      <c r="C24" s="2">
        <v>44581</v>
      </c>
      <c r="D24" s="3" t="s">
        <v>12</v>
      </c>
      <c r="F24" s="4" t="s">
        <v>9</v>
      </c>
      <c r="G24" s="5">
        <f t="shared" si="1"/>
        <v>1</v>
      </c>
    </row>
    <row r="25" spans="3:7">
      <c r="C25" s="2">
        <v>44582</v>
      </c>
      <c r="D25" s="3" t="s">
        <v>13</v>
      </c>
    </row>
    <row r="26" spans="3:7">
      <c r="C26" s="2">
        <v>44583</v>
      </c>
      <c r="D26" s="3" t="s">
        <v>7</v>
      </c>
    </row>
    <row r="27" spans="3:7">
      <c r="C27" s="2">
        <v>44584</v>
      </c>
      <c r="D27" s="3" t="s">
        <v>14</v>
      </c>
    </row>
  </sheetData>
  <conditionalFormatting sqref="C5:D27">
    <cfRule type="expression" dxfId="6" priority="4">
      <formula>IF(WEEKDAY($C5,2)&gt;5,TRUE,FALSE)</formula>
    </cfRule>
  </conditionalFormatting>
  <conditionalFormatting sqref="F23">
    <cfRule type="expression" dxfId="5" priority="3">
      <formula>IF(WEEKDAY($C23,2)&gt;5,TRUE,FALSE)</formula>
    </cfRule>
  </conditionalFormatting>
  <conditionalFormatting sqref="F23">
    <cfRule type="expression" dxfId="3" priority="2">
      <formula>IF(WEEKDAY($C23,2)&gt;5,TRUE,FALSE)</formula>
    </cfRule>
  </conditionalFormatting>
  <conditionalFormatting sqref="F23">
    <cfRule type="expression" dxfId="1" priority="1">
      <formula>IF(WEEKDAY($C23,2)&gt;5,TRUE,FALSE)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Jemel IDRISSI</dc:creator>
  <cp:lastModifiedBy>tulipe</cp:lastModifiedBy>
  <dcterms:created xsi:type="dcterms:W3CDTF">2022-02-17T11:58:47Z</dcterms:created>
  <dcterms:modified xsi:type="dcterms:W3CDTF">2022-02-17T12:10:34Z</dcterms:modified>
</cp:coreProperties>
</file>