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19420" windowHeight="11020"/>
  </bookViews>
  <sheets>
    <sheet name="Feuil2" sheetId="2" r:id="rId1"/>
    <sheet name="Feuil1" sheetId="3" r:id="rId2"/>
  </sheets>
  <calcPr calcId="124519"/>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Y5" i="2"/>
  <c r="Y6"/>
  <c r="Y7"/>
  <c r="Y8"/>
  <c r="Y9"/>
  <c r="Y10"/>
  <c r="Y11"/>
  <c r="Y12"/>
  <c r="Y13"/>
  <c r="Y14"/>
  <c r="Y15"/>
  <c r="Y16"/>
  <c r="Y17"/>
  <c r="Y18"/>
  <c r="Y19"/>
  <c r="Y20"/>
  <c r="Y21"/>
  <c r="Y22"/>
  <c r="Y23"/>
  <c r="Y4"/>
  <c r="X23" a="1"/>
  <c r="X23" s="1"/>
  <c r="X5" a="1"/>
  <c r="X5" s="1"/>
  <c r="X6" a="1"/>
  <c r="X6" s="1"/>
  <c r="X7" a="1"/>
  <c r="X7" s="1"/>
  <c r="X8" a="1"/>
  <c r="X8" s="1"/>
  <c r="X9" a="1"/>
  <c r="X9" s="1"/>
  <c r="X10" a="1"/>
  <c r="X10" s="1"/>
  <c r="X11" a="1"/>
  <c r="X11" s="1"/>
  <c r="X12" a="1"/>
  <c r="X12" s="1"/>
  <c r="X13" a="1"/>
  <c r="X13" s="1"/>
  <c r="X14" a="1"/>
  <c r="X14" s="1"/>
  <c r="X15" a="1"/>
  <c r="X15" s="1"/>
  <c r="X16" a="1"/>
  <c r="X16" s="1"/>
  <c r="X17" a="1"/>
  <c r="X17" s="1"/>
  <c r="X18" a="1"/>
  <c r="X18" s="1"/>
  <c r="X19" a="1"/>
  <c r="X19" s="1"/>
  <c r="X20" a="1"/>
  <c r="X20" s="1"/>
  <c r="X21" a="1"/>
  <c r="X21" s="1"/>
  <c r="X22" a="1"/>
  <c r="X22" s="1"/>
  <c r="X4" a="1"/>
  <c r="X4" s="1"/>
  <c r="M5"/>
  <c r="M6"/>
  <c r="M7"/>
  <c r="M8"/>
  <c r="M9"/>
  <c r="M10"/>
  <c r="M11"/>
  <c r="M12"/>
  <c r="M13"/>
  <c r="M14"/>
  <c r="M15"/>
  <c r="M16"/>
  <c r="M17"/>
  <c r="M18"/>
  <c r="M19"/>
  <c r="M20"/>
  <c r="M21"/>
  <c r="M22"/>
  <c r="M23"/>
  <c r="M4"/>
  <c r="Z23" l="1" a="1"/>
  <c r="Z23" s="1"/>
  <c r="Z19" a="1"/>
  <c r="Z19" s="1"/>
  <c r="Z17" a="1"/>
  <c r="Z17" s="1"/>
  <c r="Z13" a="1"/>
  <c r="Z13" s="1"/>
  <c r="Z9" a="1"/>
  <c r="Z9" s="1"/>
  <c r="Z5" a="1"/>
  <c r="Z5" s="1"/>
  <c r="Z21" a="1"/>
  <c r="Z21" s="1"/>
  <c r="Z15" a="1"/>
  <c r="Z15" s="1"/>
  <c r="Z11" a="1"/>
  <c r="Z11" s="1"/>
  <c r="Z12" a="1"/>
  <c r="Z12" s="1"/>
  <c r="Z10" a="1"/>
  <c r="Z10" s="1"/>
  <c r="Z8" a="1"/>
  <c r="Z8" s="1"/>
  <c r="Z7" a="1"/>
  <c r="Z7" s="1"/>
  <c r="Z6" a="1"/>
  <c r="Z6" s="1"/>
  <c r="Z4" a="1"/>
  <c r="Z4" s="1"/>
  <c r="Z22" a="1"/>
  <c r="Z22" s="1"/>
  <c r="Z20" a="1"/>
  <c r="Z20" s="1"/>
  <c r="Z18" a="1"/>
  <c r="Z18" s="1"/>
  <c r="Z16" a="1"/>
  <c r="Z16" s="1"/>
  <c r="Z14" a="1"/>
  <c r="Z14" s="1"/>
</calcChain>
</file>

<file path=xl/sharedStrings.xml><?xml version="1.0" encoding="utf-8"?>
<sst xmlns="http://schemas.openxmlformats.org/spreadsheetml/2006/main" count="32" uniqueCount="32">
  <si>
    <t>Pilote1</t>
  </si>
  <si>
    <t>Pilote2</t>
  </si>
  <si>
    <t>Pilote3</t>
  </si>
  <si>
    <t>Pilote4</t>
  </si>
  <si>
    <t>Pilote5</t>
  </si>
  <si>
    <t>Pilote6</t>
  </si>
  <si>
    <t>Pilote7</t>
  </si>
  <si>
    <t>Pilote8</t>
  </si>
  <si>
    <t>Pilote9</t>
  </si>
  <si>
    <t>Pilote10</t>
  </si>
  <si>
    <t>Pilote11</t>
  </si>
  <si>
    <t>Pilote12</t>
  </si>
  <si>
    <t>Pilote13</t>
  </si>
  <si>
    <t>Pilote14</t>
  </si>
  <si>
    <t>Pilote15</t>
  </si>
  <si>
    <t>Pilote16</t>
  </si>
  <si>
    <t>Pilote17</t>
  </si>
  <si>
    <t>Pilote18</t>
  </si>
  <si>
    <t>Pilote19</t>
  </si>
  <si>
    <t>Pilote20</t>
  </si>
  <si>
    <t>Total</t>
  </si>
  <si>
    <t>C1</t>
  </si>
  <si>
    <t>C2</t>
  </si>
  <si>
    <t>C3</t>
  </si>
  <si>
    <t>C4</t>
  </si>
  <si>
    <t>C5</t>
  </si>
  <si>
    <t>C6</t>
  </si>
  <si>
    <t>C7</t>
  </si>
  <si>
    <t>C8</t>
  </si>
  <si>
    <t>C9</t>
  </si>
  <si>
    <t>C10</t>
  </si>
  <si>
    <t xml:space="preserve">classement </t>
  </si>
</sst>
</file>

<file path=xl/styles.xml><?xml version="1.0" encoding="utf-8"?>
<styleSheet xmlns="http://schemas.openxmlformats.org/spreadsheetml/2006/main">
  <fonts count="1">
    <font>
      <sz val="11"/>
      <color theme="1"/>
      <name val="Calibri"/>
      <family val="2"/>
      <scheme val="minor"/>
    </font>
  </fonts>
  <fills count="3">
    <fill>
      <patternFill patternType="none"/>
    </fill>
    <fill>
      <patternFill patternType="gray125"/>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0" fontId="0" fillId="0" borderId="0" xfId="0" applyAlignment="1">
      <alignment horizontal="center" vertical="center"/>
    </xf>
    <xf numFmtId="0" fontId="0" fillId="0" borderId="0" xfId="0" applyAlignment="1">
      <alignment horizontal="center"/>
    </xf>
    <xf numFmtId="0" fontId="0" fillId="2" borderId="1" xfId="0" applyFill="1" applyBorder="1" applyAlignment="1">
      <alignment horizontal="center" vertical="center"/>
    </xf>
    <xf numFmtId="0" fontId="0" fillId="2"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166688</xdr:colOff>
      <xdr:row>23</xdr:row>
      <xdr:rowOff>35719</xdr:rowOff>
    </xdr:from>
    <xdr:to>
      <xdr:col>15</xdr:col>
      <xdr:colOff>214312</xdr:colOff>
      <xdr:row>32</xdr:row>
      <xdr:rowOff>47625</xdr:rowOff>
    </xdr:to>
    <xdr:sp macro="" textlink="">
      <xdr:nvSpPr>
        <xdr:cNvPr id="2" name="ZoneTexte 1">
          <a:extLst>
            <a:ext uri="{FF2B5EF4-FFF2-40B4-BE49-F238E27FC236}">
              <a16:creationId xmlns:a16="http://schemas.microsoft.com/office/drawing/2014/main" xmlns="" id="{767A1288-0E50-4960-B251-CE32ED6B468C}"/>
            </a:ext>
          </a:extLst>
        </xdr:cNvPr>
        <xdr:cNvSpPr txBox="1"/>
      </xdr:nvSpPr>
      <xdr:spPr>
        <a:xfrm>
          <a:off x="1226344" y="4417219"/>
          <a:ext cx="4214812" cy="172640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Ci-dessus le tableau des classements des pilotes selon le resultat des differentes courses, le classement va du 1er au 20, uniquement les 10 premieres places remportent des points. J'aimerai que ce classement</a:t>
          </a:r>
          <a:r>
            <a:rPr lang="fr-FR" sz="1100" baseline="0"/>
            <a:t> évolue au fil des courses et nous montre selon la derniere course le classement live.</a:t>
          </a:r>
        </a:p>
        <a:p>
          <a:endParaRPr lang="fr-FR" sz="1100" baseline="0"/>
        </a:p>
        <a:p>
          <a:endParaRPr lang="fr-FR" sz="1100" baseline="0"/>
        </a:p>
        <a:p>
          <a:r>
            <a:rPr lang="fr-FR" sz="1100" baseline="0"/>
            <a:t>Comme vous pouvez voir j'ai mis des résultats aléatoires (mise a part pour la premiere course C1 qui est dans l'ordre) 	</a:t>
          </a:r>
        </a:p>
        <a:p>
          <a:endParaRPr lang="fr-FR" sz="1100" baseline="0"/>
        </a:p>
        <a:p>
          <a:r>
            <a:rPr lang="fr-FR" sz="1100" baseline="0"/>
            <a:t>	</a:t>
          </a:r>
          <a:endParaRPr lang="fr-FR" sz="1100"/>
        </a:p>
      </xdr:txBody>
    </xdr:sp>
    <xdr:clientData/>
  </xdr:twoCellAnchor>
  <xdr:twoCellAnchor>
    <xdr:from>
      <xdr:col>1</xdr:col>
      <xdr:colOff>750092</xdr:colOff>
      <xdr:row>0</xdr:row>
      <xdr:rowOff>0</xdr:rowOff>
    </xdr:from>
    <xdr:to>
      <xdr:col>20</xdr:col>
      <xdr:colOff>83344</xdr:colOff>
      <xdr:row>2</xdr:row>
      <xdr:rowOff>11906</xdr:rowOff>
    </xdr:to>
    <xdr:sp macro="" textlink="">
      <xdr:nvSpPr>
        <xdr:cNvPr id="3" name="ZoneTexte 2">
          <a:extLst>
            <a:ext uri="{FF2B5EF4-FFF2-40B4-BE49-F238E27FC236}">
              <a16:creationId xmlns:a16="http://schemas.microsoft.com/office/drawing/2014/main" xmlns="" id="{6D056DC6-378F-463A-A43D-516DE7506AA8}"/>
            </a:ext>
          </a:extLst>
        </xdr:cNvPr>
        <xdr:cNvSpPr txBox="1"/>
      </xdr:nvSpPr>
      <xdr:spPr>
        <a:xfrm>
          <a:off x="1059655" y="0"/>
          <a:ext cx="5798345" cy="39290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Ci dessous</a:t>
          </a:r>
          <a:r>
            <a:rPr lang="fr-FR" sz="1100" baseline="0"/>
            <a:t> ce sont les cases C qui materialise les différents circtuit, pour un total 10 circuit</a:t>
          </a:r>
          <a:endParaRPr lang="fr-FR" sz="1100"/>
        </a:p>
      </xdr:txBody>
    </xdr:sp>
    <xdr:clientData/>
  </xdr:twoCellAnchor>
  <xdr:twoCellAnchor>
    <xdr:from>
      <xdr:col>28</xdr:col>
      <xdr:colOff>59531</xdr:colOff>
      <xdr:row>1</xdr:row>
      <xdr:rowOff>83344</xdr:rowOff>
    </xdr:from>
    <xdr:to>
      <xdr:col>30</xdr:col>
      <xdr:colOff>142875</xdr:colOff>
      <xdr:row>9</xdr:row>
      <xdr:rowOff>166687</xdr:rowOff>
    </xdr:to>
    <xdr:sp macro="" textlink="">
      <xdr:nvSpPr>
        <xdr:cNvPr id="4" name="ZoneTexte 3">
          <a:extLst>
            <a:ext uri="{FF2B5EF4-FFF2-40B4-BE49-F238E27FC236}">
              <a16:creationId xmlns:a16="http://schemas.microsoft.com/office/drawing/2014/main" xmlns="" id="{2D64A4CA-3539-4D38-944B-3BD18418E34F}"/>
            </a:ext>
          </a:extLst>
        </xdr:cNvPr>
        <xdr:cNvSpPr txBox="1"/>
      </xdr:nvSpPr>
      <xdr:spPr>
        <a:xfrm>
          <a:off x="10120312" y="273844"/>
          <a:ext cx="1607344" cy="16073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Juste ici c'est le nombre</a:t>
          </a:r>
          <a:r>
            <a:rPr lang="fr-FR" sz="1100" baseline="0"/>
            <a:t> de points attribués selon les positions pour les 10eres places seulement</a:t>
          </a:r>
          <a:endParaRPr lang="fr-FR" sz="1100"/>
        </a:p>
      </xdr:txBody>
    </xdr:sp>
    <xdr:clientData/>
  </xdr:twoCellAnchor>
  <xdr:twoCellAnchor>
    <xdr:from>
      <xdr:col>13</xdr:col>
      <xdr:colOff>35718</xdr:colOff>
      <xdr:row>3</xdr:row>
      <xdr:rowOff>83344</xdr:rowOff>
    </xdr:from>
    <xdr:to>
      <xdr:col>18</xdr:col>
      <xdr:colOff>297656</xdr:colOff>
      <xdr:row>12</xdr:row>
      <xdr:rowOff>59531</xdr:rowOff>
    </xdr:to>
    <xdr:sp macro="" textlink="">
      <xdr:nvSpPr>
        <xdr:cNvPr id="5" name="ZoneTexte 4">
          <a:extLst>
            <a:ext uri="{FF2B5EF4-FFF2-40B4-BE49-F238E27FC236}">
              <a16:creationId xmlns:a16="http://schemas.microsoft.com/office/drawing/2014/main" xmlns="" id="{EE68439A-5F49-4A00-9C63-531C7ABBBF3C}"/>
            </a:ext>
          </a:extLst>
        </xdr:cNvPr>
        <xdr:cNvSpPr txBox="1"/>
      </xdr:nvSpPr>
      <xdr:spPr>
        <a:xfrm>
          <a:off x="4643437" y="654844"/>
          <a:ext cx="1809750" cy="16906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Ici</a:t>
          </a:r>
          <a:r>
            <a:rPr lang="fr-FR" sz="1100" baseline="0"/>
            <a:t> à gauche apparaitrons le total des points selon le tableau des points à droite,</a:t>
          </a:r>
        </a:p>
        <a:p>
          <a:r>
            <a:rPr lang="fr-FR" sz="1100" baseline="0"/>
            <a:t>j'aimerais ajouter juste après cette colonne total une colonne avec la différence de points par rapport au pilote au dessus de sa position</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AB28"/>
  <sheetViews>
    <sheetView tabSelected="1" zoomScale="80" zoomScaleNormal="80" workbookViewId="0">
      <selection activeCell="AC25" sqref="AC25"/>
    </sheetView>
  </sheetViews>
  <sheetFormatPr baseColWidth="10" defaultRowHeight="14.5"/>
  <cols>
    <col min="1" max="1" width="4.7265625" customWidth="1"/>
    <col min="2" max="2" width="11.26953125" customWidth="1"/>
    <col min="3" max="12" width="4.7265625" customWidth="1"/>
    <col min="13" max="13" width="6.7265625" customWidth="1"/>
    <col min="14" max="23" width="4.7265625" customWidth="1"/>
    <col min="24" max="24" width="0.54296875" customWidth="1"/>
    <col min="25" max="25" width="15.36328125" customWidth="1"/>
    <col min="26" max="26" width="14.90625" customWidth="1"/>
  </cols>
  <sheetData>
    <row r="2" spans="1:28">
      <c r="N2" s="1"/>
      <c r="O2" s="1"/>
      <c r="P2" s="1"/>
      <c r="Q2" s="1"/>
      <c r="R2" s="1"/>
      <c r="S2" s="1"/>
      <c r="T2" s="1"/>
      <c r="U2" s="1"/>
      <c r="V2" s="1"/>
      <c r="W2" s="1"/>
      <c r="Y2" t="s">
        <v>31</v>
      </c>
      <c r="AA2">
        <v>1</v>
      </c>
      <c r="AB2">
        <v>25</v>
      </c>
    </row>
    <row r="3" spans="1:28">
      <c r="C3" t="s">
        <v>21</v>
      </c>
      <c r="D3" t="s">
        <v>22</v>
      </c>
      <c r="E3" t="s">
        <v>23</v>
      </c>
      <c r="F3" t="s">
        <v>24</v>
      </c>
      <c r="G3" t="s">
        <v>25</v>
      </c>
      <c r="H3" t="s">
        <v>26</v>
      </c>
      <c r="I3" t="s">
        <v>27</v>
      </c>
      <c r="J3" t="s">
        <v>28</v>
      </c>
      <c r="K3" t="s">
        <v>29</v>
      </c>
      <c r="L3" t="s">
        <v>30</v>
      </c>
      <c r="M3" t="s">
        <v>20</v>
      </c>
      <c r="N3" s="1"/>
      <c r="O3" s="1"/>
      <c r="P3" s="1"/>
      <c r="Q3" s="1"/>
      <c r="R3" s="1"/>
      <c r="S3" s="1"/>
      <c r="T3" s="1"/>
      <c r="U3" s="1"/>
      <c r="V3" s="1"/>
      <c r="W3" s="1"/>
      <c r="AA3">
        <v>2</v>
      </c>
      <c r="AB3">
        <v>18</v>
      </c>
    </row>
    <row r="4" spans="1:28">
      <c r="A4" s="2">
        <v>1</v>
      </c>
      <c r="B4" t="s">
        <v>0</v>
      </c>
      <c r="C4" s="1">
        <v>1</v>
      </c>
      <c r="D4" s="1">
        <v>1</v>
      </c>
      <c r="E4" s="1">
        <v>1</v>
      </c>
      <c r="F4" s="1">
        <v>1</v>
      </c>
      <c r="G4" s="1"/>
      <c r="H4" s="1"/>
      <c r="I4" s="1"/>
      <c r="J4" s="1"/>
      <c r="K4" s="1"/>
      <c r="L4" s="1"/>
      <c r="M4" s="1">
        <f>SUMPRODUCT((C4:L4=AA$2:AA$11)*(AB$2:AB$11))</f>
        <v>100</v>
      </c>
      <c r="N4" s="1"/>
      <c r="O4" s="1"/>
      <c r="P4" s="1"/>
      <c r="Q4" s="1"/>
      <c r="R4" s="1"/>
      <c r="S4" s="1"/>
      <c r="T4" s="1"/>
      <c r="U4" s="1"/>
      <c r="V4" s="1"/>
      <c r="W4" s="1"/>
      <c r="X4" s="3">
        <f t="array" ref="X4">SUM(--(M4&lt;IF(MATCH(M$4:M$23,M$4:M$23,0)=ROW(M$4:M$23)-3,M$4:M$23,0)))+1</f>
        <v>1</v>
      </c>
      <c r="Y4" s="3">
        <f>SMALL(X$4:X$23,ROW(1:1))</f>
        <v>1</v>
      </c>
      <c r="Z4" s="4" t="str">
        <f t="array" ref="Z4">INDEX(B$4:B$23,SMALL(IF(Y$4:Y$23=X4,ROW(M$4:M$23)-3,""),COUNTIF(Y$4:Y4,Y4)))</f>
        <v>Pilote1</v>
      </c>
      <c r="AA4">
        <v>3</v>
      </c>
      <c r="AB4">
        <v>15</v>
      </c>
    </row>
    <row r="5" spans="1:28">
      <c r="A5" s="2">
        <v>2</v>
      </c>
      <c r="B5" t="s">
        <v>1</v>
      </c>
      <c r="C5" s="1">
        <v>2</v>
      </c>
      <c r="D5" s="1">
        <v>3</v>
      </c>
      <c r="E5" s="1">
        <v>8</v>
      </c>
      <c r="F5" s="1"/>
      <c r="G5" s="1"/>
      <c r="H5" s="1"/>
      <c r="I5" s="1"/>
      <c r="J5" s="1"/>
      <c r="K5" s="1"/>
      <c r="L5" s="1"/>
      <c r="M5" s="1">
        <f t="shared" ref="M5:M23" si="0">SUMPRODUCT((C5:L5=AA$2:AA$11)*(AB$2:AB$11))</f>
        <v>37</v>
      </c>
      <c r="N5" s="1"/>
      <c r="O5" s="1"/>
      <c r="P5" s="1"/>
      <c r="Q5" s="1"/>
      <c r="R5" s="1"/>
      <c r="S5" s="1"/>
      <c r="T5" s="1"/>
      <c r="U5" s="1"/>
      <c r="V5" s="1"/>
      <c r="W5" s="1"/>
      <c r="X5" s="3">
        <f t="array" ref="X5">SUM(--(M5&lt;IF(MATCH(M$4:M$23,M$4:M$23,0)=ROW(M$4:M$23)-3,M$4:M$23,0)))+1</f>
        <v>3</v>
      </c>
      <c r="Y5" s="3">
        <f t="shared" ref="Y5:Y23" si="1">SMALL(X$4:X$23,ROW(2:2))</f>
        <v>2</v>
      </c>
      <c r="Z5" s="4" t="str">
        <f t="array" ref="Z5">INDEX(B$4:B$23,SMALL(IF(Y$4:Y$23=X5,ROW(M$4:M$23)-3,""),COUNTIF(Y$4:Y5,Y5)))</f>
        <v>Pilote4</v>
      </c>
      <c r="AA5">
        <v>4</v>
      </c>
      <c r="AB5">
        <v>12</v>
      </c>
    </row>
    <row r="6" spans="1:28">
      <c r="A6" s="2">
        <v>3</v>
      </c>
      <c r="B6" t="s">
        <v>2</v>
      </c>
      <c r="C6" s="1">
        <v>1</v>
      </c>
      <c r="D6" s="1">
        <v>2</v>
      </c>
      <c r="E6" s="1">
        <v>1</v>
      </c>
      <c r="F6" s="1">
        <v>2</v>
      </c>
      <c r="G6" s="1"/>
      <c r="H6" s="1"/>
      <c r="I6" s="1"/>
      <c r="J6" s="1"/>
      <c r="K6" s="1"/>
      <c r="L6" s="1"/>
      <c r="M6" s="1">
        <f t="shared" si="0"/>
        <v>86</v>
      </c>
      <c r="N6" s="1"/>
      <c r="O6" s="1"/>
      <c r="P6" s="1"/>
      <c r="Q6" s="1"/>
      <c r="R6" s="1"/>
      <c r="S6" s="1"/>
      <c r="T6" s="1"/>
      <c r="U6" s="1"/>
      <c r="V6" s="1"/>
      <c r="W6" s="1"/>
      <c r="X6" s="3">
        <f t="array" ref="X6">SUM(--(M6&lt;IF(MATCH(M$4:M$23,M$4:M$23,0)=ROW(M$4:M$23)-3,M$4:M$23,0)))+1</f>
        <v>2</v>
      </c>
      <c r="Y6" s="3">
        <f t="shared" si="1"/>
        <v>2</v>
      </c>
      <c r="Z6" s="4" t="str">
        <f t="array" ref="Z6">INDEX(B$4:B$23,SMALL(IF(Y$4:Y$23=X6,ROW(M$4:M$23)-3,""),COUNTIF(Y$4:Y6,Y6)))</f>
        <v>Pilote3</v>
      </c>
      <c r="AA6">
        <v>5</v>
      </c>
      <c r="AB6">
        <v>10</v>
      </c>
    </row>
    <row r="7" spans="1:28">
      <c r="A7" s="2">
        <v>4</v>
      </c>
      <c r="B7" t="s">
        <v>3</v>
      </c>
      <c r="C7" s="1">
        <v>2</v>
      </c>
      <c r="D7" s="1">
        <v>1</v>
      </c>
      <c r="E7" s="1">
        <v>2</v>
      </c>
      <c r="F7" s="1">
        <v>1</v>
      </c>
      <c r="G7" s="1"/>
      <c r="H7" s="1"/>
      <c r="I7" s="1"/>
      <c r="J7" s="1"/>
      <c r="K7" s="1"/>
      <c r="L7" s="1"/>
      <c r="M7" s="1">
        <f t="shared" si="0"/>
        <v>86</v>
      </c>
      <c r="N7" s="1"/>
      <c r="O7" s="1"/>
      <c r="P7" s="1"/>
      <c r="Q7" s="1"/>
      <c r="R7" s="1"/>
      <c r="S7" s="1"/>
      <c r="T7" s="1"/>
      <c r="U7" s="1"/>
      <c r="V7" s="1"/>
      <c r="W7" s="1"/>
      <c r="X7" s="3">
        <f t="array" ref="X7">SUM(--(M7&lt;IF(MATCH(M$4:M$23,M$4:M$23,0)=ROW(M$4:M$23)-3,M$4:M$23,0)))+1</f>
        <v>2</v>
      </c>
      <c r="Y7" s="3">
        <f t="shared" si="1"/>
        <v>3</v>
      </c>
      <c r="Z7" s="4" t="str">
        <f t="array" ref="Z7">INDEX(B$4:B$23,SMALL(IF(Y$4:Y$23=X7,ROW(M$4:M$23)-3,""),COUNTIF(Y$4:Y7,Y7)))</f>
        <v>Pilote2</v>
      </c>
      <c r="AA7">
        <v>6</v>
      </c>
      <c r="AB7">
        <v>8</v>
      </c>
    </row>
    <row r="8" spans="1:28">
      <c r="A8" s="2">
        <v>5</v>
      </c>
      <c r="B8" t="s">
        <v>4</v>
      </c>
      <c r="C8" s="1">
        <v>5</v>
      </c>
      <c r="D8" s="1"/>
      <c r="E8" s="1"/>
      <c r="F8" s="1"/>
      <c r="G8" s="1"/>
      <c r="H8" s="1"/>
      <c r="I8" s="1"/>
      <c r="J8" s="1"/>
      <c r="K8" s="1"/>
      <c r="L8" s="1"/>
      <c r="M8" s="1">
        <f t="shared" si="0"/>
        <v>10</v>
      </c>
      <c r="N8" s="1"/>
      <c r="O8" s="1"/>
      <c r="P8" s="1"/>
      <c r="Q8" s="1"/>
      <c r="R8" s="1"/>
      <c r="S8" s="1"/>
      <c r="T8" s="1"/>
      <c r="U8" s="1"/>
      <c r="V8" s="1"/>
      <c r="W8" s="1"/>
      <c r="X8" s="3">
        <f t="array" ref="X8">SUM(--(M8&lt;IF(MATCH(M$4:M$23,M$4:M$23,0)=ROW(M$4:M$23)-3,M$4:M$23,0)))+1</f>
        <v>4</v>
      </c>
      <c r="Y8" s="3">
        <f t="shared" si="1"/>
        <v>4</v>
      </c>
      <c r="Z8" s="4" t="str">
        <f t="array" ref="Z8">INDEX(B$4:B$23,SMALL(IF(Y$4:Y$23=X8,ROW(M$4:M$23)-3,""),COUNTIF(Y$4:Y8,Y8)))</f>
        <v>Pilote5</v>
      </c>
      <c r="AA8">
        <v>7</v>
      </c>
      <c r="AB8">
        <v>6</v>
      </c>
    </row>
    <row r="9" spans="1:28">
      <c r="A9" s="2">
        <v>6</v>
      </c>
      <c r="B9" t="s">
        <v>5</v>
      </c>
      <c r="C9" s="1">
        <v>6</v>
      </c>
      <c r="D9" s="1"/>
      <c r="E9" s="1"/>
      <c r="F9" s="1"/>
      <c r="G9" s="1"/>
      <c r="H9" s="1"/>
      <c r="I9" s="1"/>
      <c r="J9" s="1"/>
      <c r="K9" s="1"/>
      <c r="L9" s="1"/>
      <c r="M9" s="1">
        <f t="shared" si="0"/>
        <v>8</v>
      </c>
      <c r="N9" s="1"/>
      <c r="O9" s="1"/>
      <c r="P9" s="1"/>
      <c r="Q9" s="1"/>
      <c r="R9" s="1"/>
      <c r="S9" s="1"/>
      <c r="T9" s="1"/>
      <c r="U9" s="1"/>
      <c r="V9" s="1"/>
      <c r="W9" s="1"/>
      <c r="X9" s="3">
        <f t="array" ref="X9">SUM(--(M9&lt;IF(MATCH(M$4:M$23,M$4:M$23,0)=ROW(M$4:M$23)-3,M$4:M$23,0)))+1</f>
        <v>5</v>
      </c>
      <c r="Y9" s="3">
        <f t="shared" si="1"/>
        <v>5</v>
      </c>
      <c r="Z9" s="4" t="str">
        <f t="array" ref="Z9">INDEX(B$4:B$23,SMALL(IF(Y$4:Y$23=X9,ROW(M$4:M$23)-3,""),COUNTIF(Y$4:Y9,Y9)))</f>
        <v>Pilote6</v>
      </c>
      <c r="AA9">
        <v>8</v>
      </c>
      <c r="AB9">
        <v>4</v>
      </c>
    </row>
    <row r="10" spans="1:28">
      <c r="A10" s="2">
        <v>7</v>
      </c>
      <c r="B10" t="s">
        <v>6</v>
      </c>
      <c r="C10" s="1">
        <v>7</v>
      </c>
      <c r="D10" s="1"/>
      <c r="E10" s="1"/>
      <c r="F10" s="1"/>
      <c r="G10" s="1"/>
      <c r="H10" s="1"/>
      <c r="I10" s="1"/>
      <c r="J10" s="1"/>
      <c r="K10" s="1"/>
      <c r="L10" s="1"/>
      <c r="M10" s="1">
        <f t="shared" si="0"/>
        <v>6</v>
      </c>
      <c r="N10" s="1"/>
      <c r="O10" s="1"/>
      <c r="P10" s="1"/>
      <c r="Q10" s="1"/>
      <c r="R10" s="1"/>
      <c r="S10" s="1"/>
      <c r="T10" s="1"/>
      <c r="U10" s="1"/>
      <c r="V10" s="1"/>
      <c r="W10" s="1"/>
      <c r="X10" s="3">
        <f t="array" ref="X10">SUM(--(M10&lt;IF(MATCH(M$4:M$23,M$4:M$23,0)=ROW(M$4:M$23)-3,M$4:M$23,0)))+1</f>
        <v>6</v>
      </c>
      <c r="Y10" s="3">
        <f t="shared" si="1"/>
        <v>6</v>
      </c>
      <c r="Z10" s="4" t="str">
        <f t="array" ref="Z10">INDEX(B$4:B$23,SMALL(IF(Y$4:Y$23=X10,ROW(M$4:M$23)-3,""),COUNTIF(Y$4:Y10,Y10)))</f>
        <v>Pilote7</v>
      </c>
      <c r="AA10">
        <v>9</v>
      </c>
      <c r="AB10">
        <v>2</v>
      </c>
    </row>
    <row r="11" spans="1:28">
      <c r="A11" s="2">
        <v>8</v>
      </c>
      <c r="B11" t="s">
        <v>7</v>
      </c>
      <c r="C11" s="1">
        <v>8</v>
      </c>
      <c r="D11" s="1"/>
      <c r="E11" s="1"/>
      <c r="F11" s="1"/>
      <c r="G11" s="1"/>
      <c r="H11" s="1"/>
      <c r="I11" s="1"/>
      <c r="J11" s="1"/>
      <c r="K11" s="1"/>
      <c r="L11" s="1"/>
      <c r="M11" s="1">
        <f t="shared" si="0"/>
        <v>4</v>
      </c>
      <c r="N11" s="1"/>
      <c r="O11" s="1"/>
      <c r="P11" s="1"/>
      <c r="Q11" s="1"/>
      <c r="R11" s="1"/>
      <c r="S11" s="1"/>
      <c r="T11" s="1"/>
      <c r="U11" s="1"/>
      <c r="V11" s="1"/>
      <c r="W11" s="1"/>
      <c r="X11" s="3">
        <f t="array" ref="X11">SUM(--(M11&lt;IF(MATCH(M$4:M$23,M$4:M$23,0)=ROW(M$4:M$23)-3,M$4:M$23,0)))+1</f>
        <v>7</v>
      </c>
      <c r="Y11" s="3">
        <f t="shared" si="1"/>
        <v>7</v>
      </c>
      <c r="Z11" s="4" t="str">
        <f t="array" ref="Z11">INDEX(B$4:B$23,SMALL(IF(Y$4:Y$23=X11,ROW(M$4:M$23)-3,""),COUNTIF(Y$4:Y11,Y11)))</f>
        <v>Pilote8</v>
      </c>
      <c r="AA11">
        <v>10</v>
      </c>
      <c r="AB11">
        <v>1</v>
      </c>
    </row>
    <row r="12" spans="1:28">
      <c r="A12" s="2">
        <v>9</v>
      </c>
      <c r="B12" t="s">
        <v>8</v>
      </c>
      <c r="C12" s="1">
        <v>9</v>
      </c>
      <c r="D12" s="1"/>
      <c r="E12" s="1"/>
      <c r="F12" s="1"/>
      <c r="G12" s="1"/>
      <c r="H12" s="1"/>
      <c r="I12" s="1"/>
      <c r="J12" s="1"/>
      <c r="K12" s="1"/>
      <c r="L12" s="1"/>
      <c r="M12" s="1">
        <f t="shared" si="0"/>
        <v>2</v>
      </c>
      <c r="N12" s="1"/>
      <c r="O12" s="1"/>
      <c r="P12" s="1"/>
      <c r="Q12" s="1"/>
      <c r="R12" s="1"/>
      <c r="S12" s="1"/>
      <c r="T12" s="1"/>
      <c r="U12" s="1"/>
      <c r="V12" s="1"/>
      <c r="W12" s="1"/>
      <c r="X12" s="3">
        <f t="array" ref="X12">SUM(--(M12&lt;IF(MATCH(M$4:M$23,M$4:M$23,0)=ROW(M$4:M$23)-3,M$4:M$23,0)))+1</f>
        <v>8</v>
      </c>
      <c r="Y12" s="3">
        <f t="shared" si="1"/>
        <v>8</v>
      </c>
      <c r="Z12" s="4" t="str">
        <f t="array" ref="Z12">INDEX(B$4:B$23,SMALL(IF(Y$4:Y$23=X12,ROW(M$4:M$23)-3,""),COUNTIF(Y$4:Y12,Y12)))</f>
        <v>Pilote9</v>
      </c>
    </row>
    <row r="13" spans="1:28">
      <c r="A13" s="2">
        <v>10</v>
      </c>
      <c r="B13" t="s">
        <v>9</v>
      </c>
      <c r="C13" s="1">
        <v>10</v>
      </c>
      <c r="D13" s="1"/>
      <c r="E13" s="1"/>
      <c r="F13" s="1"/>
      <c r="G13" s="1"/>
      <c r="H13" s="1"/>
      <c r="I13" s="1"/>
      <c r="J13" s="1"/>
      <c r="K13" s="1"/>
      <c r="L13" s="1"/>
      <c r="M13" s="1">
        <f t="shared" si="0"/>
        <v>1</v>
      </c>
      <c r="N13" s="1"/>
      <c r="O13" s="1"/>
      <c r="P13" s="1"/>
      <c r="Q13" s="1"/>
      <c r="R13" s="1"/>
      <c r="S13" s="1"/>
      <c r="T13" s="1"/>
      <c r="U13" s="1"/>
      <c r="V13" s="1"/>
      <c r="W13" s="1"/>
      <c r="X13" s="3">
        <f t="array" ref="X13">SUM(--(M13&lt;IF(MATCH(M$4:M$23,M$4:M$23,0)=ROW(M$4:M$23)-3,M$4:M$23,0)))+1</f>
        <v>9</v>
      </c>
      <c r="Y13" s="3">
        <f t="shared" si="1"/>
        <v>9</v>
      </c>
      <c r="Z13" s="4" t="str">
        <f t="array" ref="Z13">INDEX(B$4:B$23,SMALL(IF(Y$4:Y$23=X13,ROW(M$4:M$23)-3,""),COUNTIF(Y$4:Y13,Y13)))</f>
        <v>Pilote10</v>
      </c>
    </row>
    <row r="14" spans="1:28">
      <c r="A14" s="2">
        <v>11</v>
      </c>
      <c r="B14" t="s">
        <v>10</v>
      </c>
      <c r="C14" s="1">
        <v>11</v>
      </c>
      <c r="D14" s="1"/>
      <c r="E14" s="1"/>
      <c r="F14" s="1"/>
      <c r="G14" s="1"/>
      <c r="H14" s="1"/>
      <c r="I14" s="1"/>
      <c r="J14" s="1"/>
      <c r="K14" s="1"/>
      <c r="L14" s="1"/>
      <c r="M14" s="1">
        <f t="shared" si="0"/>
        <v>0</v>
      </c>
      <c r="N14" s="1"/>
      <c r="O14" s="1"/>
      <c r="P14" s="1"/>
      <c r="Q14" s="1"/>
      <c r="R14" s="1"/>
      <c r="S14" s="1"/>
      <c r="T14" s="1"/>
      <c r="U14" s="1"/>
      <c r="V14" s="1"/>
      <c r="W14" s="1"/>
      <c r="X14" s="3">
        <f t="array" ref="X14">SUM(--(M14&lt;IF(MATCH(M$4:M$23,M$4:M$23,0)=ROW(M$4:M$23)-3,M$4:M$23,0)))+1</f>
        <v>10</v>
      </c>
      <c r="Y14" s="3">
        <f t="shared" si="1"/>
        <v>10</v>
      </c>
      <c r="Z14" s="4" t="str">
        <f t="array" ref="Z14">INDEX(B$4:B$23,SMALL(IF(Y$4:Y$23=X14,ROW(M$4:M$23)-3,""),COUNTIF(Y$4:Y14,Y14)))</f>
        <v>Pilote11</v>
      </c>
    </row>
    <row r="15" spans="1:28">
      <c r="A15" s="2">
        <v>12</v>
      </c>
      <c r="B15" t="s">
        <v>11</v>
      </c>
      <c r="C15" s="1">
        <v>12</v>
      </c>
      <c r="D15" s="1"/>
      <c r="E15" s="1"/>
      <c r="F15" s="1"/>
      <c r="G15" s="1"/>
      <c r="H15" s="1"/>
      <c r="I15" s="1"/>
      <c r="J15" s="1"/>
      <c r="K15" s="1"/>
      <c r="L15" s="1"/>
      <c r="M15" s="1">
        <f t="shared" si="0"/>
        <v>0</v>
      </c>
      <c r="N15" s="1"/>
      <c r="O15" s="1"/>
      <c r="P15" s="1"/>
      <c r="Q15" s="1"/>
      <c r="R15" s="1"/>
      <c r="S15" s="1"/>
      <c r="T15" s="1"/>
      <c r="U15" s="1"/>
      <c r="V15" s="1"/>
      <c r="W15" s="1"/>
      <c r="X15" s="3">
        <f t="array" ref="X15">SUM(--(M15&lt;IF(MATCH(M$4:M$23,M$4:M$23,0)=ROW(M$4:M$23)-3,M$4:M$23,0)))+1</f>
        <v>10</v>
      </c>
      <c r="Y15" s="3">
        <f t="shared" si="1"/>
        <v>10</v>
      </c>
      <c r="Z15" s="4" t="str">
        <f t="array" ref="Z15">INDEX(B$4:B$23,SMALL(IF(Y$4:Y$23=X15,ROW(M$4:M$23)-3,""),COUNTIF(Y$4:Y15,Y15)))</f>
        <v>Pilote12</v>
      </c>
    </row>
    <row r="16" spans="1:28">
      <c r="A16" s="2">
        <v>13</v>
      </c>
      <c r="B16" t="s">
        <v>12</v>
      </c>
      <c r="C16" s="1">
        <v>13</v>
      </c>
      <c r="D16" s="1"/>
      <c r="E16" s="1"/>
      <c r="F16" s="1"/>
      <c r="G16" s="1"/>
      <c r="H16" s="1"/>
      <c r="I16" s="1"/>
      <c r="J16" s="1"/>
      <c r="K16" s="1"/>
      <c r="L16" s="1"/>
      <c r="M16" s="1">
        <f t="shared" si="0"/>
        <v>0</v>
      </c>
      <c r="N16" s="1"/>
      <c r="O16" s="1"/>
      <c r="P16" s="1"/>
      <c r="Q16" s="1"/>
      <c r="R16" s="1"/>
      <c r="S16" s="1"/>
      <c r="T16" s="1"/>
      <c r="U16" s="1"/>
      <c r="V16" s="1"/>
      <c r="W16" s="1"/>
      <c r="X16" s="3">
        <f t="array" ref="X16">SUM(--(M16&lt;IF(MATCH(M$4:M$23,M$4:M$23,0)=ROW(M$4:M$23)-3,M$4:M$23,0)))+1</f>
        <v>10</v>
      </c>
      <c r="Y16" s="3">
        <f t="shared" si="1"/>
        <v>10</v>
      </c>
      <c r="Z16" s="4" t="str">
        <f t="array" ref="Z16">INDEX(B$4:B$23,SMALL(IF(Y$4:Y$23=X16,ROW(M$4:M$23)-3,""),COUNTIF(Y$4:Y16,Y16)))</f>
        <v>Pilote13</v>
      </c>
    </row>
    <row r="17" spans="1:26">
      <c r="A17" s="2">
        <v>14</v>
      </c>
      <c r="B17" t="s">
        <v>13</v>
      </c>
      <c r="C17" s="1"/>
      <c r="D17" s="1"/>
      <c r="E17" s="1"/>
      <c r="F17" s="1"/>
      <c r="G17" s="1"/>
      <c r="H17" s="1"/>
      <c r="I17" s="1"/>
      <c r="J17" s="1"/>
      <c r="K17" s="1"/>
      <c r="L17" s="1"/>
      <c r="M17" s="1">
        <f t="shared" si="0"/>
        <v>0</v>
      </c>
      <c r="N17" s="1"/>
      <c r="O17" s="1"/>
      <c r="P17" s="1"/>
      <c r="Q17" s="1"/>
      <c r="R17" s="1"/>
      <c r="S17" s="1"/>
      <c r="T17" s="1"/>
      <c r="U17" s="1"/>
      <c r="V17" s="1"/>
      <c r="W17" s="1"/>
      <c r="X17" s="3">
        <f t="array" ref="X17">SUM(--(M17&lt;IF(MATCH(M$4:M$23,M$4:M$23,0)=ROW(M$4:M$23)-3,M$4:M$23,0)))+1</f>
        <v>10</v>
      </c>
      <c r="Y17" s="3">
        <f t="shared" si="1"/>
        <v>10</v>
      </c>
      <c r="Z17" s="4" t="str">
        <f t="array" ref="Z17">INDEX(B$4:B$23,SMALL(IF(Y$4:Y$23=X17,ROW(M$4:M$23)-3,""),COUNTIF(Y$4:Y17,Y17)))</f>
        <v>Pilote14</v>
      </c>
    </row>
    <row r="18" spans="1:26">
      <c r="A18" s="2">
        <v>15</v>
      </c>
      <c r="B18" t="s">
        <v>14</v>
      </c>
      <c r="C18" s="1"/>
      <c r="D18" s="1"/>
      <c r="E18" s="1"/>
      <c r="F18" s="1"/>
      <c r="G18" s="1"/>
      <c r="H18" s="1"/>
      <c r="I18" s="1"/>
      <c r="J18" s="1"/>
      <c r="K18" s="1"/>
      <c r="L18" s="1"/>
      <c r="M18" s="1">
        <f t="shared" si="0"/>
        <v>0</v>
      </c>
      <c r="N18" s="1"/>
      <c r="O18" s="1"/>
      <c r="P18" s="1"/>
      <c r="Q18" s="1"/>
      <c r="R18" s="1"/>
      <c r="S18" s="1"/>
      <c r="T18" s="1"/>
      <c r="U18" s="1"/>
      <c r="V18" s="1"/>
      <c r="W18" s="1"/>
      <c r="X18" s="3">
        <f t="array" ref="X18">SUM(--(M18&lt;IF(MATCH(M$4:M$23,M$4:M$23,0)=ROW(M$4:M$23)-3,M$4:M$23,0)))+1</f>
        <v>10</v>
      </c>
      <c r="Y18" s="3">
        <f t="shared" si="1"/>
        <v>10</v>
      </c>
      <c r="Z18" s="4" t="str">
        <f t="array" ref="Z18">INDEX(B$4:B$23,SMALL(IF(Y$4:Y$23=X18,ROW(M$4:M$23)-3,""),COUNTIF(Y$4:Y18,Y18)))</f>
        <v>Pilote15</v>
      </c>
    </row>
    <row r="19" spans="1:26">
      <c r="A19" s="2">
        <v>16</v>
      </c>
      <c r="B19" t="s">
        <v>15</v>
      </c>
      <c r="C19" s="1"/>
      <c r="D19" s="1"/>
      <c r="E19" s="1"/>
      <c r="F19" s="1"/>
      <c r="G19" s="1"/>
      <c r="H19" s="1"/>
      <c r="I19" s="1"/>
      <c r="J19" s="1"/>
      <c r="K19" s="1"/>
      <c r="L19" s="1"/>
      <c r="M19" s="1">
        <f t="shared" si="0"/>
        <v>0</v>
      </c>
      <c r="N19" s="1"/>
      <c r="O19" s="1"/>
      <c r="P19" s="1"/>
      <c r="Q19" s="1"/>
      <c r="R19" s="1"/>
      <c r="S19" s="1"/>
      <c r="T19" s="1"/>
      <c r="U19" s="1"/>
      <c r="V19" s="1"/>
      <c r="W19" s="1"/>
      <c r="X19" s="3">
        <f t="array" ref="X19">SUM(--(M19&lt;IF(MATCH(M$4:M$23,M$4:M$23,0)=ROW(M$4:M$23)-3,M$4:M$23,0)))+1</f>
        <v>10</v>
      </c>
      <c r="Y19" s="3">
        <f t="shared" si="1"/>
        <v>10</v>
      </c>
      <c r="Z19" s="4" t="str">
        <f t="array" ref="Z19">INDEX(B$4:B$23,SMALL(IF(Y$4:Y$23=X19,ROW(M$4:M$23)-3,""),COUNTIF(Y$4:Y19,Y19)))</f>
        <v>Pilote16</v>
      </c>
    </row>
    <row r="20" spans="1:26">
      <c r="A20" s="2">
        <v>17</v>
      </c>
      <c r="B20" t="s">
        <v>16</v>
      </c>
      <c r="C20" s="1"/>
      <c r="D20" s="1"/>
      <c r="E20" s="1"/>
      <c r="F20" s="1"/>
      <c r="G20" s="1"/>
      <c r="H20" s="1"/>
      <c r="I20" s="1"/>
      <c r="J20" s="1"/>
      <c r="K20" s="1"/>
      <c r="L20" s="1"/>
      <c r="M20" s="1">
        <f t="shared" si="0"/>
        <v>0</v>
      </c>
      <c r="N20" s="1"/>
      <c r="O20" s="1"/>
      <c r="P20" s="1"/>
      <c r="Q20" s="1"/>
      <c r="R20" s="1"/>
      <c r="S20" s="1"/>
      <c r="T20" s="1"/>
      <c r="U20" s="1"/>
      <c r="V20" s="1"/>
      <c r="W20" s="1"/>
      <c r="X20" s="3">
        <f t="array" ref="X20">SUM(--(M20&lt;IF(MATCH(M$4:M$23,M$4:M$23,0)=ROW(M$4:M$23)-3,M$4:M$23,0)))+1</f>
        <v>10</v>
      </c>
      <c r="Y20" s="3">
        <f t="shared" si="1"/>
        <v>10</v>
      </c>
      <c r="Z20" s="4" t="str">
        <f t="array" ref="Z20">INDEX(B$4:B$23,SMALL(IF(Y$4:Y$23=X20,ROW(M$4:M$23)-3,""),COUNTIF(Y$4:Y20,Y20)))</f>
        <v>Pilote17</v>
      </c>
    </row>
    <row r="21" spans="1:26">
      <c r="A21" s="2">
        <v>18</v>
      </c>
      <c r="B21" t="s">
        <v>17</v>
      </c>
      <c r="C21" s="1"/>
      <c r="D21" s="1"/>
      <c r="E21" s="1"/>
      <c r="F21" s="1"/>
      <c r="G21" s="1"/>
      <c r="H21" s="1"/>
      <c r="I21" s="1"/>
      <c r="J21" s="1"/>
      <c r="K21" s="1"/>
      <c r="L21" s="1"/>
      <c r="M21" s="1">
        <f t="shared" si="0"/>
        <v>0</v>
      </c>
      <c r="N21" s="1"/>
      <c r="O21" s="1"/>
      <c r="P21" s="1"/>
      <c r="Q21" s="1"/>
      <c r="R21" s="1"/>
      <c r="S21" s="1"/>
      <c r="T21" s="1"/>
      <c r="U21" s="1"/>
      <c r="V21" s="1"/>
      <c r="W21" s="1"/>
      <c r="X21" s="3">
        <f t="array" ref="X21">SUM(--(M21&lt;IF(MATCH(M$4:M$23,M$4:M$23,0)=ROW(M$4:M$23)-3,M$4:M$23,0)))+1</f>
        <v>10</v>
      </c>
      <c r="Y21" s="3">
        <f t="shared" si="1"/>
        <v>10</v>
      </c>
      <c r="Z21" s="4" t="str">
        <f t="array" ref="Z21">INDEX(B$4:B$23,SMALL(IF(Y$4:Y$23=X21,ROW(M$4:M$23)-3,""),COUNTIF(Y$4:Y21,Y21)))</f>
        <v>Pilote18</v>
      </c>
    </row>
    <row r="22" spans="1:26">
      <c r="A22" s="2">
        <v>19</v>
      </c>
      <c r="B22" t="s">
        <v>18</v>
      </c>
      <c r="C22" s="1"/>
      <c r="D22" s="1"/>
      <c r="E22" s="1"/>
      <c r="F22" s="1"/>
      <c r="G22" s="1"/>
      <c r="H22" s="1"/>
      <c r="I22" s="1"/>
      <c r="J22" s="1"/>
      <c r="K22" s="1"/>
      <c r="L22" s="1"/>
      <c r="M22" s="1">
        <f t="shared" si="0"/>
        <v>0</v>
      </c>
      <c r="N22" s="1"/>
      <c r="O22" s="1"/>
      <c r="P22" s="1"/>
      <c r="Q22" s="1"/>
      <c r="R22" s="1"/>
      <c r="S22" s="1"/>
      <c r="T22" s="1"/>
      <c r="U22" s="1"/>
      <c r="V22" s="1"/>
      <c r="X22" s="3">
        <f t="array" ref="X22">SUM(--(M22&lt;IF(MATCH(M$4:M$23,M$4:M$23,0)=ROW(M$4:M$23)-3,M$4:M$23,0)))+1</f>
        <v>10</v>
      </c>
      <c r="Y22" s="3">
        <f t="shared" si="1"/>
        <v>10</v>
      </c>
      <c r="Z22" s="4" t="str">
        <f t="array" ref="Z22">INDEX(B$4:B$23,SMALL(IF(Y$4:Y$23=X22,ROW(M$4:M$23)-3,""),COUNTIF(Y$4:Y22,Y22)))</f>
        <v>Pilote19</v>
      </c>
    </row>
    <row r="23" spans="1:26">
      <c r="A23" s="2">
        <v>20</v>
      </c>
      <c r="B23" t="s">
        <v>19</v>
      </c>
      <c r="C23" s="1"/>
      <c r="D23" s="1"/>
      <c r="E23" s="1"/>
      <c r="F23" s="1"/>
      <c r="G23" s="1"/>
      <c r="H23" s="1"/>
      <c r="I23" s="1"/>
      <c r="J23" s="1"/>
      <c r="K23" s="1"/>
      <c r="L23" s="1"/>
      <c r="M23" s="1">
        <f t="shared" si="0"/>
        <v>0</v>
      </c>
      <c r="N23" s="1"/>
      <c r="O23" s="1"/>
      <c r="P23" s="1"/>
      <c r="Q23" s="1"/>
      <c r="R23" s="1"/>
      <c r="S23" s="1"/>
      <c r="T23" s="1"/>
      <c r="U23" s="1"/>
      <c r="V23" s="1"/>
      <c r="X23" s="3">
        <f t="array" ref="X23">SUM(--(M23&lt;IF(MATCH(M$4:M$23,M$4:M$23,0)=ROW(M$4:M$23)-3,M$4:M$23,0)))+1</f>
        <v>10</v>
      </c>
      <c r="Y23" s="3">
        <f t="shared" si="1"/>
        <v>10</v>
      </c>
      <c r="Z23" s="4" t="str">
        <f t="array" ref="Z23">INDEX(B$4:B$23,SMALL(IF(Y$4:Y$23=X23,ROW(M$4:M$23)-3,""),COUNTIF(Y$4:Y23,Y23)))</f>
        <v>Pilote20</v>
      </c>
    </row>
    <row r="24" spans="1:26">
      <c r="C24" s="1"/>
      <c r="D24" s="1"/>
      <c r="E24" s="1"/>
      <c r="F24" s="1"/>
      <c r="G24" s="1"/>
      <c r="H24" s="1"/>
      <c r="I24" s="1"/>
      <c r="J24" s="1"/>
      <c r="K24" s="1"/>
      <c r="L24" s="1"/>
      <c r="M24" s="1"/>
      <c r="N24" s="1"/>
      <c r="O24" s="1"/>
      <c r="P24" s="1"/>
      <c r="Q24" s="1"/>
      <c r="R24" s="1"/>
      <c r="S24" s="1"/>
      <c r="T24" s="1"/>
      <c r="U24" s="1"/>
      <c r="V24" s="1"/>
    </row>
    <row r="25" spans="1:26">
      <c r="C25" s="1"/>
      <c r="D25" s="1"/>
      <c r="E25" s="1"/>
      <c r="F25" s="1"/>
      <c r="G25" s="1"/>
      <c r="H25" s="1"/>
      <c r="I25" s="1"/>
      <c r="J25" s="1"/>
      <c r="K25" s="1"/>
      <c r="L25" s="1"/>
      <c r="M25" s="1"/>
      <c r="N25" s="1"/>
      <c r="O25" s="1"/>
      <c r="P25" s="1"/>
      <c r="Q25" s="1"/>
      <c r="R25" s="1"/>
      <c r="S25" s="1"/>
      <c r="T25" s="1"/>
      <c r="U25" s="1"/>
      <c r="V25" s="1"/>
    </row>
    <row r="26" spans="1:26">
      <c r="C26" s="1"/>
      <c r="D26" s="1"/>
      <c r="E26" s="1"/>
      <c r="F26" s="1"/>
      <c r="G26" s="1"/>
      <c r="H26" s="1"/>
      <c r="I26" s="1"/>
      <c r="J26" s="1"/>
      <c r="K26" s="1"/>
      <c r="L26" s="1"/>
      <c r="M26" s="1"/>
      <c r="N26" s="1"/>
      <c r="O26" s="1"/>
      <c r="P26" s="1"/>
      <c r="Q26" s="1"/>
      <c r="R26" s="1"/>
      <c r="S26" s="1"/>
      <c r="T26" s="1"/>
      <c r="U26" s="1"/>
      <c r="V26" s="1"/>
    </row>
    <row r="27" spans="1:26">
      <c r="C27" s="1"/>
      <c r="D27" s="1"/>
      <c r="E27" s="1"/>
      <c r="F27" s="1"/>
      <c r="G27" s="1"/>
      <c r="H27" s="1"/>
      <c r="I27" s="1"/>
      <c r="J27" s="1"/>
      <c r="K27" s="1"/>
      <c r="L27" s="1"/>
      <c r="M27" s="1"/>
      <c r="N27" s="1"/>
      <c r="O27" s="1"/>
      <c r="P27" s="1"/>
      <c r="Q27" s="1"/>
      <c r="R27" s="1"/>
      <c r="S27" s="1"/>
      <c r="T27" s="1"/>
      <c r="U27" s="1"/>
      <c r="V27" s="1"/>
    </row>
    <row r="28" spans="1:26">
      <c r="C28" s="1"/>
      <c r="D28" s="1"/>
      <c r="E28" s="1"/>
      <c r="F28" s="1"/>
      <c r="G28" s="1"/>
      <c r="H28" s="1"/>
      <c r="I28" s="1"/>
      <c r="J28" s="1"/>
      <c r="K28" s="1"/>
      <c r="L28" s="1"/>
      <c r="M28" s="1"/>
      <c r="N28" s="1"/>
      <c r="O28" s="1"/>
      <c r="P28" s="1"/>
      <c r="Q28" s="1"/>
      <c r="R28" s="1"/>
      <c r="S28" s="1"/>
      <c r="T28" s="1"/>
      <c r="U28" s="1"/>
      <c r="V28" s="1"/>
    </row>
  </sheetData>
  <pageMargins left="0.70866141732283472" right="0.70866141732283472" top="0.74803149606299213" bottom="0.74803149606299213" header="0.31496062992125984" footer="0.31496062992125984"/>
  <pageSetup paperSize="9" orientation="landscape" horizontalDpi="0" verticalDpi="0" r:id="rId1"/>
  <drawing r:id="rId2"/>
</worksheet>
</file>

<file path=xl/worksheets/sheet2.xml><?xml version="1.0" encoding="utf-8"?>
<worksheet xmlns="http://schemas.openxmlformats.org/spreadsheetml/2006/main" xmlns:r="http://schemas.openxmlformats.org/officeDocument/2006/relationships">
  <dimension ref="A1:B1"/>
  <sheetViews>
    <sheetView workbookViewId="0">
      <selection activeCell="A2" sqref="A2"/>
    </sheetView>
  </sheetViews>
  <sheetFormatPr baseColWidth="10" defaultRowHeight="14.5"/>
  <sheetData>
    <row r="1" spans="1:2">
      <c r="A1">
        <v>1</v>
      </c>
      <c r="B1">
        <v>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Romain Ajorque</dc:creator>
  <cp:lastModifiedBy>tulipe</cp:lastModifiedBy>
  <cp:lastPrinted>2022-02-12T17:52:03Z</cp:lastPrinted>
  <dcterms:created xsi:type="dcterms:W3CDTF">2022-02-12T17:09:05Z</dcterms:created>
  <dcterms:modified xsi:type="dcterms:W3CDTF">2022-02-14T20:09:05Z</dcterms:modified>
</cp:coreProperties>
</file>