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/>
  <bookViews>
    <workbookView xWindow="-120" yWindow="-120" windowWidth="19420" windowHeight="11020"/>
  </bookViews>
  <sheets>
    <sheet name="Feuil1" sheetId="1" r:id="rId1"/>
    <sheet name="Feuil2" sheetId="2" r:id="rId2"/>
  </sheets>
  <definedNames>
    <definedName name="client">OFFSET(vendeur,,-1,)</definedName>
    <definedName name="famille">OFFSET(vendeur,,1,)</definedName>
    <definedName name="vendeur">OFFSET(Feuil1!$C$2,,,COUNTIF(Feuil1!$C:$C,"&gt;&lt;")-1)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" i="2" a="1"/>
  <c r="U1" s="1"/>
  <c r="V1" a="1"/>
  <c r="V1" s="1"/>
  <c r="N1" a="1"/>
  <c r="N1" s="1"/>
  <c r="N21" s="1" a="1"/>
  <c r="N21" s="1"/>
  <c r="P1" a="1"/>
  <c r="P1" s="1"/>
  <c r="P21" s="1" a="1"/>
  <c r="P21" s="1"/>
  <c r="R1" a="1"/>
  <c r="R1" s="1"/>
  <c r="R21" s="1" a="1"/>
  <c r="R21" s="1"/>
  <c r="T1" a="1"/>
  <c r="T1" s="1"/>
  <c r="D1" a="1"/>
  <c r="D1" s="1"/>
  <c r="D21" s="1" a="1"/>
  <c r="D21" s="1"/>
  <c r="F1" a="1"/>
  <c r="F1" s="1"/>
  <c r="F21" s="1" a="1"/>
  <c r="F21" s="1"/>
  <c r="H1" a="1"/>
  <c r="H1" s="1"/>
  <c r="H21" s="1" a="1"/>
  <c r="H21" s="1"/>
  <c r="J1" a="1"/>
  <c r="J1" s="1"/>
  <c r="J21" s="1" a="1"/>
  <c r="J21" s="1"/>
  <c r="L1" a="1"/>
  <c r="L1" s="1"/>
  <c r="L21" s="1" a="1"/>
  <c r="L21" s="1"/>
  <c r="B1" a="1"/>
  <c r="B1" s="1"/>
  <c r="B2" s="1" a="1"/>
  <c r="B2" s="1"/>
  <c r="S21" l="1" a="1"/>
  <c r="S21" s="1"/>
  <c r="Q21" a="1"/>
  <c r="Q21" s="1"/>
  <c r="O21" a="1"/>
  <c r="O21" s="1"/>
  <c r="M21" a="1"/>
  <c r="M21" s="1"/>
  <c r="K21" a="1"/>
  <c r="K21" s="1"/>
  <c r="I21" a="1"/>
  <c r="I21" s="1"/>
  <c r="G21" a="1"/>
  <c r="G21" s="1"/>
  <c r="E21" a="1"/>
  <c r="E21" s="1"/>
  <c r="C2" a="1"/>
  <c r="C2" s="1"/>
  <c r="R2" a="1"/>
  <c r="R2" s="1"/>
  <c r="S2" s="1" a="1"/>
  <c r="S2" s="1"/>
  <c r="R3" a="1"/>
  <c r="R3" s="1"/>
  <c r="S3" s="1" a="1"/>
  <c r="S3" s="1"/>
  <c r="R4" a="1"/>
  <c r="R4" s="1"/>
  <c r="S4" s="1" a="1"/>
  <c r="S4" s="1"/>
  <c r="R5" a="1"/>
  <c r="R5" s="1"/>
  <c r="S5" s="1" a="1"/>
  <c r="S5" s="1"/>
  <c r="R6" a="1"/>
  <c r="R6" s="1"/>
  <c r="S6" s="1" a="1"/>
  <c r="S6" s="1"/>
  <c r="R7" a="1"/>
  <c r="R7" s="1"/>
  <c r="S7" s="1" a="1"/>
  <c r="S7" s="1"/>
  <c r="R8" a="1"/>
  <c r="R8" s="1"/>
  <c r="S8" s="1" a="1"/>
  <c r="S8" s="1"/>
  <c r="R9" a="1"/>
  <c r="R9" s="1"/>
  <c r="S9" s="1" a="1"/>
  <c r="S9" s="1"/>
  <c r="R10" a="1"/>
  <c r="R10" s="1"/>
  <c r="S10" s="1" a="1"/>
  <c r="S10" s="1"/>
  <c r="R11" a="1"/>
  <c r="R11" s="1"/>
  <c r="S11" s="1" a="1"/>
  <c r="S11" s="1"/>
  <c r="R12" a="1"/>
  <c r="R12" s="1"/>
  <c r="S12" s="1" a="1"/>
  <c r="S12" s="1"/>
  <c r="R13" a="1"/>
  <c r="R13" s="1"/>
  <c r="S13" s="1" a="1"/>
  <c r="S13" s="1"/>
  <c r="R14" a="1"/>
  <c r="R14" s="1"/>
  <c r="S14" s="1" a="1"/>
  <c r="S14" s="1"/>
  <c r="R15" a="1"/>
  <c r="R15" s="1"/>
  <c r="S15" s="1" a="1"/>
  <c r="S15" s="1"/>
  <c r="R16" a="1"/>
  <c r="R16" s="1"/>
  <c r="S16" s="1" a="1"/>
  <c r="S16" s="1"/>
  <c r="R17" a="1"/>
  <c r="R17" s="1"/>
  <c r="S17" s="1" a="1"/>
  <c r="S17" s="1"/>
  <c r="R18" a="1"/>
  <c r="R18" s="1"/>
  <c r="S18" s="1" a="1"/>
  <c r="S18" s="1"/>
  <c r="R19" a="1"/>
  <c r="R19" s="1"/>
  <c r="S19" s="1" a="1"/>
  <c r="S19" s="1"/>
  <c r="R20" a="1"/>
  <c r="R20" s="1"/>
  <c r="S20" s="1" a="1"/>
  <c r="S20" s="1"/>
  <c r="P2" a="1"/>
  <c r="P2" s="1"/>
  <c r="Q2" s="1" a="1"/>
  <c r="Q2" s="1"/>
  <c r="P3" a="1"/>
  <c r="P3" s="1"/>
  <c r="Q3" s="1" a="1"/>
  <c r="Q3" s="1"/>
  <c r="P4" a="1"/>
  <c r="P4" s="1"/>
  <c r="Q4" s="1" a="1"/>
  <c r="Q4" s="1"/>
  <c r="P5" a="1"/>
  <c r="P5" s="1"/>
  <c r="Q5" s="1" a="1"/>
  <c r="Q5" s="1"/>
  <c r="P6" a="1"/>
  <c r="P6" s="1"/>
  <c r="Q6" s="1" a="1"/>
  <c r="Q6" s="1"/>
  <c r="P7" a="1"/>
  <c r="P7" s="1"/>
  <c r="Q7" s="1" a="1"/>
  <c r="Q7" s="1"/>
  <c r="P8" a="1"/>
  <c r="P8" s="1"/>
  <c r="Q8" s="1" a="1"/>
  <c r="Q8" s="1"/>
  <c r="P9" a="1"/>
  <c r="P9" s="1"/>
  <c r="Q9" s="1" a="1"/>
  <c r="Q9" s="1"/>
  <c r="P10" a="1"/>
  <c r="P10" s="1"/>
  <c r="Q10" s="1" a="1"/>
  <c r="Q10" s="1"/>
  <c r="P11" a="1"/>
  <c r="P11" s="1"/>
  <c r="Q11" s="1" a="1"/>
  <c r="Q11" s="1"/>
  <c r="P12" a="1"/>
  <c r="P12" s="1"/>
  <c r="Q12" s="1" a="1"/>
  <c r="Q12" s="1"/>
  <c r="P13" a="1"/>
  <c r="P13" s="1"/>
  <c r="Q13" s="1" a="1"/>
  <c r="Q13" s="1"/>
  <c r="P14" a="1"/>
  <c r="P14" s="1"/>
  <c r="Q14" s="1" a="1"/>
  <c r="Q14" s="1"/>
  <c r="P15" a="1"/>
  <c r="P15" s="1"/>
  <c r="Q15" s="1" a="1"/>
  <c r="Q15" s="1"/>
  <c r="P16" a="1"/>
  <c r="P16" s="1"/>
  <c r="Q16" s="1" a="1"/>
  <c r="Q16" s="1"/>
  <c r="P17" a="1"/>
  <c r="P17" s="1"/>
  <c r="Q17" s="1" a="1"/>
  <c r="Q17" s="1"/>
  <c r="P18" a="1"/>
  <c r="P18" s="1"/>
  <c r="Q18" s="1" a="1"/>
  <c r="Q18" s="1"/>
  <c r="P19" a="1"/>
  <c r="P19" s="1"/>
  <c r="Q19" s="1" a="1"/>
  <c r="Q19" s="1"/>
  <c r="P20" a="1"/>
  <c r="P20" s="1"/>
  <c r="Q20" s="1" a="1"/>
  <c r="Q20" s="1"/>
  <c r="N2" a="1"/>
  <c r="N2" s="1"/>
  <c r="O2" s="1" a="1"/>
  <c r="O2" s="1"/>
  <c r="N3" a="1"/>
  <c r="N3" s="1"/>
  <c r="O3" s="1" a="1"/>
  <c r="O3" s="1"/>
  <c r="N4" a="1"/>
  <c r="N4" s="1"/>
  <c r="O4" s="1" a="1"/>
  <c r="O4" s="1"/>
  <c r="N5" a="1"/>
  <c r="N5" s="1"/>
  <c r="O5" s="1" a="1"/>
  <c r="O5" s="1"/>
  <c r="N6" a="1"/>
  <c r="N6" s="1"/>
  <c r="O6" s="1" a="1"/>
  <c r="O6" s="1"/>
  <c r="N7" a="1"/>
  <c r="N7" s="1"/>
  <c r="O7" s="1" a="1"/>
  <c r="O7" s="1"/>
  <c r="N8" a="1"/>
  <c r="N8" s="1"/>
  <c r="O8" s="1" a="1"/>
  <c r="O8" s="1"/>
  <c r="N9" a="1"/>
  <c r="N9" s="1"/>
  <c r="O9" s="1" a="1"/>
  <c r="O9" s="1"/>
  <c r="N10" a="1"/>
  <c r="N10" s="1"/>
  <c r="O10" s="1" a="1"/>
  <c r="O10" s="1"/>
  <c r="N11" a="1"/>
  <c r="N11" s="1"/>
  <c r="O11" s="1" a="1"/>
  <c r="O11" s="1"/>
  <c r="N12" a="1"/>
  <c r="N12" s="1"/>
  <c r="O12" s="1" a="1"/>
  <c r="O12" s="1"/>
  <c r="N13" a="1"/>
  <c r="N13" s="1"/>
  <c r="O13" s="1" a="1"/>
  <c r="O13" s="1"/>
  <c r="N14" a="1"/>
  <c r="N14" s="1"/>
  <c r="O14" s="1" a="1"/>
  <c r="O14" s="1"/>
  <c r="N15" a="1"/>
  <c r="N15" s="1"/>
  <c r="O15" s="1" a="1"/>
  <c r="O15" s="1"/>
  <c r="N16" a="1"/>
  <c r="N16" s="1"/>
  <c r="O16" s="1" a="1"/>
  <c r="O16" s="1"/>
  <c r="N17" a="1"/>
  <c r="N17" s="1"/>
  <c r="O17" s="1" a="1"/>
  <c r="O17" s="1"/>
  <c r="N18" a="1"/>
  <c r="N18" s="1"/>
  <c r="O18" s="1" a="1"/>
  <c r="O18" s="1"/>
  <c r="N19" a="1"/>
  <c r="N19" s="1"/>
  <c r="O19" s="1" a="1"/>
  <c r="O19" s="1"/>
  <c r="N20" a="1"/>
  <c r="N20" s="1"/>
  <c r="O20" s="1" a="1"/>
  <c r="O20" s="1"/>
  <c r="L2" a="1"/>
  <c r="L2" s="1"/>
  <c r="M2" s="1" a="1"/>
  <c r="M2" s="1"/>
  <c r="L3" a="1"/>
  <c r="L3" s="1"/>
  <c r="M3" s="1" a="1"/>
  <c r="M3" s="1"/>
  <c r="L4" a="1"/>
  <c r="L4" s="1"/>
  <c r="M4" s="1" a="1"/>
  <c r="M4" s="1"/>
  <c r="L5" a="1"/>
  <c r="L5" s="1"/>
  <c r="M5" s="1" a="1"/>
  <c r="M5" s="1"/>
  <c r="L6" a="1"/>
  <c r="L6" s="1"/>
  <c r="M6" s="1" a="1"/>
  <c r="M6" s="1"/>
  <c r="L7" a="1"/>
  <c r="L7" s="1"/>
  <c r="M7" s="1" a="1"/>
  <c r="M7" s="1"/>
  <c r="L8" a="1"/>
  <c r="L8" s="1"/>
  <c r="M8" s="1" a="1"/>
  <c r="M8" s="1"/>
  <c r="L9" a="1"/>
  <c r="L9" s="1"/>
  <c r="M9" s="1" a="1"/>
  <c r="M9" s="1"/>
  <c r="L10" a="1"/>
  <c r="L10" s="1"/>
  <c r="M10" s="1" a="1"/>
  <c r="M10" s="1"/>
  <c r="L11" a="1"/>
  <c r="L11" s="1"/>
  <c r="M11" s="1" a="1"/>
  <c r="M11" s="1"/>
  <c r="L12" a="1"/>
  <c r="L12" s="1"/>
  <c r="M12" s="1" a="1"/>
  <c r="M12" s="1"/>
  <c r="L13" a="1"/>
  <c r="L13" s="1"/>
  <c r="M13" s="1" a="1"/>
  <c r="M13" s="1"/>
  <c r="L14" a="1"/>
  <c r="L14" s="1"/>
  <c r="M14" s="1" a="1"/>
  <c r="M14" s="1"/>
  <c r="L15" a="1"/>
  <c r="L15" s="1"/>
  <c r="M15" s="1" a="1"/>
  <c r="M15" s="1"/>
  <c r="L16" a="1"/>
  <c r="L16" s="1"/>
  <c r="M16" s="1" a="1"/>
  <c r="M16" s="1"/>
  <c r="L17" a="1"/>
  <c r="L17" s="1"/>
  <c r="M17" s="1" a="1"/>
  <c r="M17" s="1"/>
  <c r="L18" a="1"/>
  <c r="L18" s="1"/>
  <c r="M18" s="1" a="1"/>
  <c r="M18" s="1"/>
  <c r="L19" a="1"/>
  <c r="L19" s="1"/>
  <c r="M19" s="1" a="1"/>
  <c r="M19" s="1"/>
  <c r="L20" a="1"/>
  <c r="L20" s="1"/>
  <c r="M20" s="1" a="1"/>
  <c r="M20" s="1"/>
  <c r="J2" a="1"/>
  <c r="J2" s="1"/>
  <c r="K2" s="1" a="1"/>
  <c r="K2" s="1"/>
  <c r="J3" a="1"/>
  <c r="J3" s="1"/>
  <c r="K3" s="1" a="1"/>
  <c r="K3" s="1"/>
  <c r="J4" a="1"/>
  <c r="J4" s="1"/>
  <c r="K4" s="1" a="1"/>
  <c r="K4" s="1"/>
  <c r="J5" a="1"/>
  <c r="J5" s="1"/>
  <c r="K5" s="1" a="1"/>
  <c r="K5" s="1"/>
  <c r="J6" a="1"/>
  <c r="J6" s="1"/>
  <c r="K6" s="1" a="1"/>
  <c r="K6" s="1"/>
  <c r="J7" a="1"/>
  <c r="J7" s="1"/>
  <c r="K7" s="1" a="1"/>
  <c r="K7" s="1"/>
  <c r="J8" a="1"/>
  <c r="J8" s="1"/>
  <c r="K8" s="1" a="1"/>
  <c r="K8" s="1"/>
  <c r="J9" a="1"/>
  <c r="J9" s="1"/>
  <c r="K9" s="1" a="1"/>
  <c r="K9" s="1"/>
  <c r="J10" a="1"/>
  <c r="J10" s="1"/>
  <c r="K10" s="1" a="1"/>
  <c r="K10" s="1"/>
  <c r="J11" a="1"/>
  <c r="J11" s="1"/>
  <c r="K11" s="1" a="1"/>
  <c r="K11" s="1"/>
  <c r="J12" a="1"/>
  <c r="J12" s="1"/>
  <c r="K12" s="1" a="1"/>
  <c r="K12" s="1"/>
  <c r="J13" a="1"/>
  <c r="J13" s="1"/>
  <c r="K13" s="1" a="1"/>
  <c r="K13" s="1"/>
  <c r="J14" a="1"/>
  <c r="J14" s="1"/>
  <c r="K14" s="1" a="1"/>
  <c r="K14" s="1"/>
  <c r="J15" a="1"/>
  <c r="J15" s="1"/>
  <c r="K15" s="1" a="1"/>
  <c r="K15" s="1"/>
  <c r="J16" a="1"/>
  <c r="J16" s="1"/>
  <c r="K16" s="1" a="1"/>
  <c r="K16" s="1"/>
  <c r="J17" a="1"/>
  <c r="J17" s="1"/>
  <c r="K17" s="1" a="1"/>
  <c r="K17" s="1"/>
  <c r="J18" a="1"/>
  <c r="J18" s="1"/>
  <c r="K18" s="1" a="1"/>
  <c r="K18" s="1"/>
  <c r="J19" a="1"/>
  <c r="J19" s="1"/>
  <c r="K19" s="1" a="1"/>
  <c r="K19" s="1"/>
  <c r="J20" a="1"/>
  <c r="J20" s="1"/>
  <c r="K20" s="1" a="1"/>
  <c r="K20" s="1"/>
  <c r="H2" a="1"/>
  <c r="H2" s="1"/>
  <c r="I2" s="1" a="1"/>
  <c r="I2" s="1"/>
  <c r="H3" a="1"/>
  <c r="H3" s="1"/>
  <c r="I3" s="1" a="1"/>
  <c r="I3" s="1"/>
  <c r="H4" a="1"/>
  <c r="H4" s="1"/>
  <c r="I4" s="1" a="1"/>
  <c r="I4" s="1"/>
  <c r="H5" a="1"/>
  <c r="H5" s="1"/>
  <c r="I5" s="1" a="1"/>
  <c r="I5" s="1"/>
  <c r="H6" a="1"/>
  <c r="H6" s="1"/>
  <c r="I6" s="1" a="1"/>
  <c r="I6" s="1"/>
  <c r="H7" a="1"/>
  <c r="H7" s="1"/>
  <c r="I7" s="1" a="1"/>
  <c r="I7" s="1"/>
  <c r="H8" a="1"/>
  <c r="H8" s="1"/>
  <c r="I8" s="1" a="1"/>
  <c r="I8" s="1"/>
  <c r="H9" a="1"/>
  <c r="H9" s="1"/>
  <c r="I9" s="1" a="1"/>
  <c r="I9" s="1"/>
  <c r="H10" a="1"/>
  <c r="H10" s="1"/>
  <c r="I10" s="1" a="1"/>
  <c r="I10" s="1"/>
  <c r="H11" a="1"/>
  <c r="H11" s="1"/>
  <c r="I11" s="1" a="1"/>
  <c r="I11" s="1"/>
  <c r="H12" a="1"/>
  <c r="H12" s="1"/>
  <c r="I12" s="1" a="1"/>
  <c r="I12" s="1"/>
  <c r="H13" a="1"/>
  <c r="H13" s="1"/>
  <c r="I13" s="1" a="1"/>
  <c r="I13" s="1"/>
  <c r="H14" a="1"/>
  <c r="H14" s="1"/>
  <c r="I14" s="1" a="1"/>
  <c r="I14" s="1"/>
  <c r="H15" a="1"/>
  <c r="H15" s="1"/>
  <c r="I15" s="1" a="1"/>
  <c r="I15" s="1"/>
  <c r="H16" a="1"/>
  <c r="H16" s="1"/>
  <c r="I16" s="1" a="1"/>
  <c r="I16" s="1"/>
  <c r="H17" a="1"/>
  <c r="H17" s="1"/>
  <c r="I17" s="1" a="1"/>
  <c r="I17" s="1"/>
  <c r="H18" a="1"/>
  <c r="H18" s="1"/>
  <c r="I18" s="1" a="1"/>
  <c r="I18" s="1"/>
  <c r="H19" a="1"/>
  <c r="H19" s="1"/>
  <c r="I19" s="1" a="1"/>
  <c r="I19" s="1"/>
  <c r="H20" a="1"/>
  <c r="H20" s="1"/>
  <c r="I20" s="1" a="1"/>
  <c r="I20" s="1"/>
  <c r="F2" a="1"/>
  <c r="F2" s="1"/>
  <c r="G2" s="1" a="1"/>
  <c r="G2" s="1"/>
  <c r="F3" a="1"/>
  <c r="F3" s="1"/>
  <c r="G3" s="1" a="1"/>
  <c r="G3" s="1"/>
  <c r="F4" a="1"/>
  <c r="F4" s="1"/>
  <c r="G4" s="1" a="1"/>
  <c r="G4" s="1"/>
  <c r="F5" a="1"/>
  <c r="F5" s="1"/>
  <c r="G5" s="1" a="1"/>
  <c r="G5" s="1"/>
  <c r="F6" a="1"/>
  <c r="F6" s="1"/>
  <c r="G6" s="1" a="1"/>
  <c r="G6" s="1"/>
  <c r="F7" a="1"/>
  <c r="F7" s="1"/>
  <c r="G7" s="1" a="1"/>
  <c r="G7" s="1"/>
  <c r="F8" a="1"/>
  <c r="F8" s="1"/>
  <c r="G8" s="1" a="1"/>
  <c r="G8" s="1"/>
  <c r="F9" a="1"/>
  <c r="F9" s="1"/>
  <c r="G9" s="1" a="1"/>
  <c r="G9" s="1"/>
  <c r="F10" a="1"/>
  <c r="F10" s="1"/>
  <c r="G10" s="1" a="1"/>
  <c r="G10" s="1"/>
  <c r="F11" a="1"/>
  <c r="F11" s="1"/>
  <c r="G11" s="1" a="1"/>
  <c r="G11" s="1"/>
  <c r="F12" a="1"/>
  <c r="F12" s="1"/>
  <c r="G12" s="1" a="1"/>
  <c r="G12" s="1"/>
  <c r="F13" a="1"/>
  <c r="F13" s="1"/>
  <c r="G13" s="1" a="1"/>
  <c r="G13" s="1"/>
  <c r="F14" a="1"/>
  <c r="F14" s="1"/>
  <c r="G14" s="1" a="1"/>
  <c r="G14" s="1"/>
  <c r="F15" a="1"/>
  <c r="F15" s="1"/>
  <c r="G15" s="1" a="1"/>
  <c r="G15" s="1"/>
  <c r="F16" a="1"/>
  <c r="F16" s="1"/>
  <c r="G16" s="1" a="1"/>
  <c r="G16" s="1"/>
  <c r="F17" a="1"/>
  <c r="F17" s="1"/>
  <c r="G17" s="1" a="1"/>
  <c r="G17" s="1"/>
  <c r="F18" a="1"/>
  <c r="F18" s="1"/>
  <c r="G18" s="1" a="1"/>
  <c r="G18" s="1"/>
  <c r="F19" a="1"/>
  <c r="F19" s="1"/>
  <c r="G19" s="1" a="1"/>
  <c r="G19" s="1"/>
  <c r="F20" a="1"/>
  <c r="F20" s="1"/>
  <c r="G20" s="1" a="1"/>
  <c r="G20" s="1"/>
  <c r="D2" a="1"/>
  <c r="D2" s="1"/>
  <c r="E2" s="1" a="1"/>
  <c r="E2" s="1"/>
  <c r="D3" a="1"/>
  <c r="D3" s="1"/>
  <c r="E3" s="1" a="1"/>
  <c r="E3" s="1"/>
  <c r="D4" a="1"/>
  <c r="D4" s="1"/>
  <c r="E4" s="1" a="1"/>
  <c r="E4" s="1"/>
  <c r="D5" a="1"/>
  <c r="D5" s="1"/>
  <c r="E5" s="1" a="1"/>
  <c r="E5" s="1"/>
  <c r="D6" a="1"/>
  <c r="D6" s="1"/>
  <c r="E6" s="1" a="1"/>
  <c r="E6" s="1"/>
  <c r="D7" a="1"/>
  <c r="D7" s="1"/>
  <c r="E7" s="1" a="1"/>
  <c r="E7" s="1"/>
  <c r="D8" a="1"/>
  <c r="D8" s="1"/>
  <c r="E8" s="1" a="1"/>
  <c r="E8" s="1"/>
  <c r="D9" a="1"/>
  <c r="D9" s="1"/>
  <c r="E9" s="1" a="1"/>
  <c r="E9" s="1"/>
  <c r="D10" a="1"/>
  <c r="D10" s="1"/>
  <c r="E10" s="1" a="1"/>
  <c r="E10" s="1"/>
  <c r="D11" a="1"/>
  <c r="D11" s="1"/>
  <c r="E11" s="1" a="1"/>
  <c r="E11" s="1"/>
  <c r="D12" a="1"/>
  <c r="D12" s="1"/>
  <c r="E12" s="1" a="1"/>
  <c r="E12" s="1"/>
  <c r="D13" a="1"/>
  <c r="D13" s="1"/>
  <c r="E13" s="1" a="1"/>
  <c r="E13" s="1"/>
  <c r="D14" a="1"/>
  <c r="D14" s="1"/>
  <c r="E14" s="1" a="1"/>
  <c r="E14" s="1"/>
  <c r="D15" a="1"/>
  <c r="D15" s="1"/>
  <c r="E15" s="1" a="1"/>
  <c r="E15" s="1"/>
  <c r="D16" a="1"/>
  <c r="D16" s="1"/>
  <c r="E16" s="1" a="1"/>
  <c r="E16" s="1"/>
  <c r="D17" a="1"/>
  <c r="D17" s="1"/>
  <c r="E17" s="1" a="1"/>
  <c r="E17" s="1"/>
  <c r="D18" a="1"/>
  <c r="D18" s="1"/>
  <c r="E18" s="1" a="1"/>
  <c r="E18" s="1"/>
  <c r="D19" a="1"/>
  <c r="D19" s="1"/>
  <c r="E19" s="1" a="1"/>
  <c r="E19" s="1"/>
  <c r="D20" a="1"/>
  <c r="D20" s="1"/>
  <c r="E20" s="1" a="1"/>
  <c r="E20" s="1"/>
  <c r="B21" a="1"/>
  <c r="B21" s="1"/>
  <c r="C21" s="1" a="1"/>
  <c r="C21" s="1"/>
  <c r="B20" a="1"/>
  <c r="B20" s="1"/>
  <c r="C20" s="1" a="1"/>
  <c r="C20" s="1"/>
  <c r="B19" a="1"/>
  <c r="B19" s="1"/>
  <c r="C19" s="1" a="1"/>
  <c r="C19" s="1"/>
  <c r="B18" a="1"/>
  <c r="B18" s="1"/>
  <c r="C18" s="1" a="1"/>
  <c r="C18" s="1"/>
  <c r="B17" a="1"/>
  <c r="B17" s="1"/>
  <c r="C17" s="1" a="1"/>
  <c r="C17" s="1"/>
  <c r="B16" a="1"/>
  <c r="B16" s="1"/>
  <c r="C16" s="1" a="1"/>
  <c r="C16" s="1"/>
  <c r="B15" a="1"/>
  <c r="B15" s="1"/>
  <c r="C15" s="1" a="1"/>
  <c r="C15" s="1"/>
  <c r="B14" a="1"/>
  <c r="B14" s="1"/>
  <c r="C14" s="1" a="1"/>
  <c r="C14" s="1"/>
  <c r="B13" a="1"/>
  <c r="B13" s="1"/>
  <c r="C13" s="1" a="1"/>
  <c r="C13" s="1"/>
  <c r="B12" a="1"/>
  <c r="B12" s="1"/>
  <c r="C12" s="1" a="1"/>
  <c r="C12" s="1"/>
  <c r="B11" a="1"/>
  <c r="B11" s="1"/>
  <c r="C11" s="1" a="1"/>
  <c r="C11" s="1"/>
  <c r="B10" a="1"/>
  <c r="B10" s="1"/>
  <c r="C10" s="1" a="1"/>
  <c r="C10" s="1"/>
  <c r="B9" a="1"/>
  <c r="B9" s="1"/>
  <c r="C9" s="1" a="1"/>
  <c r="C9" s="1"/>
  <c r="B8" a="1"/>
  <c r="B8" s="1"/>
  <c r="C8" s="1" a="1"/>
  <c r="C8" s="1"/>
  <c r="B7" a="1"/>
  <c r="B7" s="1"/>
  <c r="C7" s="1" a="1"/>
  <c r="C7" s="1"/>
  <c r="B6" a="1"/>
  <c r="B6" s="1"/>
  <c r="C6" s="1" a="1"/>
  <c r="C6" s="1"/>
  <c r="B5" a="1"/>
  <c r="B5" s="1"/>
  <c r="C5" s="1" a="1"/>
  <c r="C5" s="1"/>
  <c r="B4" a="1"/>
  <c r="B4" s="1"/>
  <c r="C4" s="1" a="1"/>
  <c r="C4" s="1"/>
  <c r="B3" a="1"/>
  <c r="B3" s="1"/>
  <c r="C3" s="1" a="1"/>
  <c r="C3" s="1"/>
</calcChain>
</file>

<file path=xl/sharedStrings.xml><?xml version="1.0" encoding="utf-8"?>
<sst xmlns="http://schemas.openxmlformats.org/spreadsheetml/2006/main" count="343" uniqueCount="50">
  <si>
    <t>MOIS</t>
  </si>
  <si>
    <t>CLIENT</t>
  </si>
  <si>
    <t>VENDEUR</t>
  </si>
  <si>
    <t>FAMILLE</t>
  </si>
  <si>
    <t>MONTANT</t>
  </si>
  <si>
    <t>CLASSEMENT</t>
  </si>
  <si>
    <t>STE STATION ZAIO SARL</t>
  </si>
  <si>
    <t>capsule</t>
  </si>
  <si>
    <t>A</t>
  </si>
  <si>
    <t>grain</t>
  </si>
  <si>
    <t>B</t>
  </si>
  <si>
    <t>Gadget</t>
  </si>
  <si>
    <t>C</t>
  </si>
  <si>
    <t xml:space="preserve"> ZAIO </t>
  </si>
  <si>
    <t>mohamed</t>
  </si>
  <si>
    <t>Sucre</t>
  </si>
  <si>
    <t>WALID BAYSSOURI</t>
  </si>
  <si>
    <t xml:space="preserve">YOUSSEF </t>
  </si>
  <si>
    <t>ADANA</t>
  </si>
  <si>
    <t>CITY</t>
  </si>
  <si>
    <t>MONDILA</t>
  </si>
  <si>
    <t>Chocolat</t>
  </si>
  <si>
    <t>IMAD</t>
  </si>
  <si>
    <t>AGUELMANE</t>
  </si>
  <si>
    <t>ZORGUI M BAREK</t>
  </si>
  <si>
    <t>YOUSSEF ELFEJAIRI</t>
  </si>
  <si>
    <t>Sirop</t>
  </si>
  <si>
    <t>Remise</t>
  </si>
  <si>
    <t>Thé soluble</t>
  </si>
  <si>
    <t>Aimant Jet Park</t>
  </si>
  <si>
    <t>CAFE L ANGLE D OR</t>
  </si>
  <si>
    <t>mohammed</t>
  </si>
  <si>
    <t xml:space="preserve">ZAIO </t>
  </si>
  <si>
    <t>Heures</t>
  </si>
  <si>
    <t xml:space="preserve"> ADANA</t>
  </si>
  <si>
    <t>Cafe</t>
  </si>
  <si>
    <t>AZHARI</t>
  </si>
  <si>
    <t xml:space="preserve">BELI </t>
  </si>
  <si>
    <t>CAFE MILLINUM</t>
  </si>
  <si>
    <t xml:space="preserve">AZHARI </t>
  </si>
  <si>
    <t xml:space="preserve"> NAJI</t>
  </si>
  <si>
    <t>LUNA</t>
  </si>
  <si>
    <t xml:space="preserve"> OR</t>
  </si>
  <si>
    <t xml:space="preserve"> LUNA</t>
  </si>
  <si>
    <t>OUASISE</t>
  </si>
  <si>
    <t xml:space="preserve"> MILLINUM</t>
  </si>
  <si>
    <t>EDDAHAB</t>
  </si>
  <si>
    <t xml:space="preserve">PARIS </t>
  </si>
  <si>
    <t xml:space="preserve"> NEGRA</t>
  </si>
  <si>
    <t>nb clt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</si>
</sst>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/>
    <xf numFmtId="0" fontId="0" fillId="2" borderId="0" xfId="0" applyFill="1"/>
    <xf numFmtId="164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438150</xdr:colOff>
      <xdr:row>16</xdr:row>
      <xdr:rowOff>120650</xdr:rowOff>
    </xdr:from>
    <xdr:to>
      <xdr:col>14</xdr:col>
      <xdr:colOff>590550</xdr:colOff>
      <xdr:row>20</xdr:row>
      <xdr:rowOff>158750</xdr:rowOff>
    </xdr:to>
    <xdr:sp macro="" textlink="">
      <xdr:nvSpPr>
        <xdr:cNvPr id="2" name="ZoneTexte 1"/>
        <xdr:cNvSpPr txBox="1"/>
      </xdr:nvSpPr>
      <xdr:spPr>
        <a:xfrm>
          <a:off x="6642100" y="3067050"/>
          <a:ext cx="4508500" cy="77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 AIMERAI COMPTER LE NOMRBRE DE CLIENT UNIQUE avec deux critère, le vendeur et produit vendu; c'est à dire le nombre de client qu'a vendu un tel vendeur , dans un produit exacte.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7"/>
  <sheetViews>
    <sheetView tabSelected="1" workbookViewId="0">
      <selection activeCell="I7" sqref="I7"/>
    </sheetView>
  </sheetViews>
  <sheetFormatPr baseColWidth="10" defaultRowHeight="14.5"/>
  <cols>
    <col min="3" max="3" width="17.1796875" customWidth="1"/>
    <col min="10" max="10" width="19.54296875" customWidth="1"/>
    <col min="11" max="11" width="17.54296875" bestFit="1" customWidth="1"/>
  </cols>
  <sheetData>
    <row r="1" spans="1:1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0">
      <c r="A2">
        <v>1</v>
      </c>
      <c r="B2" t="s">
        <v>13</v>
      </c>
      <c r="C2" t="s">
        <v>14</v>
      </c>
      <c r="D2" t="s">
        <v>7</v>
      </c>
      <c r="E2">
        <v>241.67</v>
      </c>
      <c r="F2" t="s">
        <v>8</v>
      </c>
      <c r="J2" s="1"/>
    </row>
    <row r="3" spans="1:10">
      <c r="A3">
        <v>1</v>
      </c>
      <c r="B3" t="s">
        <v>13</v>
      </c>
      <c r="C3" t="s">
        <v>14</v>
      </c>
      <c r="D3" t="s">
        <v>9</v>
      </c>
      <c r="E3">
        <v>3750</v>
      </c>
      <c r="F3" t="s">
        <v>10</v>
      </c>
      <c r="J3" s="1"/>
    </row>
    <row r="4" spans="1:10">
      <c r="A4">
        <v>1</v>
      </c>
      <c r="B4" t="s">
        <v>18</v>
      </c>
      <c r="C4" t="s">
        <v>14</v>
      </c>
      <c r="D4" t="s">
        <v>11</v>
      </c>
      <c r="E4">
        <v>0</v>
      </c>
      <c r="J4" s="1"/>
    </row>
    <row r="5" spans="1:10">
      <c r="A5">
        <v>1</v>
      </c>
      <c r="B5" t="s">
        <v>18</v>
      </c>
      <c r="C5" t="s">
        <v>14</v>
      </c>
      <c r="D5" t="s">
        <v>9</v>
      </c>
      <c r="E5">
        <v>6249.99</v>
      </c>
      <c r="F5" t="s">
        <v>12</v>
      </c>
      <c r="J5" s="1"/>
    </row>
    <row r="6" spans="1:10">
      <c r="A6">
        <v>1</v>
      </c>
      <c r="B6" t="s">
        <v>19</v>
      </c>
      <c r="C6" t="s">
        <v>17</v>
      </c>
      <c r="D6" t="s">
        <v>11</v>
      </c>
      <c r="E6">
        <v>0</v>
      </c>
      <c r="J6" s="1"/>
    </row>
    <row r="7" spans="1:10">
      <c r="A7">
        <v>1</v>
      </c>
      <c r="B7" t="s">
        <v>19</v>
      </c>
      <c r="C7" t="s">
        <v>17</v>
      </c>
      <c r="D7" t="s">
        <v>9</v>
      </c>
      <c r="E7">
        <v>4725</v>
      </c>
      <c r="F7" t="s">
        <v>10</v>
      </c>
      <c r="J7" s="1"/>
    </row>
    <row r="8" spans="1:10">
      <c r="A8">
        <v>1</v>
      </c>
      <c r="B8" t="s">
        <v>19</v>
      </c>
      <c r="C8" t="s">
        <v>17</v>
      </c>
      <c r="D8" t="s">
        <v>15</v>
      </c>
      <c r="E8">
        <v>186.92</v>
      </c>
      <c r="F8" t="s">
        <v>8</v>
      </c>
      <c r="J8" s="1"/>
    </row>
    <row r="9" spans="1:10">
      <c r="A9">
        <v>1</v>
      </c>
      <c r="B9" t="s">
        <v>20</v>
      </c>
      <c r="C9" t="s">
        <v>16</v>
      </c>
      <c r="D9" t="s">
        <v>9</v>
      </c>
      <c r="E9">
        <v>800</v>
      </c>
      <c r="F9" t="s">
        <v>8</v>
      </c>
    </row>
    <row r="10" spans="1:10">
      <c r="A10">
        <v>1</v>
      </c>
      <c r="B10" t="s">
        <v>23</v>
      </c>
      <c r="C10" t="s">
        <v>22</v>
      </c>
      <c r="D10" t="s">
        <v>21</v>
      </c>
      <c r="E10">
        <v>141.66999999999999</v>
      </c>
      <c r="F10" t="s">
        <v>8</v>
      </c>
    </row>
    <row r="11" spans="1:10">
      <c r="A11">
        <v>1</v>
      </c>
      <c r="B11" t="s">
        <v>23</v>
      </c>
      <c r="C11" t="s">
        <v>22</v>
      </c>
      <c r="D11" t="s">
        <v>11</v>
      </c>
      <c r="E11">
        <v>0</v>
      </c>
    </row>
    <row r="12" spans="1:10">
      <c r="A12">
        <v>1</v>
      </c>
      <c r="B12" t="s">
        <v>23</v>
      </c>
      <c r="C12" t="s">
        <v>22</v>
      </c>
      <c r="D12" t="s">
        <v>9</v>
      </c>
      <c r="E12">
        <v>6000</v>
      </c>
      <c r="F12" t="s">
        <v>12</v>
      </c>
    </row>
    <row r="13" spans="1:10">
      <c r="A13">
        <v>1</v>
      </c>
      <c r="B13" t="s">
        <v>23</v>
      </c>
      <c r="C13" t="s">
        <v>22</v>
      </c>
      <c r="D13" t="s">
        <v>15</v>
      </c>
      <c r="E13">
        <v>373.83</v>
      </c>
      <c r="F13" t="s">
        <v>8</v>
      </c>
    </row>
    <row r="14" spans="1:10">
      <c r="A14">
        <v>2</v>
      </c>
      <c r="B14" t="s">
        <v>24</v>
      </c>
      <c r="C14" t="s">
        <v>25</v>
      </c>
      <c r="D14" t="s">
        <v>26</v>
      </c>
      <c r="E14">
        <v>633.34</v>
      </c>
      <c r="F14" t="s">
        <v>8</v>
      </c>
    </row>
    <row r="15" spans="1:10">
      <c r="A15">
        <v>2</v>
      </c>
      <c r="B15" t="s">
        <v>13</v>
      </c>
      <c r="C15" t="s">
        <v>14</v>
      </c>
      <c r="D15" t="s">
        <v>11</v>
      </c>
      <c r="E15">
        <v>0</v>
      </c>
    </row>
    <row r="16" spans="1:10">
      <c r="A16">
        <v>2</v>
      </c>
      <c r="B16" t="s">
        <v>13</v>
      </c>
      <c r="C16" t="s">
        <v>14</v>
      </c>
      <c r="D16" t="s">
        <v>9</v>
      </c>
      <c r="E16">
        <v>4375</v>
      </c>
      <c r="F16" t="s">
        <v>10</v>
      </c>
    </row>
    <row r="17" spans="1:6">
      <c r="A17">
        <v>2</v>
      </c>
      <c r="B17" t="s">
        <v>13</v>
      </c>
      <c r="C17" t="s">
        <v>14</v>
      </c>
      <c r="D17" t="s">
        <v>26</v>
      </c>
      <c r="E17">
        <v>312.51</v>
      </c>
      <c r="F17" t="s">
        <v>8</v>
      </c>
    </row>
    <row r="18" spans="1:6">
      <c r="A18">
        <v>2</v>
      </c>
      <c r="B18" t="s">
        <v>19</v>
      </c>
      <c r="C18" t="s">
        <v>17</v>
      </c>
      <c r="D18" t="s">
        <v>11</v>
      </c>
      <c r="E18">
        <v>0</v>
      </c>
    </row>
    <row r="19" spans="1:6">
      <c r="A19">
        <v>2</v>
      </c>
      <c r="B19" t="s">
        <v>19</v>
      </c>
      <c r="C19" t="s">
        <v>17</v>
      </c>
      <c r="D19" t="s">
        <v>9</v>
      </c>
      <c r="E19">
        <v>3675</v>
      </c>
      <c r="F19" t="s">
        <v>10</v>
      </c>
    </row>
    <row r="20" spans="1:6">
      <c r="A20">
        <v>2</v>
      </c>
      <c r="B20" t="s">
        <v>19</v>
      </c>
      <c r="C20" t="s">
        <v>17</v>
      </c>
      <c r="D20" t="s">
        <v>15</v>
      </c>
      <c r="E20">
        <v>93.46</v>
      </c>
      <c r="F20" t="s">
        <v>8</v>
      </c>
    </row>
    <row r="21" spans="1:6">
      <c r="A21">
        <v>3</v>
      </c>
      <c r="B21" t="s">
        <v>32</v>
      </c>
      <c r="C21" t="s">
        <v>31</v>
      </c>
      <c r="D21" t="s">
        <v>7</v>
      </c>
      <c r="E21">
        <v>291.67</v>
      </c>
      <c r="F21" t="s">
        <v>8</v>
      </c>
    </row>
    <row r="22" spans="1:6">
      <c r="A22">
        <v>3</v>
      </c>
      <c r="B22" t="s">
        <v>32</v>
      </c>
      <c r="C22" t="s">
        <v>31</v>
      </c>
      <c r="D22" t="s">
        <v>9</v>
      </c>
      <c r="E22">
        <v>4375</v>
      </c>
      <c r="F22" t="s">
        <v>10</v>
      </c>
    </row>
    <row r="23" spans="1:6">
      <c r="A23">
        <v>3</v>
      </c>
      <c r="B23" t="s">
        <v>32</v>
      </c>
      <c r="C23" t="s">
        <v>31</v>
      </c>
      <c r="D23" t="s">
        <v>26</v>
      </c>
      <c r="E23">
        <v>208.34</v>
      </c>
      <c r="F23" t="s">
        <v>8</v>
      </c>
    </row>
    <row r="24" spans="1:6">
      <c r="A24">
        <v>3</v>
      </c>
      <c r="B24" t="s">
        <v>33</v>
      </c>
      <c r="C24" t="s">
        <v>31</v>
      </c>
      <c r="D24" t="s">
        <v>21</v>
      </c>
      <c r="E24">
        <v>141.66999999999999</v>
      </c>
      <c r="F24" t="s">
        <v>8</v>
      </c>
    </row>
    <row r="25" spans="1:6">
      <c r="A25">
        <v>3</v>
      </c>
      <c r="B25" t="s">
        <v>33</v>
      </c>
      <c r="C25" t="s">
        <v>31</v>
      </c>
      <c r="D25" t="s">
        <v>11</v>
      </c>
      <c r="E25">
        <v>0</v>
      </c>
    </row>
    <row r="26" spans="1:6">
      <c r="A26">
        <v>3</v>
      </c>
      <c r="B26" t="s">
        <v>33</v>
      </c>
      <c r="C26" t="s">
        <v>31</v>
      </c>
      <c r="D26" t="s">
        <v>9</v>
      </c>
      <c r="E26">
        <v>2580</v>
      </c>
      <c r="F26" t="s">
        <v>10</v>
      </c>
    </row>
    <row r="27" spans="1:6">
      <c r="A27">
        <v>3</v>
      </c>
      <c r="B27" t="s">
        <v>33</v>
      </c>
      <c r="C27" t="s">
        <v>31</v>
      </c>
      <c r="D27" t="s">
        <v>27</v>
      </c>
      <c r="E27">
        <v>-1416.67</v>
      </c>
      <c r="F27" t="s">
        <v>8</v>
      </c>
    </row>
    <row r="28" spans="1:6">
      <c r="A28">
        <v>3</v>
      </c>
      <c r="B28" t="s">
        <v>33</v>
      </c>
      <c r="C28" t="s">
        <v>31</v>
      </c>
      <c r="D28" t="s">
        <v>26</v>
      </c>
      <c r="E28">
        <v>4458.33</v>
      </c>
      <c r="F28" t="s">
        <v>10</v>
      </c>
    </row>
    <row r="29" spans="1:6">
      <c r="A29">
        <v>3</v>
      </c>
      <c r="B29" t="s">
        <v>33</v>
      </c>
      <c r="C29" t="s">
        <v>31</v>
      </c>
      <c r="D29" t="s">
        <v>15</v>
      </c>
      <c r="E29">
        <v>186.92</v>
      </c>
      <c r="F29" t="s">
        <v>8</v>
      </c>
    </row>
    <row r="30" spans="1:6">
      <c r="A30">
        <v>3</v>
      </c>
      <c r="B30" t="s">
        <v>33</v>
      </c>
      <c r="C30" t="s">
        <v>31</v>
      </c>
      <c r="D30" t="s">
        <v>28</v>
      </c>
      <c r="E30">
        <v>249.99</v>
      </c>
      <c r="F30" t="s">
        <v>8</v>
      </c>
    </row>
    <row r="31" spans="1:6">
      <c r="A31">
        <v>3</v>
      </c>
      <c r="B31" t="s">
        <v>34</v>
      </c>
      <c r="C31" t="s">
        <v>31</v>
      </c>
      <c r="D31" t="s">
        <v>11</v>
      </c>
      <c r="E31">
        <v>0</v>
      </c>
    </row>
    <row r="32" spans="1:6">
      <c r="A32">
        <v>3</v>
      </c>
      <c r="B32" t="s">
        <v>34</v>
      </c>
      <c r="C32" t="s">
        <v>31</v>
      </c>
      <c r="D32" t="s">
        <v>9</v>
      </c>
      <c r="E32">
        <v>7499.99</v>
      </c>
      <c r="F32" t="s">
        <v>12</v>
      </c>
    </row>
    <row r="33" spans="1:6">
      <c r="A33">
        <v>3</v>
      </c>
      <c r="B33" t="s">
        <v>34</v>
      </c>
      <c r="C33" t="s">
        <v>31</v>
      </c>
      <c r="D33" t="s">
        <v>15</v>
      </c>
      <c r="E33">
        <v>747.68</v>
      </c>
      <c r="F33" t="s">
        <v>8</v>
      </c>
    </row>
    <row r="34" spans="1:6">
      <c r="A34">
        <v>3</v>
      </c>
      <c r="B34" t="s">
        <v>35</v>
      </c>
      <c r="C34" t="s">
        <v>31</v>
      </c>
      <c r="D34" t="s">
        <v>21</v>
      </c>
      <c r="E34">
        <v>141.66999999999999</v>
      </c>
      <c r="F34" t="s">
        <v>8</v>
      </c>
    </row>
    <row r="35" spans="1:6">
      <c r="A35">
        <v>3</v>
      </c>
      <c r="B35" t="s">
        <v>29</v>
      </c>
      <c r="C35" t="s">
        <v>31</v>
      </c>
      <c r="D35" t="s">
        <v>21</v>
      </c>
      <c r="E35">
        <v>991.67</v>
      </c>
      <c r="F35" t="s">
        <v>8</v>
      </c>
    </row>
    <row r="36" spans="1:6">
      <c r="A36">
        <v>3</v>
      </c>
      <c r="B36" t="s">
        <v>29</v>
      </c>
      <c r="C36" t="s">
        <v>31</v>
      </c>
      <c r="D36" t="s">
        <v>27</v>
      </c>
      <c r="E36">
        <v>-141.66999999999999</v>
      </c>
      <c r="F36" t="s">
        <v>8</v>
      </c>
    </row>
    <row r="37" spans="1:6">
      <c r="A37">
        <v>3</v>
      </c>
      <c r="B37" t="s">
        <v>36</v>
      </c>
      <c r="C37" t="s">
        <v>31</v>
      </c>
      <c r="D37" t="s">
        <v>21</v>
      </c>
      <c r="E37">
        <v>141.66999999999999</v>
      </c>
      <c r="F37" t="s">
        <v>8</v>
      </c>
    </row>
    <row r="38" spans="1:6">
      <c r="A38">
        <v>3</v>
      </c>
      <c r="B38" t="s">
        <v>36</v>
      </c>
      <c r="C38" t="s">
        <v>31</v>
      </c>
      <c r="D38" t="s">
        <v>11</v>
      </c>
      <c r="E38">
        <v>0</v>
      </c>
    </row>
    <row r="39" spans="1:6">
      <c r="A39">
        <v>3</v>
      </c>
      <c r="B39" t="s">
        <v>36</v>
      </c>
      <c r="C39" t="s">
        <v>31</v>
      </c>
      <c r="D39" t="s">
        <v>9</v>
      </c>
      <c r="E39">
        <v>2700</v>
      </c>
      <c r="F39" t="s">
        <v>10</v>
      </c>
    </row>
    <row r="40" spans="1:6">
      <c r="A40">
        <v>3</v>
      </c>
      <c r="B40" t="s">
        <v>37</v>
      </c>
      <c r="C40" t="s">
        <v>31</v>
      </c>
      <c r="D40" t="s">
        <v>21</v>
      </c>
      <c r="E40">
        <v>991.67</v>
      </c>
      <c r="F40" t="s">
        <v>8</v>
      </c>
    </row>
    <row r="41" spans="1:6">
      <c r="A41">
        <v>3</v>
      </c>
      <c r="B41" t="s">
        <v>37</v>
      </c>
      <c r="C41" t="s">
        <v>31</v>
      </c>
      <c r="D41" t="s">
        <v>11</v>
      </c>
      <c r="E41">
        <v>0</v>
      </c>
    </row>
    <row r="42" spans="1:6">
      <c r="A42">
        <v>3</v>
      </c>
      <c r="B42" t="s">
        <v>37</v>
      </c>
      <c r="C42" t="s">
        <v>31</v>
      </c>
      <c r="D42" t="s">
        <v>9</v>
      </c>
      <c r="E42">
        <v>4050</v>
      </c>
      <c r="F42" t="s">
        <v>10</v>
      </c>
    </row>
    <row r="43" spans="1:6">
      <c r="A43">
        <v>3</v>
      </c>
      <c r="B43" t="s">
        <v>37</v>
      </c>
      <c r="C43" t="s">
        <v>31</v>
      </c>
      <c r="D43" t="s">
        <v>27</v>
      </c>
      <c r="E43">
        <v>-454.18</v>
      </c>
      <c r="F43" t="s">
        <v>8</v>
      </c>
    </row>
    <row r="44" spans="1:6">
      <c r="A44">
        <v>3</v>
      </c>
      <c r="B44" t="s">
        <v>37</v>
      </c>
      <c r="C44" t="s">
        <v>31</v>
      </c>
      <c r="D44" t="s">
        <v>26</v>
      </c>
      <c r="E44">
        <v>1570.84</v>
      </c>
      <c r="F44" t="s">
        <v>10</v>
      </c>
    </row>
    <row r="45" spans="1:6">
      <c r="A45">
        <v>3</v>
      </c>
      <c r="B45" t="s">
        <v>37</v>
      </c>
      <c r="C45" t="s">
        <v>31</v>
      </c>
      <c r="D45" t="s">
        <v>28</v>
      </c>
      <c r="E45">
        <v>166.67</v>
      </c>
      <c r="F45" t="s">
        <v>8</v>
      </c>
    </row>
    <row r="46" spans="1:6">
      <c r="A46">
        <v>3</v>
      </c>
      <c r="B46" t="s">
        <v>30</v>
      </c>
      <c r="C46" t="s">
        <v>31</v>
      </c>
      <c r="D46" t="s">
        <v>9</v>
      </c>
      <c r="E46">
        <v>4025</v>
      </c>
      <c r="F46" t="s">
        <v>10</v>
      </c>
    </row>
    <row r="47" spans="1:6">
      <c r="A47">
        <v>4</v>
      </c>
      <c r="B47" t="s">
        <v>6</v>
      </c>
      <c r="C47" t="s">
        <v>31</v>
      </c>
      <c r="D47" t="s">
        <v>7</v>
      </c>
      <c r="E47">
        <v>350</v>
      </c>
      <c r="F47" t="s">
        <v>8</v>
      </c>
    </row>
    <row r="48" spans="1:6">
      <c r="A48">
        <v>4</v>
      </c>
      <c r="B48" t="s">
        <v>6</v>
      </c>
      <c r="C48" t="s">
        <v>31</v>
      </c>
      <c r="D48" t="s">
        <v>9</v>
      </c>
      <c r="E48">
        <v>3125</v>
      </c>
      <c r="F48" t="s">
        <v>10</v>
      </c>
    </row>
    <row r="49" spans="1:6">
      <c r="A49">
        <v>4</v>
      </c>
      <c r="B49" t="s">
        <v>6</v>
      </c>
      <c r="C49" t="s">
        <v>31</v>
      </c>
      <c r="D49" t="s">
        <v>15</v>
      </c>
      <c r="E49">
        <v>186.92</v>
      </c>
      <c r="F49" t="s">
        <v>8</v>
      </c>
    </row>
    <row r="50" spans="1:6">
      <c r="A50">
        <v>4</v>
      </c>
      <c r="B50" t="s">
        <v>33</v>
      </c>
      <c r="C50" t="s">
        <v>31</v>
      </c>
      <c r="D50" t="s">
        <v>7</v>
      </c>
      <c r="E50">
        <v>350</v>
      </c>
      <c r="F50" t="s">
        <v>8</v>
      </c>
    </row>
    <row r="51" spans="1:6">
      <c r="A51">
        <v>4</v>
      </c>
      <c r="B51" t="s">
        <v>33</v>
      </c>
      <c r="C51" t="s">
        <v>31</v>
      </c>
      <c r="D51" t="s">
        <v>11</v>
      </c>
      <c r="E51">
        <v>0</v>
      </c>
    </row>
    <row r="52" spans="1:6">
      <c r="A52">
        <v>4</v>
      </c>
      <c r="B52" t="s">
        <v>33</v>
      </c>
      <c r="C52" t="s">
        <v>31</v>
      </c>
      <c r="D52" t="s">
        <v>9</v>
      </c>
      <c r="E52">
        <v>1290</v>
      </c>
      <c r="F52" t="s">
        <v>10</v>
      </c>
    </row>
    <row r="53" spans="1:6">
      <c r="A53">
        <v>4</v>
      </c>
      <c r="B53" t="s">
        <v>33</v>
      </c>
      <c r="C53" t="s">
        <v>31</v>
      </c>
      <c r="D53" t="s">
        <v>15</v>
      </c>
      <c r="E53">
        <v>93.46</v>
      </c>
      <c r="F53" t="s">
        <v>8</v>
      </c>
    </row>
    <row r="54" spans="1:6">
      <c r="A54">
        <v>4</v>
      </c>
      <c r="B54" t="s">
        <v>18</v>
      </c>
      <c r="C54" t="s">
        <v>31</v>
      </c>
      <c r="D54" t="s">
        <v>11</v>
      </c>
      <c r="E54">
        <v>0</v>
      </c>
    </row>
    <row r="55" spans="1:6">
      <c r="A55">
        <v>4</v>
      </c>
      <c r="B55" t="s">
        <v>18</v>
      </c>
      <c r="C55" t="s">
        <v>31</v>
      </c>
      <c r="D55" t="s">
        <v>9</v>
      </c>
      <c r="E55">
        <v>2083.33</v>
      </c>
      <c r="F55" t="s">
        <v>10</v>
      </c>
    </row>
    <row r="56" spans="1:6">
      <c r="A56">
        <v>4</v>
      </c>
      <c r="B56" t="s">
        <v>18</v>
      </c>
      <c r="C56" t="s">
        <v>31</v>
      </c>
      <c r="D56" t="s">
        <v>15</v>
      </c>
      <c r="E56">
        <v>186.92</v>
      </c>
      <c r="F56" t="s">
        <v>8</v>
      </c>
    </row>
    <row r="57" spans="1:6">
      <c r="A57">
        <v>4</v>
      </c>
      <c r="B57" t="s">
        <v>39</v>
      </c>
      <c r="C57" t="s">
        <v>31</v>
      </c>
      <c r="D57" t="s">
        <v>11</v>
      </c>
      <c r="E57">
        <v>0</v>
      </c>
    </row>
    <row r="58" spans="1:6">
      <c r="A58">
        <v>4</v>
      </c>
      <c r="B58" t="s">
        <v>39</v>
      </c>
      <c r="C58" t="s">
        <v>31</v>
      </c>
      <c r="D58" t="s">
        <v>9</v>
      </c>
      <c r="E58">
        <v>1350</v>
      </c>
      <c r="F58" t="s">
        <v>10</v>
      </c>
    </row>
    <row r="59" spans="1:6">
      <c r="A59">
        <v>4</v>
      </c>
      <c r="B59" t="s">
        <v>42</v>
      </c>
      <c r="C59" t="s">
        <v>31</v>
      </c>
      <c r="D59" t="s">
        <v>9</v>
      </c>
      <c r="E59">
        <v>1150</v>
      </c>
      <c r="F59" t="s">
        <v>10</v>
      </c>
    </row>
    <row r="60" spans="1:6">
      <c r="A60">
        <v>4</v>
      </c>
      <c r="B60" t="s">
        <v>42</v>
      </c>
      <c r="C60" t="s">
        <v>31</v>
      </c>
      <c r="D60" t="s">
        <v>26</v>
      </c>
      <c r="E60">
        <v>158.33000000000001</v>
      </c>
      <c r="F60" t="s">
        <v>8</v>
      </c>
    </row>
    <row r="61" spans="1:6">
      <c r="A61">
        <v>4</v>
      </c>
      <c r="B61" t="s">
        <v>42</v>
      </c>
      <c r="C61" t="s">
        <v>31</v>
      </c>
      <c r="D61" t="s">
        <v>15</v>
      </c>
      <c r="E61">
        <v>186.92</v>
      </c>
      <c r="F61" t="s">
        <v>8</v>
      </c>
    </row>
    <row r="62" spans="1:6">
      <c r="A62">
        <v>4</v>
      </c>
      <c r="B62" t="s">
        <v>41</v>
      </c>
      <c r="C62" t="s">
        <v>31</v>
      </c>
      <c r="D62" t="s">
        <v>11</v>
      </c>
      <c r="E62">
        <v>0</v>
      </c>
    </row>
    <row r="63" spans="1:6">
      <c r="A63">
        <v>4</v>
      </c>
      <c r="B63" t="s">
        <v>41</v>
      </c>
      <c r="C63" t="s">
        <v>31</v>
      </c>
      <c r="D63" t="s">
        <v>9</v>
      </c>
      <c r="E63">
        <v>3125</v>
      </c>
      <c r="F63" t="s">
        <v>10</v>
      </c>
    </row>
    <row r="64" spans="1:6">
      <c r="A64">
        <v>4</v>
      </c>
      <c r="B64" t="s">
        <v>41</v>
      </c>
      <c r="C64" t="s">
        <v>31</v>
      </c>
      <c r="D64" t="s">
        <v>15</v>
      </c>
      <c r="E64">
        <v>93.46</v>
      </c>
      <c r="F64" t="s">
        <v>8</v>
      </c>
    </row>
    <row r="65" spans="1:6">
      <c r="A65">
        <v>4</v>
      </c>
      <c r="B65" t="s">
        <v>38</v>
      </c>
      <c r="C65" t="s">
        <v>31</v>
      </c>
      <c r="D65" t="s">
        <v>9</v>
      </c>
      <c r="E65">
        <v>675</v>
      </c>
      <c r="F65" t="s">
        <v>8</v>
      </c>
    </row>
    <row r="66" spans="1:6">
      <c r="A66">
        <v>4</v>
      </c>
      <c r="B66" t="s">
        <v>40</v>
      </c>
      <c r="C66" t="s">
        <v>31</v>
      </c>
      <c r="D66" t="s">
        <v>9</v>
      </c>
      <c r="E66">
        <v>575</v>
      </c>
      <c r="F66" t="s">
        <v>8</v>
      </c>
    </row>
    <row r="67" spans="1:6">
      <c r="A67">
        <v>5</v>
      </c>
      <c r="B67" t="s">
        <v>43</v>
      </c>
      <c r="C67" t="s">
        <v>31</v>
      </c>
      <c r="D67" t="s">
        <v>26</v>
      </c>
      <c r="E67">
        <v>416.66</v>
      </c>
      <c r="F67" t="s">
        <v>8</v>
      </c>
    </row>
    <row r="68" spans="1:6">
      <c r="A68">
        <v>5</v>
      </c>
      <c r="B68" t="s">
        <v>43</v>
      </c>
      <c r="C68" t="s">
        <v>31</v>
      </c>
      <c r="D68" t="s">
        <v>15</v>
      </c>
      <c r="E68">
        <v>93.46</v>
      </c>
      <c r="F68" t="s">
        <v>8</v>
      </c>
    </row>
    <row r="69" spans="1:6">
      <c r="A69">
        <v>5</v>
      </c>
      <c r="B69" t="s">
        <v>44</v>
      </c>
      <c r="C69" t="s">
        <v>31</v>
      </c>
      <c r="D69" t="s">
        <v>11</v>
      </c>
      <c r="E69">
        <v>0</v>
      </c>
    </row>
    <row r="70" spans="1:6">
      <c r="A70">
        <v>5</v>
      </c>
      <c r="B70" t="s">
        <v>44</v>
      </c>
      <c r="C70" t="s">
        <v>31</v>
      </c>
      <c r="D70" t="s">
        <v>9</v>
      </c>
      <c r="E70">
        <v>1725</v>
      </c>
      <c r="F70" t="s">
        <v>10</v>
      </c>
    </row>
    <row r="71" spans="1:6">
      <c r="A71">
        <v>5</v>
      </c>
      <c r="B71" t="s">
        <v>44</v>
      </c>
      <c r="C71" t="s">
        <v>31</v>
      </c>
      <c r="D71" t="s">
        <v>15</v>
      </c>
      <c r="E71">
        <v>93.46</v>
      </c>
      <c r="F71" t="s">
        <v>8</v>
      </c>
    </row>
    <row r="72" spans="1:6">
      <c r="A72">
        <v>5</v>
      </c>
      <c r="B72" t="s">
        <v>45</v>
      </c>
      <c r="C72" t="s">
        <v>31</v>
      </c>
      <c r="D72" t="s">
        <v>9</v>
      </c>
      <c r="E72">
        <v>2025</v>
      </c>
      <c r="F72" t="s">
        <v>10</v>
      </c>
    </row>
    <row r="73" spans="1:6">
      <c r="A73">
        <v>5</v>
      </c>
      <c r="B73" t="s">
        <v>45</v>
      </c>
      <c r="C73" t="s">
        <v>31</v>
      </c>
      <c r="D73" t="s">
        <v>15</v>
      </c>
      <c r="E73">
        <v>186.92</v>
      </c>
      <c r="F73" t="s">
        <v>8</v>
      </c>
    </row>
    <row r="74" spans="1:6">
      <c r="A74">
        <v>5</v>
      </c>
      <c r="B74" t="s">
        <v>46</v>
      </c>
      <c r="C74" t="s">
        <v>31</v>
      </c>
      <c r="D74" t="s">
        <v>11</v>
      </c>
      <c r="E74">
        <v>0</v>
      </c>
    </row>
    <row r="75" spans="1:6">
      <c r="A75">
        <v>5</v>
      </c>
      <c r="B75" t="s">
        <v>46</v>
      </c>
      <c r="C75" t="s">
        <v>31</v>
      </c>
      <c r="D75" t="s">
        <v>9</v>
      </c>
      <c r="E75">
        <v>3850</v>
      </c>
      <c r="F75" t="s">
        <v>10</v>
      </c>
    </row>
    <row r="76" spans="1:6">
      <c r="A76">
        <v>5</v>
      </c>
      <c r="B76" t="s">
        <v>47</v>
      </c>
      <c r="C76" t="s">
        <v>31</v>
      </c>
      <c r="D76" t="s">
        <v>9</v>
      </c>
      <c r="E76">
        <v>3440</v>
      </c>
      <c r="F76" t="s">
        <v>10</v>
      </c>
    </row>
    <row r="77" spans="1:6">
      <c r="A77">
        <v>5</v>
      </c>
      <c r="B77" t="s">
        <v>47</v>
      </c>
      <c r="C77" t="s">
        <v>31</v>
      </c>
      <c r="D77" t="s">
        <v>27</v>
      </c>
      <c r="E77">
        <v>-215</v>
      </c>
      <c r="F77" t="s">
        <v>8</v>
      </c>
    </row>
    <row r="78" spans="1:6">
      <c r="A78">
        <v>5</v>
      </c>
      <c r="B78" t="s">
        <v>47</v>
      </c>
      <c r="C78" t="s">
        <v>31</v>
      </c>
      <c r="D78" t="s">
        <v>15</v>
      </c>
      <c r="E78">
        <v>373.84</v>
      </c>
      <c r="F78" t="s">
        <v>8</v>
      </c>
    </row>
    <row r="79" spans="1:6">
      <c r="A79">
        <v>5</v>
      </c>
      <c r="B79" t="s">
        <v>48</v>
      </c>
      <c r="C79" t="s">
        <v>31</v>
      </c>
      <c r="D79" t="s">
        <v>21</v>
      </c>
      <c r="E79">
        <v>141.66999999999999</v>
      </c>
      <c r="F79" t="s">
        <v>8</v>
      </c>
    </row>
    <row r="80" spans="1:6">
      <c r="A80">
        <v>5</v>
      </c>
      <c r="B80" t="s">
        <v>48</v>
      </c>
      <c r="C80" t="s">
        <v>31</v>
      </c>
      <c r="D80" t="s">
        <v>9</v>
      </c>
      <c r="E80">
        <v>2750</v>
      </c>
      <c r="F80" t="s">
        <v>10</v>
      </c>
    </row>
    <row r="81" spans="1:6">
      <c r="A81">
        <v>5</v>
      </c>
      <c r="B81" t="s">
        <v>48</v>
      </c>
      <c r="C81" t="s">
        <v>31</v>
      </c>
      <c r="D81" t="s">
        <v>27</v>
      </c>
      <c r="E81">
        <v>-104.17</v>
      </c>
      <c r="F81" t="s">
        <v>8</v>
      </c>
    </row>
    <row r="82" spans="1:6">
      <c r="A82">
        <v>5</v>
      </c>
      <c r="B82" t="s">
        <v>48</v>
      </c>
      <c r="C82" t="s">
        <v>31</v>
      </c>
      <c r="D82" t="s">
        <v>26</v>
      </c>
      <c r="E82">
        <v>1416.66</v>
      </c>
      <c r="F82" t="s">
        <v>10</v>
      </c>
    </row>
    <row r="83" spans="1:6">
      <c r="A83">
        <v>5</v>
      </c>
      <c r="B83" t="s">
        <v>48</v>
      </c>
      <c r="C83" t="s">
        <v>31</v>
      </c>
      <c r="D83" t="s">
        <v>28</v>
      </c>
      <c r="E83">
        <v>166.66</v>
      </c>
      <c r="F83" t="s">
        <v>8</v>
      </c>
    </row>
    <row r="84" spans="1:6">
      <c r="A84">
        <v>5</v>
      </c>
      <c r="B84" t="s">
        <v>48</v>
      </c>
      <c r="C84" t="s">
        <v>31</v>
      </c>
      <c r="D84" t="s">
        <v>21</v>
      </c>
      <c r="E84">
        <v>141.66999999999999</v>
      </c>
      <c r="F84" t="s">
        <v>8</v>
      </c>
    </row>
    <row r="85" spans="1:6">
      <c r="A85">
        <v>5</v>
      </c>
      <c r="B85" t="s">
        <v>48</v>
      </c>
      <c r="C85" t="s">
        <v>31</v>
      </c>
      <c r="D85" t="s">
        <v>11</v>
      </c>
      <c r="E85">
        <v>0</v>
      </c>
    </row>
    <row r="86" spans="1:6">
      <c r="A86">
        <v>5</v>
      </c>
      <c r="B86" t="s">
        <v>48</v>
      </c>
      <c r="C86" t="s">
        <v>31</v>
      </c>
      <c r="D86" t="s">
        <v>9</v>
      </c>
      <c r="E86">
        <v>5416.67</v>
      </c>
      <c r="F86" t="s">
        <v>12</v>
      </c>
    </row>
    <row r="87" spans="1:6">
      <c r="A87">
        <v>5</v>
      </c>
      <c r="B87" t="s">
        <v>48</v>
      </c>
      <c r="C87" t="s">
        <v>31</v>
      </c>
      <c r="D87" t="s">
        <v>27</v>
      </c>
      <c r="E87">
        <v>-216.67</v>
      </c>
      <c r="F87" t="s">
        <v>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V21"/>
  <sheetViews>
    <sheetView workbookViewId="0">
      <selection activeCell="C3" sqref="C3"/>
    </sheetView>
  </sheetViews>
  <sheetFormatPr baseColWidth="10" defaultRowHeight="14.5"/>
  <cols>
    <col min="3" max="3" width="9" customWidth="1"/>
    <col min="4" max="4" width="10.453125" customWidth="1"/>
    <col min="5" max="5" width="9.7265625" customWidth="1"/>
    <col min="6" max="6" width="21.7265625" customWidth="1"/>
    <col min="7" max="7" width="9.6328125" customWidth="1"/>
    <col min="9" max="9" width="9" customWidth="1"/>
    <col min="10" max="10" width="19.453125" customWidth="1"/>
    <col min="11" max="11" width="8.81640625" customWidth="1"/>
    <col min="12" max="12" width="14.6328125" customWidth="1"/>
  </cols>
  <sheetData>
    <row r="1" spans="2:22">
      <c r="B1" t="str">
        <f t="array" aca="1" ref="B1" ca="1">IFERROR(INDEX(vendeur,SMALL(IF(MATCH(vendeur,vendeur,0)=ROW(vendeur)-1,ROW(vendeur)-1,""),(COLUMN(C:C)-COLUMN(D:D)/2)*MOD(COLUMN(A:A),2))),"")</f>
        <v>mohamed</v>
      </c>
      <c r="C1" t="s">
        <v>49</v>
      </c>
      <c r="D1" t="str">
        <f t="array" aca="1" ref="D1" ca="1">IFERROR(INDEX(vendeur,SMALL(IF(MATCH(vendeur,vendeur,0)=ROW(vendeur)-1,ROW(vendeur)-1,""),(COLUMN(E:E)-COLUMN(F:F)/2)*MOD(COLUMN(C:C),2))),"")</f>
        <v xml:space="preserve">YOUSSEF </v>
      </c>
      <c r="E1" t="s">
        <v>49</v>
      </c>
      <c r="F1" t="str">
        <f t="array" aca="1" ref="F1" ca="1">IFERROR(INDEX(vendeur,SMALL(IF(MATCH(vendeur,vendeur,0)=ROW(vendeur)-1,ROW(vendeur)-1,""),(COLUMN(G:G)-COLUMN(H:H)/2)*MOD(COLUMN(E:E),2))),"")</f>
        <v>WALID BAYSSOURI</v>
      </c>
      <c r="G1" t="s">
        <v>49</v>
      </c>
      <c r="H1" t="str">
        <f t="array" aca="1" ref="H1" ca="1">IFERROR(INDEX(vendeur,SMALL(IF(MATCH(vendeur,vendeur,0)=ROW(vendeur)-1,ROW(vendeur)-1,""),(COLUMN(I:I)-COLUMN(J:J)/2)*MOD(COLUMN(G:G),2))),"")</f>
        <v>IMAD</v>
      </c>
      <c r="I1" t="s">
        <v>49</v>
      </c>
      <c r="J1" t="str">
        <f t="array" aca="1" ref="J1" ca="1">IFERROR(INDEX(vendeur,SMALL(IF(MATCH(vendeur,vendeur,0)=ROW(vendeur)-1,ROW(vendeur)-1,""),(COLUMN(K:K)-COLUMN(L:L)/2)*MOD(COLUMN(I:I),2))),"")</f>
        <v>YOUSSEF ELFEJAIRI</v>
      </c>
      <c r="K1" t="s">
        <v>49</v>
      </c>
      <c r="L1" t="str">
        <f t="array" aca="1" ref="L1" ca="1">IFERROR(INDEX(vendeur,SMALL(IF(MATCH(vendeur,vendeur,0)=ROW(vendeur)-1,ROW(vendeur)-1,""),(COLUMN(M:M)-COLUMN(N:N)/2)*MOD(COLUMN(K:K),2))),"")</f>
        <v>mohammed</v>
      </c>
      <c r="M1" t="s">
        <v>49</v>
      </c>
      <c r="N1" s="3" t="str">
        <f t="array" aca="1" ref="N1" ca="1">IFERROR(INDEX(vendeur,SMALL(IF(MATCH(vendeur,vendeur,0)=ROW(vendeur)-1,ROW(vendeur)-1,""),(COLUMN(O:O)-COLUMN(P:P)/2)*MOD(COLUMN(M:M),2))),"")</f>
        <v/>
      </c>
      <c r="O1" t="s">
        <v>49</v>
      </c>
      <c r="P1" s="3" t="str">
        <f t="array" aca="1" ref="P1" ca="1">IFERROR(INDEX(vendeur,SMALL(IF(MATCH(vendeur,vendeur,0)=ROW(vendeur)-1,ROW(vendeur)-1,""),(COLUMN(Q:Q)-COLUMN(R:R)/2)*MOD(COLUMN(O:O),2))),"")</f>
        <v/>
      </c>
      <c r="Q1" t="s">
        <v>49</v>
      </c>
      <c r="R1" s="3" t="str">
        <f t="array" aca="1" ref="R1" ca="1">IFERROR(INDEX(vendeur,SMALL(IF(MATCH(vendeur,vendeur,0)=ROW(vendeur)-1,ROW(vendeur)-1,""),(COLUMN(S:S)-COLUMN(T:T)/2)*MOD(COLUMN(Q:Q),2))),"")</f>
        <v/>
      </c>
      <c r="S1" t="s">
        <v>49</v>
      </c>
      <c r="T1" t="str">
        <f t="array" aca="1" ref="T1" ca="1">IFERROR(INDEX(vendeur,SMALL(IF(MATCH(vendeur,vendeur,0)=ROW(vendeur)-1,ROW(vendeur)-1,""),(COLUMN(U:U)-COLUMN(V:V)/2)*MOD(COLUMN(S:S),2))),"")</f>
        <v/>
      </c>
      <c r="U1" t="str">
        <f t="array" aca="1" ref="U1" ca="1">IFERROR(INDEX(vendeur,SMALL(IF(MATCH(vendeur,vendeur,0)=ROW(vendeur)-1,ROW(vendeur)-1,""),(COLUMN(V:V)-COLUMN(W:W)/2)*MOD(COLUMN(T:T),2))),"")</f>
        <v/>
      </c>
      <c r="V1" t="str">
        <f t="array" aca="1" ref="V1" ca="1">IFERROR(INDEX(vendeur,SMALL(IF(MATCH(vendeur,vendeur,0)=ROW(vendeur)-1,ROW(vendeur)-1,""),(COLUMN(W:W)-COLUMN(X:X)/2)*MOD(COLUMN(U:U),2))),"")</f>
        <v/>
      </c>
    </row>
    <row r="2" spans="2:22">
      <c r="B2" s="2" t="str">
        <f t="array" aca="1" ref="B2" ca="1">IFERROR(INDEX(famille,SMALL(IFERROR(IF(MATCH(B$1&amp;famille,vendeur&amp;famille,0)=ROW(vendeur)-1,ROW(vendeur)-1,""),""),ROW(A1))),"")</f>
        <v>capsule</v>
      </c>
      <c r="C2" s="4">
        <f t="array" aca="1" ref="C2" ca="1">SUM(IFERROR(IF(MATCH(B$1&amp;B2&amp;client,vendeur&amp;famille&amp;client,0)=ROW(vendeur)-1,1,""),0))</f>
        <v>1</v>
      </c>
      <c r="D2" s="2" t="str">
        <f t="array" aca="1" ref="D2" ca="1">IFERROR(INDEX(famille,SMALL(IFERROR(IF(MATCH(D$1&amp;famille,vendeur&amp;famille,0)=ROW(vendeur)-1,ROW(vendeur)-1,""),""),ROW(C1))),"")</f>
        <v>Gadget</v>
      </c>
      <c r="E2" s="4">
        <f t="array" aca="1" ref="E2" ca="1">SUM(IFERROR(IF(MATCH(D$1&amp;D2&amp;client,vendeur&amp;famille&amp;client,0)=ROW(vendeur)-1,1,""),0))</f>
        <v>1</v>
      </c>
      <c r="F2" s="2" t="str">
        <f t="array" aca="1" ref="F2" ca="1">IFERROR(INDEX(famille,SMALL(IFERROR(IF(MATCH(F$1&amp;famille,vendeur&amp;famille,0)=ROW(vendeur)-1,ROW(vendeur)-1,""),""),ROW(E1))),"")</f>
        <v>grain</v>
      </c>
      <c r="G2" s="4">
        <f t="array" aca="1" ref="G2" ca="1">SUM(IFERROR(IF(MATCH(F$1&amp;F2&amp;client,vendeur&amp;famille&amp;client,0)=ROW(vendeur)-1,1,""),0))</f>
        <v>1</v>
      </c>
      <c r="H2" s="2" t="str">
        <f t="array" aca="1" ref="H2" ca="1">IFERROR(INDEX(famille,SMALL(IFERROR(IF(MATCH(H$1&amp;famille,vendeur&amp;famille,0)=ROW(vendeur)-1,ROW(vendeur)-1,""),""),ROW(G1))),"")</f>
        <v>Chocolat</v>
      </c>
      <c r="I2" s="4">
        <f t="array" aca="1" ref="I2" ca="1">SUM(IFERROR(IF(MATCH(H$1&amp;H2&amp;client,vendeur&amp;famille&amp;client,0)=ROW(vendeur)-1,1,""),0))</f>
        <v>1</v>
      </c>
      <c r="J2" s="2" t="str">
        <f t="array" aca="1" ref="J2" ca="1">IFERROR(INDEX(famille,SMALL(IFERROR(IF(MATCH(J$1&amp;famille,vendeur&amp;famille,0)=ROW(vendeur)-1,ROW(vendeur)-1,""),""),ROW(I1))),"")</f>
        <v>Sirop</v>
      </c>
      <c r="K2" s="4">
        <f t="array" aca="1" ref="K2" ca="1">SUM(IFERROR(IF(MATCH(J$1&amp;J2&amp;client,vendeur&amp;famille&amp;client,0)=ROW(vendeur)-1,1,""),0))</f>
        <v>1</v>
      </c>
      <c r="L2" s="2" t="str">
        <f t="array" aca="1" ref="L2" ca="1">IFERROR(INDEX(famille,SMALL(IFERROR(IF(MATCH(L$1&amp;famille,vendeur&amp;famille,0)=ROW(vendeur)-1,ROW(vendeur)-1,""),""),ROW(K1))),"")</f>
        <v>capsule</v>
      </c>
      <c r="M2" s="4">
        <f t="array" aca="1" ref="M2" ca="1">SUM(IFERROR(IF(MATCH(L$1&amp;L2&amp;client,vendeur&amp;famille&amp;client,0)=ROW(vendeur)-1,1,""),0))</f>
        <v>3</v>
      </c>
      <c r="N2" s="2" t="str">
        <f t="array" aca="1" ref="N2" ca="1">IFERROR(INDEX(famille,SMALL(IFERROR(IF(MATCH(N$1&amp;famille,vendeur&amp;famille,0)=ROW(vendeur)-1,ROW(vendeur)-1,""),""),ROW(M1))),"")</f>
        <v/>
      </c>
      <c r="O2" s="4">
        <f t="array" aca="1" ref="O2" ca="1">SUM(IFERROR(IF(MATCH(N$1&amp;N2&amp;client,vendeur&amp;famille&amp;client,0)=ROW(vendeur)-1,1,""),0))</f>
        <v>0</v>
      </c>
      <c r="P2" s="2" t="str">
        <f t="array" aca="1" ref="P2" ca="1">IFERROR(INDEX(famille,SMALL(IFERROR(IF(MATCH(P$1&amp;famille,vendeur&amp;famille,0)=ROW(vendeur)-1,ROW(vendeur)-1,""),""),ROW(O1))),"")</f>
        <v/>
      </c>
      <c r="Q2" s="4">
        <f t="array" aca="1" ref="Q2" ca="1">SUM(IFERROR(IF(MATCH(P$1&amp;P2&amp;client,vendeur&amp;famille&amp;client,0)=ROW(vendeur)-1,1,""),0))</f>
        <v>0</v>
      </c>
      <c r="R2" s="2" t="str">
        <f t="array" aca="1" ref="R2" ca="1">IFERROR(INDEX(famille,SMALL(IFERROR(IF(MATCH(R$1&amp;famille,vendeur&amp;famille,0)=ROW(vendeur)-1,ROW(vendeur)-1,""),""),ROW(Q1))),"")</f>
        <v/>
      </c>
      <c r="S2" s="4">
        <f t="array" aca="1" ref="S2" ca="1">SUM(IFERROR(IF(MATCH(R$1&amp;R2&amp;client,vendeur&amp;famille&amp;client,0)=ROW(vendeur)-1,1,""),0))</f>
        <v>0</v>
      </c>
    </row>
    <row r="3" spans="2:22">
      <c r="B3" s="2" t="str">
        <f t="array" aca="1" ref="B3" ca="1">IFERROR(INDEX(famille,SMALL(IFERROR(IF(MATCH(B$1&amp;famille,vendeur&amp;famille,0)=ROW(vendeur)-1,ROW(vendeur)-1,""),""),ROW(A2))),"")</f>
        <v>grain</v>
      </c>
      <c r="C3" s="4">
        <f t="array" aca="1" ref="C3" ca="1">SUM(IFERROR(IF(MATCH(B$1&amp;B3&amp;client,vendeur&amp;famille&amp;client,0)=ROW(vendeur)-1,1,""),0))</f>
        <v>2</v>
      </c>
      <c r="D3" s="2" t="str">
        <f t="array" aca="1" ref="D3" ca="1">IFERROR(INDEX(famille,SMALL(IFERROR(IF(MATCH(D$1&amp;famille,vendeur&amp;famille,0)=ROW(vendeur)-1,ROW(vendeur)-1,""),""),ROW(C2))),"")</f>
        <v>grain</v>
      </c>
      <c r="E3" s="4">
        <f t="array" aca="1" ref="E3" ca="1">SUM(IFERROR(IF(MATCH(D$1&amp;D3&amp;client,vendeur&amp;famille&amp;client,0)=ROW(vendeur)-1,1,""),0))</f>
        <v>1</v>
      </c>
      <c r="F3" s="2" t="str">
        <f t="array" aca="1" ref="F3" ca="1">IFERROR(INDEX(famille,SMALL(IFERROR(IF(MATCH(F$1&amp;famille,vendeur&amp;famille,0)=ROW(vendeur)-1,ROW(vendeur)-1,""),""),ROW(E2))),"")</f>
        <v/>
      </c>
      <c r="G3" s="4">
        <f t="array" aca="1" ref="G3" ca="1">SUM(IFERROR(IF(MATCH(F$1&amp;F3&amp;client,vendeur&amp;famille&amp;client,0)=ROW(vendeur)-1,1,""),0))</f>
        <v>0</v>
      </c>
      <c r="H3" s="2" t="str">
        <f t="array" aca="1" ref="H3" ca="1">IFERROR(INDEX(famille,SMALL(IFERROR(IF(MATCH(H$1&amp;famille,vendeur&amp;famille,0)=ROW(vendeur)-1,ROW(vendeur)-1,""),""),ROW(G2))),"")</f>
        <v>Gadget</v>
      </c>
      <c r="I3" s="4">
        <f t="array" aca="1" ref="I3" ca="1">SUM(IFERROR(IF(MATCH(H$1&amp;H3&amp;client,vendeur&amp;famille&amp;client,0)=ROW(vendeur)-1,1,""),0))</f>
        <v>1</v>
      </c>
      <c r="J3" s="2" t="str">
        <f t="array" aca="1" ref="J3" ca="1">IFERROR(INDEX(famille,SMALL(IFERROR(IF(MATCH(J$1&amp;famille,vendeur&amp;famille,0)=ROW(vendeur)-1,ROW(vendeur)-1,""),""),ROW(I2))),"")</f>
        <v/>
      </c>
      <c r="K3" s="4">
        <f t="array" aca="1" ref="K3" ca="1">SUM(IFERROR(IF(MATCH(J$1&amp;J3&amp;client,vendeur&amp;famille&amp;client,0)=ROW(vendeur)-1,1,""),0))</f>
        <v>0</v>
      </c>
      <c r="L3" s="2" t="str">
        <f t="array" aca="1" ref="L3" ca="1">IFERROR(INDEX(famille,SMALL(IFERROR(IF(MATCH(L$1&amp;famille,vendeur&amp;famille,0)=ROW(vendeur)-1,ROW(vendeur)-1,""),""),ROW(K2))),"")</f>
        <v>grain</v>
      </c>
      <c r="M3" s="4">
        <f t="array" aca="1" ref="M3" ca="1">SUM(IFERROR(IF(MATCH(L$1&amp;L3&amp;client,vendeur&amp;famille&amp;client,0)=ROW(vendeur)-1,1,""),0))</f>
        <v>18</v>
      </c>
      <c r="N3" s="2" t="str">
        <f t="array" aca="1" ref="N3" ca="1">IFERROR(INDEX(famille,SMALL(IFERROR(IF(MATCH(N$1&amp;famille,vendeur&amp;famille,0)=ROW(vendeur)-1,ROW(vendeur)-1,""),""),ROW(M2))),"")</f>
        <v/>
      </c>
      <c r="O3" s="4">
        <f t="array" aca="1" ref="O3" ca="1">SUM(IFERROR(IF(MATCH(N$1&amp;N3&amp;client,vendeur&amp;famille&amp;client,0)=ROW(vendeur)-1,1,""),0))</f>
        <v>0</v>
      </c>
      <c r="P3" s="2" t="str">
        <f t="array" aca="1" ref="P3" ca="1">IFERROR(INDEX(famille,SMALL(IFERROR(IF(MATCH(P$1&amp;famille,vendeur&amp;famille,0)=ROW(vendeur)-1,ROW(vendeur)-1,""),""),ROW(O2))),"")</f>
        <v/>
      </c>
      <c r="Q3" s="4">
        <f t="array" aca="1" ref="Q3" ca="1">SUM(IFERROR(IF(MATCH(P$1&amp;P3&amp;client,vendeur&amp;famille&amp;client,0)=ROW(vendeur)-1,1,""),0))</f>
        <v>0</v>
      </c>
      <c r="R3" s="2" t="str">
        <f t="array" aca="1" ref="R3" ca="1">IFERROR(INDEX(famille,SMALL(IFERROR(IF(MATCH(R$1&amp;famille,vendeur&amp;famille,0)=ROW(vendeur)-1,ROW(vendeur)-1,""),""),ROW(Q2))),"")</f>
        <v/>
      </c>
      <c r="S3" s="4">
        <f t="array" aca="1" ref="S3" ca="1">SUM(IFERROR(IF(MATCH(R$1&amp;R3&amp;client,vendeur&amp;famille&amp;client,0)=ROW(vendeur)-1,1,""),0))</f>
        <v>0</v>
      </c>
    </row>
    <row r="4" spans="2:22">
      <c r="B4" s="2" t="str">
        <f t="array" aca="1" ref="B4" ca="1">IFERROR(INDEX(famille,SMALL(IFERROR(IF(MATCH(B$1&amp;famille,vendeur&amp;famille,0)=ROW(vendeur)-1,ROW(vendeur)-1,""),""),ROW(A3))),"")</f>
        <v>Gadget</v>
      </c>
      <c r="C4" s="4">
        <f t="array" aca="1" ref="C4" ca="1">SUM(IFERROR(IF(MATCH(B$1&amp;B4&amp;client,vendeur&amp;famille&amp;client,0)=ROW(vendeur)-1,1,""),0))</f>
        <v>2</v>
      </c>
      <c r="D4" s="2" t="str">
        <f t="array" aca="1" ref="D4" ca="1">IFERROR(INDEX(famille,SMALL(IFERROR(IF(MATCH(D$1&amp;famille,vendeur&amp;famille,0)=ROW(vendeur)-1,ROW(vendeur)-1,""),""),ROW(C3))),"")</f>
        <v>Sucre</v>
      </c>
      <c r="E4" s="4">
        <f t="array" aca="1" ref="E4" ca="1">SUM(IFERROR(IF(MATCH(D$1&amp;D4&amp;client,vendeur&amp;famille&amp;client,0)=ROW(vendeur)-1,1,""),0))</f>
        <v>1</v>
      </c>
      <c r="F4" s="2" t="str">
        <f t="array" aca="1" ref="F4" ca="1">IFERROR(INDEX(famille,SMALL(IFERROR(IF(MATCH(F$1&amp;famille,vendeur&amp;famille,0)=ROW(vendeur)-1,ROW(vendeur)-1,""),""),ROW(E3))),"")</f>
        <v/>
      </c>
      <c r="G4" s="4">
        <f t="array" aca="1" ref="G4" ca="1">SUM(IFERROR(IF(MATCH(F$1&amp;F4&amp;client,vendeur&amp;famille&amp;client,0)=ROW(vendeur)-1,1,""),0))</f>
        <v>0</v>
      </c>
      <c r="H4" s="2" t="str">
        <f t="array" aca="1" ref="H4" ca="1">IFERROR(INDEX(famille,SMALL(IFERROR(IF(MATCH(H$1&amp;famille,vendeur&amp;famille,0)=ROW(vendeur)-1,ROW(vendeur)-1,""),""),ROW(G3))),"")</f>
        <v>grain</v>
      </c>
      <c r="I4" s="4">
        <f t="array" aca="1" ref="I4" ca="1">SUM(IFERROR(IF(MATCH(H$1&amp;H4&amp;client,vendeur&amp;famille&amp;client,0)=ROW(vendeur)-1,1,""),0))</f>
        <v>1</v>
      </c>
      <c r="J4" s="2" t="str">
        <f t="array" aca="1" ref="J4" ca="1">IFERROR(INDEX(famille,SMALL(IFERROR(IF(MATCH(J$1&amp;famille,vendeur&amp;famille,0)=ROW(vendeur)-1,ROW(vendeur)-1,""),""),ROW(I3))),"")</f>
        <v/>
      </c>
      <c r="K4" s="4">
        <f t="array" aca="1" ref="K4" ca="1">SUM(IFERROR(IF(MATCH(J$1&amp;J4&amp;client,vendeur&amp;famille&amp;client,0)=ROW(vendeur)-1,1,""),0))</f>
        <v>0</v>
      </c>
      <c r="L4" s="2" t="str">
        <f t="array" aca="1" ref="L4" ca="1">IFERROR(INDEX(famille,SMALL(IFERROR(IF(MATCH(L$1&amp;famille,vendeur&amp;famille,0)=ROW(vendeur)-1,ROW(vendeur)-1,""),""),ROW(K3))),"")</f>
        <v>Sirop</v>
      </c>
      <c r="M4" s="4">
        <f t="array" aca="1" ref="M4" ca="1">SUM(IFERROR(IF(MATCH(L$1&amp;L4&amp;client,vendeur&amp;famille&amp;client,0)=ROW(vendeur)-1,1,""),0))</f>
        <v>6</v>
      </c>
      <c r="N4" s="2" t="str">
        <f t="array" aca="1" ref="N4" ca="1">IFERROR(INDEX(famille,SMALL(IFERROR(IF(MATCH(N$1&amp;famille,vendeur&amp;famille,0)=ROW(vendeur)-1,ROW(vendeur)-1,""),""),ROW(M3))),"")</f>
        <v/>
      </c>
      <c r="O4" s="4">
        <f t="array" aca="1" ref="O4" ca="1">SUM(IFERROR(IF(MATCH(N$1&amp;N4&amp;client,vendeur&amp;famille&amp;client,0)=ROW(vendeur)-1,1,""),0))</f>
        <v>0</v>
      </c>
      <c r="P4" s="2" t="str">
        <f t="array" aca="1" ref="P4" ca="1">IFERROR(INDEX(famille,SMALL(IFERROR(IF(MATCH(P$1&amp;famille,vendeur&amp;famille,0)=ROW(vendeur)-1,ROW(vendeur)-1,""),""),ROW(O3))),"")</f>
        <v/>
      </c>
      <c r="Q4" s="4">
        <f t="array" aca="1" ref="Q4" ca="1">SUM(IFERROR(IF(MATCH(P$1&amp;P4&amp;client,vendeur&amp;famille&amp;client,0)=ROW(vendeur)-1,1,""),0))</f>
        <v>0</v>
      </c>
      <c r="R4" s="2" t="str">
        <f t="array" aca="1" ref="R4" ca="1">IFERROR(INDEX(famille,SMALL(IFERROR(IF(MATCH(R$1&amp;famille,vendeur&amp;famille,0)=ROW(vendeur)-1,ROW(vendeur)-1,""),""),ROW(Q3))),"")</f>
        <v/>
      </c>
      <c r="S4" s="4">
        <f t="array" aca="1" ref="S4" ca="1">SUM(IFERROR(IF(MATCH(R$1&amp;R4&amp;client,vendeur&amp;famille&amp;client,0)=ROW(vendeur)-1,1,""),0))</f>
        <v>0</v>
      </c>
    </row>
    <row r="5" spans="2:22">
      <c r="B5" s="2" t="str">
        <f t="array" aca="1" ref="B5" ca="1">IFERROR(INDEX(famille,SMALL(IFERROR(IF(MATCH(B$1&amp;famille,vendeur&amp;famille,0)=ROW(vendeur)-1,ROW(vendeur)-1,""),""),ROW(A4))),"")</f>
        <v>Sirop</v>
      </c>
      <c r="C5" s="4">
        <f t="array" aca="1" ref="C5" ca="1">SUM(IFERROR(IF(MATCH(B$1&amp;B5&amp;client,vendeur&amp;famille&amp;client,0)=ROW(vendeur)-1,1,""),0))</f>
        <v>1</v>
      </c>
      <c r="D5" s="2" t="str">
        <f t="array" aca="1" ref="D5" ca="1">IFERROR(INDEX(famille,SMALL(IFERROR(IF(MATCH(D$1&amp;famille,vendeur&amp;famille,0)=ROW(vendeur)-1,ROW(vendeur)-1,""),""),ROW(C4))),"")</f>
        <v/>
      </c>
      <c r="E5" s="4">
        <f t="array" aca="1" ref="E5" ca="1">SUM(IFERROR(IF(MATCH(D$1&amp;D5&amp;client,vendeur&amp;famille&amp;client,0)=ROW(vendeur)-1,1,""),0))</f>
        <v>0</v>
      </c>
      <c r="F5" s="2" t="str">
        <f t="array" aca="1" ref="F5" ca="1">IFERROR(INDEX(famille,SMALL(IFERROR(IF(MATCH(F$1&amp;famille,vendeur&amp;famille,0)=ROW(vendeur)-1,ROW(vendeur)-1,""),""),ROW(E4))),"")</f>
        <v/>
      </c>
      <c r="G5" s="4">
        <f t="array" aca="1" ref="G5" ca="1">SUM(IFERROR(IF(MATCH(F$1&amp;F5&amp;client,vendeur&amp;famille&amp;client,0)=ROW(vendeur)-1,1,""),0))</f>
        <v>0</v>
      </c>
      <c r="H5" s="2" t="str">
        <f t="array" aca="1" ref="H5" ca="1">IFERROR(INDEX(famille,SMALL(IFERROR(IF(MATCH(H$1&amp;famille,vendeur&amp;famille,0)=ROW(vendeur)-1,ROW(vendeur)-1,""),""),ROW(G4))),"")</f>
        <v>Sucre</v>
      </c>
      <c r="I5" s="4">
        <f t="array" aca="1" ref="I5" ca="1">SUM(IFERROR(IF(MATCH(H$1&amp;H5&amp;client,vendeur&amp;famille&amp;client,0)=ROW(vendeur)-1,1,""),0))</f>
        <v>1</v>
      </c>
      <c r="J5" s="2" t="str">
        <f t="array" aca="1" ref="J5" ca="1">IFERROR(INDEX(famille,SMALL(IFERROR(IF(MATCH(J$1&amp;famille,vendeur&amp;famille,0)=ROW(vendeur)-1,ROW(vendeur)-1,""),""),ROW(I4))),"")</f>
        <v/>
      </c>
      <c r="K5" s="4">
        <f t="array" aca="1" ref="K5" ca="1">SUM(IFERROR(IF(MATCH(J$1&amp;J5&amp;client,vendeur&amp;famille&amp;client,0)=ROW(vendeur)-1,1,""),0))</f>
        <v>0</v>
      </c>
      <c r="L5" s="2" t="str">
        <f t="array" aca="1" ref="L5" ca="1">IFERROR(INDEX(famille,SMALL(IFERROR(IF(MATCH(L$1&amp;famille,vendeur&amp;famille,0)=ROW(vendeur)-1,ROW(vendeur)-1,""),""),ROW(K4))),"")</f>
        <v>Chocolat</v>
      </c>
      <c r="M5" s="4">
        <f t="array" aca="1" ref="M5" ca="1">SUM(IFERROR(IF(MATCH(L$1&amp;L5&amp;client,vendeur&amp;famille&amp;client,0)=ROW(vendeur)-1,1,""),0))</f>
        <v>6</v>
      </c>
      <c r="N5" s="2" t="str">
        <f t="array" aca="1" ref="N5" ca="1">IFERROR(INDEX(famille,SMALL(IFERROR(IF(MATCH(N$1&amp;famille,vendeur&amp;famille,0)=ROW(vendeur)-1,ROW(vendeur)-1,""),""),ROW(M4))),"")</f>
        <v/>
      </c>
      <c r="O5" s="4">
        <f t="array" aca="1" ref="O5" ca="1">SUM(IFERROR(IF(MATCH(N$1&amp;N5&amp;client,vendeur&amp;famille&amp;client,0)=ROW(vendeur)-1,1,""),0))</f>
        <v>0</v>
      </c>
      <c r="P5" s="2" t="str">
        <f t="array" aca="1" ref="P5" ca="1">IFERROR(INDEX(famille,SMALL(IFERROR(IF(MATCH(P$1&amp;famille,vendeur&amp;famille,0)=ROW(vendeur)-1,ROW(vendeur)-1,""),""),ROW(O4))),"")</f>
        <v/>
      </c>
      <c r="Q5" s="4">
        <f t="array" aca="1" ref="Q5" ca="1">SUM(IFERROR(IF(MATCH(P$1&amp;P5&amp;client,vendeur&amp;famille&amp;client,0)=ROW(vendeur)-1,1,""),0))</f>
        <v>0</v>
      </c>
      <c r="R5" s="2" t="str">
        <f t="array" aca="1" ref="R5" ca="1">IFERROR(INDEX(famille,SMALL(IFERROR(IF(MATCH(R$1&amp;famille,vendeur&amp;famille,0)=ROW(vendeur)-1,ROW(vendeur)-1,""),""),ROW(Q4))),"")</f>
        <v/>
      </c>
      <c r="S5" s="4">
        <f t="array" aca="1" ref="S5" ca="1">SUM(IFERROR(IF(MATCH(R$1&amp;R5&amp;client,vendeur&amp;famille&amp;client,0)=ROW(vendeur)-1,1,""),0))</f>
        <v>0</v>
      </c>
    </row>
    <row r="6" spans="2:22">
      <c r="B6" s="2" t="str">
        <f t="array" aca="1" ref="B6" ca="1">IFERROR(INDEX(famille,SMALL(IFERROR(IF(MATCH(B$1&amp;famille,vendeur&amp;famille,0)=ROW(vendeur)-1,ROW(vendeur)-1,""),""),ROW(A5))),"")</f>
        <v/>
      </c>
      <c r="C6" s="4">
        <f t="array" aca="1" ref="C6" ca="1">SUM(IFERROR(IF(MATCH(B$1&amp;B6&amp;client,vendeur&amp;famille&amp;client,0)=ROW(vendeur)-1,1,""),0))</f>
        <v>0</v>
      </c>
      <c r="D6" s="2" t="str">
        <f t="array" aca="1" ref="D6" ca="1">IFERROR(INDEX(famille,SMALL(IFERROR(IF(MATCH(D$1&amp;famille,vendeur&amp;famille,0)=ROW(vendeur)-1,ROW(vendeur)-1,""),""),ROW(C5))),"")</f>
        <v/>
      </c>
      <c r="E6" s="4">
        <f t="array" aca="1" ref="E6" ca="1">SUM(IFERROR(IF(MATCH(D$1&amp;D6&amp;client,vendeur&amp;famille&amp;client,0)=ROW(vendeur)-1,1,""),0))</f>
        <v>0</v>
      </c>
      <c r="F6" s="2" t="str">
        <f t="array" aca="1" ref="F6" ca="1">IFERROR(INDEX(famille,SMALL(IFERROR(IF(MATCH(F$1&amp;famille,vendeur&amp;famille,0)=ROW(vendeur)-1,ROW(vendeur)-1,""),""),ROW(E5))),"")</f>
        <v/>
      </c>
      <c r="G6" s="4">
        <f t="array" aca="1" ref="G6" ca="1">SUM(IFERROR(IF(MATCH(F$1&amp;F6&amp;client,vendeur&amp;famille&amp;client,0)=ROW(vendeur)-1,1,""),0))</f>
        <v>0</v>
      </c>
      <c r="H6" s="2" t="str">
        <f t="array" aca="1" ref="H6" ca="1">IFERROR(INDEX(famille,SMALL(IFERROR(IF(MATCH(H$1&amp;famille,vendeur&amp;famille,0)=ROW(vendeur)-1,ROW(vendeur)-1,""),""),ROW(G5))),"")</f>
        <v/>
      </c>
      <c r="I6" s="4">
        <f t="array" aca="1" ref="I6" ca="1">SUM(IFERROR(IF(MATCH(H$1&amp;H6&amp;client,vendeur&amp;famille&amp;client,0)=ROW(vendeur)-1,1,""),0))</f>
        <v>0</v>
      </c>
      <c r="J6" s="2" t="str">
        <f t="array" aca="1" ref="J6" ca="1">IFERROR(INDEX(famille,SMALL(IFERROR(IF(MATCH(J$1&amp;famille,vendeur&amp;famille,0)=ROW(vendeur)-1,ROW(vendeur)-1,""),""),ROW(I5))),"")</f>
        <v/>
      </c>
      <c r="K6" s="4">
        <f t="array" aca="1" ref="K6" ca="1">SUM(IFERROR(IF(MATCH(J$1&amp;J6&amp;client,vendeur&amp;famille&amp;client,0)=ROW(vendeur)-1,1,""),0))</f>
        <v>0</v>
      </c>
      <c r="L6" s="2" t="str">
        <f t="array" aca="1" ref="L6" ca="1">IFERROR(INDEX(famille,SMALL(IFERROR(IF(MATCH(L$1&amp;famille,vendeur&amp;famille,0)=ROW(vendeur)-1,ROW(vendeur)-1,""),""),ROW(K5))),"")</f>
        <v>Gadget</v>
      </c>
      <c r="M6" s="4">
        <f t="array" aca="1" ref="M6" ca="1">SUM(IFERROR(IF(MATCH(L$1&amp;L6&amp;client,vendeur&amp;famille&amp;client,0)=ROW(vendeur)-1,1,""),0))</f>
        <v>10</v>
      </c>
      <c r="N6" s="2" t="str">
        <f t="array" aca="1" ref="N6" ca="1">IFERROR(INDEX(famille,SMALL(IFERROR(IF(MATCH(N$1&amp;famille,vendeur&amp;famille,0)=ROW(vendeur)-1,ROW(vendeur)-1,""),""),ROW(M5))),"")</f>
        <v/>
      </c>
      <c r="O6" s="4">
        <f t="array" aca="1" ref="O6" ca="1">SUM(IFERROR(IF(MATCH(N$1&amp;N6&amp;client,vendeur&amp;famille&amp;client,0)=ROW(vendeur)-1,1,""),0))</f>
        <v>0</v>
      </c>
      <c r="P6" s="2" t="str">
        <f t="array" aca="1" ref="P6" ca="1">IFERROR(INDEX(famille,SMALL(IFERROR(IF(MATCH(P$1&amp;famille,vendeur&amp;famille,0)=ROW(vendeur)-1,ROW(vendeur)-1,""),""),ROW(O5))),"")</f>
        <v/>
      </c>
      <c r="Q6" s="4">
        <f t="array" aca="1" ref="Q6" ca="1">SUM(IFERROR(IF(MATCH(P$1&amp;P6&amp;client,vendeur&amp;famille&amp;client,0)=ROW(vendeur)-1,1,""),0))</f>
        <v>0</v>
      </c>
      <c r="R6" s="2" t="str">
        <f t="array" aca="1" ref="R6" ca="1">IFERROR(INDEX(famille,SMALL(IFERROR(IF(MATCH(R$1&amp;famille,vendeur&amp;famille,0)=ROW(vendeur)-1,ROW(vendeur)-1,""),""),ROW(Q5))),"")</f>
        <v/>
      </c>
      <c r="S6" s="4">
        <f t="array" aca="1" ref="S6" ca="1">SUM(IFERROR(IF(MATCH(R$1&amp;R6&amp;client,vendeur&amp;famille&amp;client,0)=ROW(vendeur)-1,1,""),0))</f>
        <v>0</v>
      </c>
    </row>
    <row r="7" spans="2:22">
      <c r="B7" s="2" t="str">
        <f t="array" aca="1" ref="B7" ca="1">IFERROR(INDEX(famille,SMALL(IFERROR(IF(MATCH(B$1&amp;famille,vendeur&amp;famille,0)=ROW(vendeur)-1,ROW(vendeur)-1,""),""),ROW(A6))),"")</f>
        <v/>
      </c>
      <c r="C7" s="4">
        <f t="array" aca="1" ref="C7" ca="1">SUM(IFERROR(IF(MATCH(B$1&amp;B7&amp;client,vendeur&amp;famille&amp;client,0)=ROW(vendeur)-1,1,""),0))</f>
        <v>0</v>
      </c>
      <c r="D7" s="2" t="str">
        <f t="array" aca="1" ref="D7" ca="1">IFERROR(INDEX(famille,SMALL(IFERROR(IF(MATCH(D$1&amp;famille,vendeur&amp;famille,0)=ROW(vendeur)-1,ROW(vendeur)-1,""),""),ROW(C6))),"")</f>
        <v/>
      </c>
      <c r="E7" s="4">
        <f t="array" aca="1" ref="E7" ca="1">SUM(IFERROR(IF(MATCH(D$1&amp;D7&amp;client,vendeur&amp;famille&amp;client,0)=ROW(vendeur)-1,1,""),0))</f>
        <v>0</v>
      </c>
      <c r="F7" s="2" t="str">
        <f t="array" aca="1" ref="F7" ca="1">IFERROR(INDEX(famille,SMALL(IFERROR(IF(MATCH(F$1&amp;famille,vendeur&amp;famille,0)=ROW(vendeur)-1,ROW(vendeur)-1,""),""),ROW(E6))),"")</f>
        <v/>
      </c>
      <c r="G7" s="4">
        <f t="array" aca="1" ref="G7" ca="1">SUM(IFERROR(IF(MATCH(F$1&amp;F7&amp;client,vendeur&amp;famille&amp;client,0)=ROW(vendeur)-1,1,""),0))</f>
        <v>0</v>
      </c>
      <c r="H7" s="2" t="str">
        <f t="array" aca="1" ref="H7" ca="1">IFERROR(INDEX(famille,SMALL(IFERROR(IF(MATCH(H$1&amp;famille,vendeur&amp;famille,0)=ROW(vendeur)-1,ROW(vendeur)-1,""),""),ROW(G6))),"")</f>
        <v/>
      </c>
      <c r="I7" s="4">
        <f t="array" aca="1" ref="I7" ca="1">SUM(IFERROR(IF(MATCH(H$1&amp;H7&amp;client,vendeur&amp;famille&amp;client,0)=ROW(vendeur)-1,1,""),0))</f>
        <v>0</v>
      </c>
      <c r="J7" s="2" t="str">
        <f t="array" aca="1" ref="J7" ca="1">IFERROR(INDEX(famille,SMALL(IFERROR(IF(MATCH(J$1&amp;famille,vendeur&amp;famille,0)=ROW(vendeur)-1,ROW(vendeur)-1,""),""),ROW(I6))),"")</f>
        <v/>
      </c>
      <c r="K7" s="4">
        <f t="array" aca="1" ref="K7" ca="1">SUM(IFERROR(IF(MATCH(J$1&amp;J7&amp;client,vendeur&amp;famille&amp;client,0)=ROW(vendeur)-1,1,""),0))</f>
        <v>0</v>
      </c>
      <c r="L7" s="2" t="str">
        <f t="array" aca="1" ref="L7" ca="1">IFERROR(INDEX(famille,SMALL(IFERROR(IF(MATCH(L$1&amp;famille,vendeur&amp;famille,0)=ROW(vendeur)-1,ROW(vendeur)-1,""),""),ROW(K6))),"")</f>
        <v>Remise</v>
      </c>
      <c r="M7" s="4">
        <f t="array" aca="1" ref="M7" ca="1">SUM(IFERROR(IF(MATCH(L$1&amp;L7&amp;client,vendeur&amp;famille&amp;client,0)=ROW(vendeur)-1,1,""),0))</f>
        <v>5</v>
      </c>
      <c r="N7" s="2" t="str">
        <f t="array" aca="1" ref="N7" ca="1">IFERROR(INDEX(famille,SMALL(IFERROR(IF(MATCH(N$1&amp;famille,vendeur&amp;famille,0)=ROW(vendeur)-1,ROW(vendeur)-1,""),""),ROW(M6))),"")</f>
        <v/>
      </c>
      <c r="O7" s="4">
        <f t="array" aca="1" ref="O7" ca="1">SUM(IFERROR(IF(MATCH(N$1&amp;N7&amp;client,vendeur&amp;famille&amp;client,0)=ROW(vendeur)-1,1,""),0))</f>
        <v>0</v>
      </c>
      <c r="P7" s="2" t="str">
        <f t="array" aca="1" ref="P7" ca="1">IFERROR(INDEX(famille,SMALL(IFERROR(IF(MATCH(P$1&amp;famille,vendeur&amp;famille,0)=ROW(vendeur)-1,ROW(vendeur)-1,""),""),ROW(O6))),"")</f>
        <v/>
      </c>
      <c r="Q7" s="4">
        <f t="array" aca="1" ref="Q7" ca="1">SUM(IFERROR(IF(MATCH(P$1&amp;P7&amp;client,vendeur&amp;famille&amp;client,0)=ROW(vendeur)-1,1,""),0))</f>
        <v>0</v>
      </c>
      <c r="R7" s="2" t="str">
        <f t="array" aca="1" ref="R7" ca="1">IFERROR(INDEX(famille,SMALL(IFERROR(IF(MATCH(R$1&amp;famille,vendeur&amp;famille,0)=ROW(vendeur)-1,ROW(vendeur)-1,""),""),ROW(Q6))),"")</f>
        <v/>
      </c>
      <c r="S7" s="4">
        <f t="array" aca="1" ref="S7" ca="1">SUM(IFERROR(IF(MATCH(R$1&amp;R7&amp;client,vendeur&amp;famille&amp;client,0)=ROW(vendeur)-1,1,""),0))</f>
        <v>0</v>
      </c>
    </row>
    <row r="8" spans="2:22">
      <c r="B8" s="2" t="str">
        <f t="array" aca="1" ref="B8" ca="1">IFERROR(INDEX(famille,SMALL(IFERROR(IF(MATCH(B$1&amp;famille,vendeur&amp;famille,0)=ROW(vendeur)-1,ROW(vendeur)-1,""),""),ROW(A7))),"")</f>
        <v/>
      </c>
      <c r="C8" s="4">
        <f t="array" aca="1" ref="C8" ca="1">SUM(IFERROR(IF(MATCH(B$1&amp;B8&amp;client,vendeur&amp;famille&amp;client,0)=ROW(vendeur)-1,1,""),0))</f>
        <v>0</v>
      </c>
      <c r="D8" s="2" t="str">
        <f t="array" aca="1" ref="D8" ca="1">IFERROR(INDEX(famille,SMALL(IFERROR(IF(MATCH(D$1&amp;famille,vendeur&amp;famille,0)=ROW(vendeur)-1,ROW(vendeur)-1,""),""),ROW(C7))),"")</f>
        <v/>
      </c>
      <c r="E8" s="4">
        <f t="array" aca="1" ref="E8" ca="1">SUM(IFERROR(IF(MATCH(D$1&amp;D8&amp;client,vendeur&amp;famille&amp;client,0)=ROW(vendeur)-1,1,""),0))</f>
        <v>0</v>
      </c>
      <c r="F8" s="2" t="str">
        <f t="array" aca="1" ref="F8" ca="1">IFERROR(INDEX(famille,SMALL(IFERROR(IF(MATCH(F$1&amp;famille,vendeur&amp;famille,0)=ROW(vendeur)-1,ROW(vendeur)-1,""),""),ROW(E7))),"")</f>
        <v/>
      </c>
      <c r="G8" s="4">
        <f t="array" aca="1" ref="G8" ca="1">SUM(IFERROR(IF(MATCH(F$1&amp;F8&amp;client,vendeur&amp;famille&amp;client,0)=ROW(vendeur)-1,1,""),0))</f>
        <v>0</v>
      </c>
      <c r="H8" s="2" t="str">
        <f t="array" aca="1" ref="H8" ca="1">IFERROR(INDEX(famille,SMALL(IFERROR(IF(MATCH(H$1&amp;famille,vendeur&amp;famille,0)=ROW(vendeur)-1,ROW(vendeur)-1,""),""),ROW(G7))),"")</f>
        <v/>
      </c>
      <c r="I8" s="4">
        <f t="array" aca="1" ref="I8" ca="1">SUM(IFERROR(IF(MATCH(H$1&amp;H8&amp;client,vendeur&amp;famille&amp;client,0)=ROW(vendeur)-1,1,""),0))</f>
        <v>0</v>
      </c>
      <c r="J8" s="2" t="str">
        <f t="array" aca="1" ref="J8" ca="1">IFERROR(INDEX(famille,SMALL(IFERROR(IF(MATCH(J$1&amp;famille,vendeur&amp;famille,0)=ROW(vendeur)-1,ROW(vendeur)-1,""),""),ROW(I7))),"")</f>
        <v/>
      </c>
      <c r="K8" s="4">
        <f t="array" aca="1" ref="K8" ca="1">SUM(IFERROR(IF(MATCH(J$1&amp;J8&amp;client,vendeur&amp;famille&amp;client,0)=ROW(vendeur)-1,1,""),0))</f>
        <v>0</v>
      </c>
      <c r="L8" s="2" t="str">
        <f t="array" aca="1" ref="L8" ca="1">IFERROR(INDEX(famille,SMALL(IFERROR(IF(MATCH(L$1&amp;famille,vendeur&amp;famille,0)=ROW(vendeur)-1,ROW(vendeur)-1,""),""),ROW(K7))),"")</f>
        <v>Sucre</v>
      </c>
      <c r="M8" s="4">
        <f t="array" aca="1" ref="M8" ca="1">SUM(IFERROR(IF(MATCH(L$1&amp;L8&amp;client,vendeur&amp;famille&amp;client,0)=ROW(vendeur)-1,1,""),0))</f>
        <v>10</v>
      </c>
      <c r="N8" s="2" t="str">
        <f t="array" aca="1" ref="N8" ca="1">IFERROR(INDEX(famille,SMALL(IFERROR(IF(MATCH(N$1&amp;famille,vendeur&amp;famille,0)=ROW(vendeur)-1,ROW(vendeur)-1,""),""),ROW(M7))),"")</f>
        <v/>
      </c>
      <c r="O8" s="4">
        <f t="array" aca="1" ref="O8" ca="1">SUM(IFERROR(IF(MATCH(N$1&amp;N8&amp;client,vendeur&amp;famille&amp;client,0)=ROW(vendeur)-1,1,""),0))</f>
        <v>0</v>
      </c>
      <c r="P8" s="2" t="str">
        <f t="array" aca="1" ref="P8" ca="1">IFERROR(INDEX(famille,SMALL(IFERROR(IF(MATCH(P$1&amp;famille,vendeur&amp;famille,0)=ROW(vendeur)-1,ROW(vendeur)-1,""),""),ROW(O7))),"")</f>
        <v/>
      </c>
      <c r="Q8" s="4">
        <f t="array" aca="1" ref="Q8" ca="1">SUM(IFERROR(IF(MATCH(P$1&amp;P8&amp;client,vendeur&amp;famille&amp;client,0)=ROW(vendeur)-1,1,""),0))</f>
        <v>0</v>
      </c>
      <c r="R8" s="2" t="str">
        <f t="array" aca="1" ref="R8" ca="1">IFERROR(INDEX(famille,SMALL(IFERROR(IF(MATCH(R$1&amp;famille,vendeur&amp;famille,0)=ROW(vendeur)-1,ROW(vendeur)-1,""),""),ROW(Q7))),"")</f>
        <v/>
      </c>
      <c r="S8" s="4">
        <f t="array" aca="1" ref="S8" ca="1">SUM(IFERROR(IF(MATCH(R$1&amp;R8&amp;client,vendeur&amp;famille&amp;client,0)=ROW(vendeur)-1,1,""),0))</f>
        <v>0</v>
      </c>
    </row>
    <row r="9" spans="2:22">
      <c r="B9" s="2" t="str">
        <f t="array" aca="1" ref="B9" ca="1">IFERROR(INDEX(famille,SMALL(IFERROR(IF(MATCH(B$1&amp;famille,vendeur&amp;famille,0)=ROW(vendeur)-1,ROW(vendeur)-1,""),""),ROW(A8))),"")</f>
        <v/>
      </c>
      <c r="C9" s="4">
        <f t="array" aca="1" ref="C9" ca="1">SUM(IFERROR(IF(MATCH(B$1&amp;B9&amp;client,vendeur&amp;famille&amp;client,0)=ROW(vendeur)-1,1,""),0))</f>
        <v>0</v>
      </c>
      <c r="D9" s="2" t="str">
        <f t="array" aca="1" ref="D9" ca="1">IFERROR(INDEX(famille,SMALL(IFERROR(IF(MATCH(D$1&amp;famille,vendeur&amp;famille,0)=ROW(vendeur)-1,ROW(vendeur)-1,""),""),ROW(C8))),"")</f>
        <v/>
      </c>
      <c r="E9" s="4">
        <f t="array" aca="1" ref="E9" ca="1">SUM(IFERROR(IF(MATCH(D$1&amp;D9&amp;client,vendeur&amp;famille&amp;client,0)=ROW(vendeur)-1,1,""),0))</f>
        <v>0</v>
      </c>
      <c r="F9" s="2" t="str">
        <f t="array" aca="1" ref="F9" ca="1">IFERROR(INDEX(famille,SMALL(IFERROR(IF(MATCH(F$1&amp;famille,vendeur&amp;famille,0)=ROW(vendeur)-1,ROW(vendeur)-1,""),""),ROW(E8))),"")</f>
        <v/>
      </c>
      <c r="G9" s="4">
        <f t="array" aca="1" ref="G9" ca="1">SUM(IFERROR(IF(MATCH(F$1&amp;F9&amp;client,vendeur&amp;famille&amp;client,0)=ROW(vendeur)-1,1,""),0))</f>
        <v>0</v>
      </c>
      <c r="H9" s="2" t="str">
        <f t="array" aca="1" ref="H9" ca="1">IFERROR(INDEX(famille,SMALL(IFERROR(IF(MATCH(H$1&amp;famille,vendeur&amp;famille,0)=ROW(vendeur)-1,ROW(vendeur)-1,""),""),ROW(G8))),"")</f>
        <v/>
      </c>
      <c r="I9" s="4">
        <f t="array" aca="1" ref="I9" ca="1">SUM(IFERROR(IF(MATCH(H$1&amp;H9&amp;client,vendeur&amp;famille&amp;client,0)=ROW(vendeur)-1,1,""),0))</f>
        <v>0</v>
      </c>
      <c r="J9" s="2" t="str">
        <f t="array" aca="1" ref="J9" ca="1">IFERROR(INDEX(famille,SMALL(IFERROR(IF(MATCH(J$1&amp;famille,vendeur&amp;famille,0)=ROW(vendeur)-1,ROW(vendeur)-1,""),""),ROW(I8))),"")</f>
        <v/>
      </c>
      <c r="K9" s="4">
        <f t="array" aca="1" ref="K9" ca="1">SUM(IFERROR(IF(MATCH(J$1&amp;J9&amp;client,vendeur&amp;famille&amp;client,0)=ROW(vendeur)-1,1,""),0))</f>
        <v>0</v>
      </c>
      <c r="L9" s="2" t="str">
        <f t="array" aca="1" ref="L9" ca="1">IFERROR(INDEX(famille,SMALL(IFERROR(IF(MATCH(L$1&amp;famille,vendeur&amp;famille,0)=ROW(vendeur)-1,ROW(vendeur)-1,""),""),ROW(K8))),"")</f>
        <v>Thé soluble</v>
      </c>
      <c r="M9" s="4">
        <f t="array" aca="1" ref="M9" ca="1">SUM(IFERROR(IF(MATCH(L$1&amp;L9&amp;client,vendeur&amp;famille&amp;client,0)=ROW(vendeur)-1,1,""),0))</f>
        <v>3</v>
      </c>
      <c r="N9" s="2" t="str">
        <f t="array" aca="1" ref="N9" ca="1">IFERROR(INDEX(famille,SMALL(IFERROR(IF(MATCH(N$1&amp;famille,vendeur&amp;famille,0)=ROW(vendeur)-1,ROW(vendeur)-1,""),""),ROW(M8))),"")</f>
        <v/>
      </c>
      <c r="O9" s="4">
        <f t="array" aca="1" ref="O9" ca="1">SUM(IFERROR(IF(MATCH(N$1&amp;N9&amp;client,vendeur&amp;famille&amp;client,0)=ROW(vendeur)-1,1,""),0))</f>
        <v>0</v>
      </c>
      <c r="P9" s="2" t="str">
        <f t="array" aca="1" ref="P9" ca="1">IFERROR(INDEX(famille,SMALL(IFERROR(IF(MATCH(P$1&amp;famille,vendeur&amp;famille,0)=ROW(vendeur)-1,ROW(vendeur)-1,""),""),ROW(O8))),"")</f>
        <v/>
      </c>
      <c r="Q9" s="4">
        <f t="array" aca="1" ref="Q9" ca="1">SUM(IFERROR(IF(MATCH(P$1&amp;P9&amp;client,vendeur&amp;famille&amp;client,0)=ROW(vendeur)-1,1,""),0))</f>
        <v>0</v>
      </c>
      <c r="R9" s="2" t="str">
        <f t="array" aca="1" ref="R9" ca="1">IFERROR(INDEX(famille,SMALL(IFERROR(IF(MATCH(R$1&amp;famille,vendeur&amp;famille,0)=ROW(vendeur)-1,ROW(vendeur)-1,""),""),ROW(Q8))),"")</f>
        <v/>
      </c>
      <c r="S9" s="4">
        <f t="array" aca="1" ref="S9" ca="1">SUM(IFERROR(IF(MATCH(R$1&amp;R9&amp;client,vendeur&amp;famille&amp;client,0)=ROW(vendeur)-1,1,""),0))</f>
        <v>0</v>
      </c>
    </row>
    <row r="10" spans="2:22">
      <c r="B10" s="2" t="str">
        <f t="array" aca="1" ref="B10" ca="1">IFERROR(INDEX(famille,SMALL(IFERROR(IF(MATCH(B$1&amp;famille,vendeur&amp;famille,0)=ROW(vendeur)-1,ROW(vendeur)-1,""),""),ROW(A9))),"")</f>
        <v/>
      </c>
      <c r="C10" s="4">
        <f t="array" aca="1" ref="C10" ca="1">SUM(IFERROR(IF(MATCH(B$1&amp;B10&amp;client,vendeur&amp;famille&amp;client,0)=ROW(vendeur)-1,1,""),0))</f>
        <v>0</v>
      </c>
      <c r="D10" s="2" t="str">
        <f t="array" aca="1" ref="D10" ca="1">IFERROR(INDEX(famille,SMALL(IFERROR(IF(MATCH(D$1&amp;famille,vendeur&amp;famille,0)=ROW(vendeur)-1,ROW(vendeur)-1,""),""),ROW(C9))),"")</f>
        <v/>
      </c>
      <c r="E10" s="4">
        <f t="array" aca="1" ref="E10" ca="1">SUM(IFERROR(IF(MATCH(D$1&amp;D10&amp;client,vendeur&amp;famille&amp;client,0)=ROW(vendeur)-1,1,""),0))</f>
        <v>0</v>
      </c>
      <c r="F10" s="2" t="str">
        <f t="array" aca="1" ref="F10" ca="1">IFERROR(INDEX(famille,SMALL(IFERROR(IF(MATCH(F$1&amp;famille,vendeur&amp;famille,0)=ROW(vendeur)-1,ROW(vendeur)-1,""),""),ROW(E9))),"")</f>
        <v/>
      </c>
      <c r="G10" s="4">
        <f t="array" aca="1" ref="G10" ca="1">SUM(IFERROR(IF(MATCH(F$1&amp;F10&amp;client,vendeur&amp;famille&amp;client,0)=ROW(vendeur)-1,1,""),0))</f>
        <v>0</v>
      </c>
      <c r="H10" s="2" t="str">
        <f t="array" aca="1" ref="H10" ca="1">IFERROR(INDEX(famille,SMALL(IFERROR(IF(MATCH(H$1&amp;famille,vendeur&amp;famille,0)=ROW(vendeur)-1,ROW(vendeur)-1,""),""),ROW(G9))),"")</f>
        <v/>
      </c>
      <c r="I10" s="4">
        <f t="array" aca="1" ref="I10" ca="1">SUM(IFERROR(IF(MATCH(H$1&amp;H10&amp;client,vendeur&amp;famille&amp;client,0)=ROW(vendeur)-1,1,""),0))</f>
        <v>0</v>
      </c>
      <c r="J10" s="2" t="str">
        <f t="array" aca="1" ref="J10" ca="1">IFERROR(INDEX(famille,SMALL(IFERROR(IF(MATCH(J$1&amp;famille,vendeur&amp;famille,0)=ROW(vendeur)-1,ROW(vendeur)-1,""),""),ROW(I9))),"")</f>
        <v/>
      </c>
      <c r="K10" s="4">
        <f t="array" aca="1" ref="K10" ca="1">SUM(IFERROR(IF(MATCH(J$1&amp;J10&amp;client,vendeur&amp;famille&amp;client,0)=ROW(vendeur)-1,1,""),0))</f>
        <v>0</v>
      </c>
      <c r="L10" s="2" t="str">
        <f t="array" aca="1" ref="L10" ca="1">IFERROR(INDEX(famille,SMALL(IFERROR(IF(MATCH(L$1&amp;famille,vendeur&amp;famille,0)=ROW(vendeur)-1,ROW(vendeur)-1,""),""),ROW(K9))),"")</f>
        <v/>
      </c>
      <c r="M10" s="4">
        <f t="array" aca="1" ref="M10" ca="1">SUM(IFERROR(IF(MATCH(L$1&amp;L10&amp;client,vendeur&amp;famille&amp;client,0)=ROW(vendeur)-1,1,""),0))</f>
        <v>0</v>
      </c>
      <c r="N10" s="2" t="str">
        <f t="array" aca="1" ref="N10" ca="1">IFERROR(INDEX(famille,SMALL(IFERROR(IF(MATCH(N$1&amp;famille,vendeur&amp;famille,0)=ROW(vendeur)-1,ROW(vendeur)-1,""),""),ROW(M9))),"")</f>
        <v/>
      </c>
      <c r="O10" s="4">
        <f t="array" aca="1" ref="O10" ca="1">SUM(IFERROR(IF(MATCH(N$1&amp;N10&amp;client,vendeur&amp;famille&amp;client,0)=ROW(vendeur)-1,1,""),0))</f>
        <v>0</v>
      </c>
      <c r="P10" s="2" t="str">
        <f t="array" aca="1" ref="P10" ca="1">IFERROR(INDEX(famille,SMALL(IFERROR(IF(MATCH(P$1&amp;famille,vendeur&amp;famille,0)=ROW(vendeur)-1,ROW(vendeur)-1,""),""),ROW(O9))),"")</f>
        <v/>
      </c>
      <c r="Q10" s="4">
        <f t="array" aca="1" ref="Q10" ca="1">SUM(IFERROR(IF(MATCH(P$1&amp;P10&amp;client,vendeur&amp;famille&amp;client,0)=ROW(vendeur)-1,1,""),0))</f>
        <v>0</v>
      </c>
      <c r="R10" s="2" t="str">
        <f t="array" aca="1" ref="R10" ca="1">IFERROR(INDEX(famille,SMALL(IFERROR(IF(MATCH(R$1&amp;famille,vendeur&amp;famille,0)=ROW(vendeur)-1,ROW(vendeur)-1,""),""),ROW(Q9))),"")</f>
        <v/>
      </c>
      <c r="S10" s="4">
        <f t="array" aca="1" ref="S10" ca="1">SUM(IFERROR(IF(MATCH(R$1&amp;R10&amp;client,vendeur&amp;famille&amp;client,0)=ROW(vendeur)-1,1,""),0))</f>
        <v>0</v>
      </c>
    </row>
    <row r="11" spans="2:22">
      <c r="B11" s="2" t="str">
        <f t="array" aca="1" ref="B11" ca="1">IFERROR(INDEX(famille,SMALL(IFERROR(IF(MATCH(B$1&amp;famille,vendeur&amp;famille,0)=ROW(vendeur)-1,ROW(vendeur)-1,""),""),ROW(A10))),"")</f>
        <v/>
      </c>
      <c r="C11" s="4">
        <f t="array" aca="1" ref="C11" ca="1">SUM(IFERROR(IF(MATCH(B$1&amp;B11&amp;client,vendeur&amp;famille&amp;client,0)=ROW(vendeur)-1,1,""),0))</f>
        <v>0</v>
      </c>
      <c r="D11" s="2" t="str">
        <f t="array" aca="1" ref="D11" ca="1">IFERROR(INDEX(famille,SMALL(IFERROR(IF(MATCH(D$1&amp;famille,vendeur&amp;famille,0)=ROW(vendeur)-1,ROW(vendeur)-1,""),""),ROW(C10))),"")</f>
        <v/>
      </c>
      <c r="E11" s="4">
        <f t="array" aca="1" ref="E11" ca="1">SUM(IFERROR(IF(MATCH(D$1&amp;D11&amp;client,vendeur&amp;famille&amp;client,0)=ROW(vendeur)-1,1,""),0))</f>
        <v>0</v>
      </c>
      <c r="F11" s="2" t="str">
        <f t="array" aca="1" ref="F11" ca="1">IFERROR(INDEX(famille,SMALL(IFERROR(IF(MATCH(F$1&amp;famille,vendeur&amp;famille,0)=ROW(vendeur)-1,ROW(vendeur)-1,""),""),ROW(E10))),"")</f>
        <v/>
      </c>
      <c r="G11" s="4">
        <f t="array" aca="1" ref="G11" ca="1">SUM(IFERROR(IF(MATCH(F$1&amp;F11&amp;client,vendeur&amp;famille&amp;client,0)=ROW(vendeur)-1,1,""),0))</f>
        <v>0</v>
      </c>
      <c r="H11" s="2" t="str">
        <f t="array" aca="1" ref="H11" ca="1">IFERROR(INDEX(famille,SMALL(IFERROR(IF(MATCH(H$1&amp;famille,vendeur&amp;famille,0)=ROW(vendeur)-1,ROW(vendeur)-1,""),""),ROW(G10))),"")</f>
        <v/>
      </c>
      <c r="I11" s="4">
        <f t="array" aca="1" ref="I11" ca="1">SUM(IFERROR(IF(MATCH(H$1&amp;H11&amp;client,vendeur&amp;famille&amp;client,0)=ROW(vendeur)-1,1,""),0))</f>
        <v>0</v>
      </c>
      <c r="J11" s="2" t="str">
        <f t="array" aca="1" ref="J11" ca="1">IFERROR(INDEX(famille,SMALL(IFERROR(IF(MATCH(J$1&amp;famille,vendeur&amp;famille,0)=ROW(vendeur)-1,ROW(vendeur)-1,""),""),ROW(I10))),"")</f>
        <v/>
      </c>
      <c r="K11" s="4">
        <f t="array" aca="1" ref="K11" ca="1">SUM(IFERROR(IF(MATCH(J$1&amp;J11&amp;client,vendeur&amp;famille&amp;client,0)=ROW(vendeur)-1,1,""),0))</f>
        <v>0</v>
      </c>
      <c r="L11" s="2" t="str">
        <f t="array" aca="1" ref="L11" ca="1">IFERROR(INDEX(famille,SMALL(IFERROR(IF(MATCH(L$1&amp;famille,vendeur&amp;famille,0)=ROW(vendeur)-1,ROW(vendeur)-1,""),""),ROW(K10))),"")</f>
        <v/>
      </c>
      <c r="M11" s="4">
        <f t="array" aca="1" ref="M11" ca="1">SUM(IFERROR(IF(MATCH(L$1&amp;L11&amp;client,vendeur&amp;famille&amp;client,0)=ROW(vendeur)-1,1,""),0))</f>
        <v>0</v>
      </c>
      <c r="N11" s="2" t="str">
        <f t="array" aca="1" ref="N11" ca="1">IFERROR(INDEX(famille,SMALL(IFERROR(IF(MATCH(N$1&amp;famille,vendeur&amp;famille,0)=ROW(vendeur)-1,ROW(vendeur)-1,""),""),ROW(M10))),"")</f>
        <v/>
      </c>
      <c r="O11" s="4">
        <f t="array" aca="1" ref="O11" ca="1">SUM(IFERROR(IF(MATCH(N$1&amp;N11&amp;client,vendeur&amp;famille&amp;client,0)=ROW(vendeur)-1,1,""),0))</f>
        <v>0</v>
      </c>
      <c r="P11" s="2" t="str">
        <f t="array" aca="1" ref="P11" ca="1">IFERROR(INDEX(famille,SMALL(IFERROR(IF(MATCH(P$1&amp;famille,vendeur&amp;famille,0)=ROW(vendeur)-1,ROW(vendeur)-1,""),""),ROW(O10))),"")</f>
        <v/>
      </c>
      <c r="Q11" s="4">
        <f t="array" aca="1" ref="Q11" ca="1">SUM(IFERROR(IF(MATCH(P$1&amp;P11&amp;client,vendeur&amp;famille&amp;client,0)=ROW(vendeur)-1,1,""),0))</f>
        <v>0</v>
      </c>
      <c r="R11" s="2" t="str">
        <f t="array" aca="1" ref="R11" ca="1">IFERROR(INDEX(famille,SMALL(IFERROR(IF(MATCH(R$1&amp;famille,vendeur&amp;famille,0)=ROW(vendeur)-1,ROW(vendeur)-1,""),""),ROW(Q10))),"")</f>
        <v/>
      </c>
      <c r="S11" s="4">
        <f t="array" aca="1" ref="S11" ca="1">SUM(IFERROR(IF(MATCH(R$1&amp;R11&amp;client,vendeur&amp;famille&amp;client,0)=ROW(vendeur)-1,1,""),0))</f>
        <v>0</v>
      </c>
    </row>
    <row r="12" spans="2:22">
      <c r="B12" s="2" t="str">
        <f t="array" aca="1" ref="B12" ca="1">IFERROR(INDEX(famille,SMALL(IFERROR(IF(MATCH(B$1&amp;famille,vendeur&amp;famille,0)=ROW(vendeur)-1,ROW(vendeur)-1,""),""),ROW(A11))),"")</f>
        <v/>
      </c>
      <c r="C12" s="4">
        <f t="array" aca="1" ref="C12" ca="1">SUM(IFERROR(IF(MATCH(B$1&amp;B12&amp;client,vendeur&amp;famille&amp;client,0)=ROW(vendeur)-1,1,""),0))</f>
        <v>0</v>
      </c>
      <c r="D12" s="2" t="str">
        <f t="array" aca="1" ref="D12" ca="1">IFERROR(INDEX(famille,SMALL(IFERROR(IF(MATCH(D$1&amp;famille,vendeur&amp;famille,0)=ROW(vendeur)-1,ROW(vendeur)-1,""),""),ROW(C11))),"")</f>
        <v/>
      </c>
      <c r="E12" s="4">
        <f t="array" aca="1" ref="E12" ca="1">SUM(IFERROR(IF(MATCH(D$1&amp;D12&amp;client,vendeur&amp;famille&amp;client,0)=ROW(vendeur)-1,1,""),0))</f>
        <v>0</v>
      </c>
      <c r="F12" s="2" t="str">
        <f t="array" aca="1" ref="F12" ca="1">IFERROR(INDEX(famille,SMALL(IFERROR(IF(MATCH(F$1&amp;famille,vendeur&amp;famille,0)=ROW(vendeur)-1,ROW(vendeur)-1,""),""),ROW(E11))),"")</f>
        <v/>
      </c>
      <c r="G12" s="4">
        <f t="array" aca="1" ref="G12" ca="1">SUM(IFERROR(IF(MATCH(F$1&amp;F12&amp;client,vendeur&amp;famille&amp;client,0)=ROW(vendeur)-1,1,""),0))</f>
        <v>0</v>
      </c>
      <c r="H12" s="2" t="str">
        <f t="array" aca="1" ref="H12" ca="1">IFERROR(INDEX(famille,SMALL(IFERROR(IF(MATCH(H$1&amp;famille,vendeur&amp;famille,0)=ROW(vendeur)-1,ROW(vendeur)-1,""),""),ROW(G11))),"")</f>
        <v/>
      </c>
      <c r="I12" s="4">
        <f t="array" aca="1" ref="I12" ca="1">SUM(IFERROR(IF(MATCH(H$1&amp;H12&amp;client,vendeur&amp;famille&amp;client,0)=ROW(vendeur)-1,1,""),0))</f>
        <v>0</v>
      </c>
      <c r="J12" s="2" t="str">
        <f t="array" aca="1" ref="J12" ca="1">IFERROR(INDEX(famille,SMALL(IFERROR(IF(MATCH(J$1&amp;famille,vendeur&amp;famille,0)=ROW(vendeur)-1,ROW(vendeur)-1,""),""),ROW(I11))),"")</f>
        <v/>
      </c>
      <c r="K12" s="4">
        <f t="array" aca="1" ref="K12" ca="1">SUM(IFERROR(IF(MATCH(J$1&amp;J12&amp;client,vendeur&amp;famille&amp;client,0)=ROW(vendeur)-1,1,""),0))</f>
        <v>0</v>
      </c>
      <c r="L12" s="2" t="str">
        <f t="array" aca="1" ref="L12" ca="1">IFERROR(INDEX(famille,SMALL(IFERROR(IF(MATCH(L$1&amp;famille,vendeur&amp;famille,0)=ROW(vendeur)-1,ROW(vendeur)-1,""),""),ROW(K11))),"")</f>
        <v/>
      </c>
      <c r="M12" s="4">
        <f t="array" aca="1" ref="M12" ca="1">SUM(IFERROR(IF(MATCH(L$1&amp;L12&amp;client,vendeur&amp;famille&amp;client,0)=ROW(vendeur)-1,1,""),0))</f>
        <v>0</v>
      </c>
      <c r="N12" s="2" t="str">
        <f t="array" aca="1" ref="N12" ca="1">IFERROR(INDEX(famille,SMALL(IFERROR(IF(MATCH(N$1&amp;famille,vendeur&amp;famille,0)=ROW(vendeur)-1,ROW(vendeur)-1,""),""),ROW(M11))),"")</f>
        <v/>
      </c>
      <c r="O12" s="4">
        <f t="array" aca="1" ref="O12" ca="1">SUM(IFERROR(IF(MATCH(N$1&amp;N12&amp;client,vendeur&amp;famille&amp;client,0)=ROW(vendeur)-1,1,""),0))</f>
        <v>0</v>
      </c>
      <c r="P12" s="2" t="str">
        <f t="array" aca="1" ref="P12" ca="1">IFERROR(INDEX(famille,SMALL(IFERROR(IF(MATCH(P$1&amp;famille,vendeur&amp;famille,0)=ROW(vendeur)-1,ROW(vendeur)-1,""),""),ROW(O11))),"")</f>
        <v/>
      </c>
      <c r="Q12" s="4">
        <f t="array" aca="1" ref="Q12" ca="1">SUM(IFERROR(IF(MATCH(P$1&amp;P12&amp;client,vendeur&amp;famille&amp;client,0)=ROW(vendeur)-1,1,""),0))</f>
        <v>0</v>
      </c>
      <c r="R12" s="2" t="str">
        <f t="array" aca="1" ref="R12" ca="1">IFERROR(INDEX(famille,SMALL(IFERROR(IF(MATCH(R$1&amp;famille,vendeur&amp;famille,0)=ROW(vendeur)-1,ROW(vendeur)-1,""),""),ROW(Q11))),"")</f>
        <v/>
      </c>
      <c r="S12" s="4">
        <f t="array" aca="1" ref="S12" ca="1">SUM(IFERROR(IF(MATCH(R$1&amp;R12&amp;client,vendeur&amp;famille&amp;client,0)=ROW(vendeur)-1,1,""),0))</f>
        <v>0</v>
      </c>
    </row>
    <row r="13" spans="2:22">
      <c r="B13" s="2" t="str">
        <f t="array" aca="1" ref="B13" ca="1">IFERROR(INDEX(famille,SMALL(IFERROR(IF(MATCH(B$1&amp;famille,vendeur&amp;famille,0)=ROW(vendeur)-1,ROW(vendeur)-1,""),""),ROW(A12))),"")</f>
        <v/>
      </c>
      <c r="C13" s="4">
        <f t="array" aca="1" ref="C13" ca="1">SUM(IFERROR(IF(MATCH(B$1&amp;B13&amp;client,vendeur&amp;famille&amp;client,0)=ROW(vendeur)-1,1,""),0))</f>
        <v>0</v>
      </c>
      <c r="D13" s="2" t="str">
        <f t="array" aca="1" ref="D13" ca="1">IFERROR(INDEX(famille,SMALL(IFERROR(IF(MATCH(D$1&amp;famille,vendeur&amp;famille,0)=ROW(vendeur)-1,ROW(vendeur)-1,""),""),ROW(C12))),"")</f>
        <v/>
      </c>
      <c r="E13" s="4">
        <f t="array" aca="1" ref="E13" ca="1">SUM(IFERROR(IF(MATCH(D$1&amp;D13&amp;client,vendeur&amp;famille&amp;client,0)=ROW(vendeur)-1,1,""),0))</f>
        <v>0</v>
      </c>
      <c r="F13" s="2" t="str">
        <f t="array" aca="1" ref="F13" ca="1">IFERROR(INDEX(famille,SMALL(IFERROR(IF(MATCH(F$1&amp;famille,vendeur&amp;famille,0)=ROW(vendeur)-1,ROW(vendeur)-1,""),""),ROW(E12))),"")</f>
        <v/>
      </c>
      <c r="G13" s="4">
        <f t="array" aca="1" ref="G13" ca="1">SUM(IFERROR(IF(MATCH(F$1&amp;F13&amp;client,vendeur&amp;famille&amp;client,0)=ROW(vendeur)-1,1,""),0))</f>
        <v>0</v>
      </c>
      <c r="H13" s="2" t="str">
        <f t="array" aca="1" ref="H13" ca="1">IFERROR(INDEX(famille,SMALL(IFERROR(IF(MATCH(H$1&amp;famille,vendeur&amp;famille,0)=ROW(vendeur)-1,ROW(vendeur)-1,""),""),ROW(G12))),"")</f>
        <v/>
      </c>
      <c r="I13" s="4">
        <f t="array" aca="1" ref="I13" ca="1">SUM(IFERROR(IF(MATCH(H$1&amp;H13&amp;client,vendeur&amp;famille&amp;client,0)=ROW(vendeur)-1,1,""),0))</f>
        <v>0</v>
      </c>
      <c r="J13" s="2" t="str">
        <f t="array" aca="1" ref="J13" ca="1">IFERROR(INDEX(famille,SMALL(IFERROR(IF(MATCH(J$1&amp;famille,vendeur&amp;famille,0)=ROW(vendeur)-1,ROW(vendeur)-1,""),""),ROW(I12))),"")</f>
        <v/>
      </c>
      <c r="K13" s="4">
        <f t="array" aca="1" ref="K13" ca="1">SUM(IFERROR(IF(MATCH(J$1&amp;J13&amp;client,vendeur&amp;famille&amp;client,0)=ROW(vendeur)-1,1,""),0))</f>
        <v>0</v>
      </c>
      <c r="L13" s="2" t="str">
        <f t="array" aca="1" ref="L13" ca="1">IFERROR(INDEX(famille,SMALL(IFERROR(IF(MATCH(L$1&amp;famille,vendeur&amp;famille,0)=ROW(vendeur)-1,ROW(vendeur)-1,""),""),ROW(K12))),"")</f>
        <v/>
      </c>
      <c r="M13" s="4">
        <f t="array" aca="1" ref="M13" ca="1">SUM(IFERROR(IF(MATCH(L$1&amp;L13&amp;client,vendeur&amp;famille&amp;client,0)=ROW(vendeur)-1,1,""),0))</f>
        <v>0</v>
      </c>
      <c r="N13" s="2" t="str">
        <f t="array" aca="1" ref="N13" ca="1">IFERROR(INDEX(famille,SMALL(IFERROR(IF(MATCH(N$1&amp;famille,vendeur&amp;famille,0)=ROW(vendeur)-1,ROW(vendeur)-1,""),""),ROW(M12))),"")</f>
        <v/>
      </c>
      <c r="O13" s="4">
        <f t="array" aca="1" ref="O13" ca="1">SUM(IFERROR(IF(MATCH(N$1&amp;N13&amp;client,vendeur&amp;famille&amp;client,0)=ROW(vendeur)-1,1,""),0))</f>
        <v>0</v>
      </c>
      <c r="P13" s="2" t="str">
        <f t="array" aca="1" ref="P13" ca="1">IFERROR(INDEX(famille,SMALL(IFERROR(IF(MATCH(P$1&amp;famille,vendeur&amp;famille,0)=ROW(vendeur)-1,ROW(vendeur)-1,""),""),ROW(O12))),"")</f>
        <v/>
      </c>
      <c r="Q13" s="4">
        <f t="array" aca="1" ref="Q13" ca="1">SUM(IFERROR(IF(MATCH(P$1&amp;P13&amp;client,vendeur&amp;famille&amp;client,0)=ROW(vendeur)-1,1,""),0))</f>
        <v>0</v>
      </c>
      <c r="R13" s="2" t="str">
        <f t="array" aca="1" ref="R13" ca="1">IFERROR(INDEX(famille,SMALL(IFERROR(IF(MATCH(R$1&amp;famille,vendeur&amp;famille,0)=ROW(vendeur)-1,ROW(vendeur)-1,""),""),ROW(Q12))),"")</f>
        <v/>
      </c>
      <c r="S13" s="4">
        <f t="array" aca="1" ref="S13" ca="1">SUM(IFERROR(IF(MATCH(R$1&amp;R13&amp;client,vendeur&amp;famille&amp;client,0)=ROW(vendeur)-1,1,""),0))</f>
        <v>0</v>
      </c>
    </row>
    <row r="14" spans="2:22">
      <c r="B14" s="2" t="str">
        <f t="array" aca="1" ref="B14" ca="1">IFERROR(INDEX(famille,SMALL(IFERROR(IF(MATCH(B$1&amp;famille,vendeur&amp;famille,0)=ROW(vendeur)-1,ROW(vendeur)-1,""),""),ROW(A13))),"")</f>
        <v/>
      </c>
      <c r="C14" s="4">
        <f t="array" aca="1" ref="C14" ca="1">SUM(IFERROR(IF(MATCH(B$1&amp;B14&amp;client,vendeur&amp;famille&amp;client,0)=ROW(vendeur)-1,1,""),0))</f>
        <v>0</v>
      </c>
      <c r="D14" s="2" t="str">
        <f t="array" aca="1" ref="D14" ca="1">IFERROR(INDEX(famille,SMALL(IFERROR(IF(MATCH(D$1&amp;famille,vendeur&amp;famille,0)=ROW(vendeur)-1,ROW(vendeur)-1,""),""),ROW(C13))),"")</f>
        <v/>
      </c>
      <c r="E14" s="4">
        <f t="array" aca="1" ref="E14" ca="1">SUM(IFERROR(IF(MATCH(D$1&amp;D14&amp;client,vendeur&amp;famille&amp;client,0)=ROW(vendeur)-1,1,""),0))</f>
        <v>0</v>
      </c>
      <c r="F14" s="2" t="str">
        <f t="array" aca="1" ref="F14" ca="1">IFERROR(INDEX(famille,SMALL(IFERROR(IF(MATCH(F$1&amp;famille,vendeur&amp;famille,0)=ROW(vendeur)-1,ROW(vendeur)-1,""),""),ROW(E13))),"")</f>
        <v/>
      </c>
      <c r="G14" s="4">
        <f t="array" aca="1" ref="G14" ca="1">SUM(IFERROR(IF(MATCH(F$1&amp;F14&amp;client,vendeur&amp;famille&amp;client,0)=ROW(vendeur)-1,1,""),0))</f>
        <v>0</v>
      </c>
      <c r="H14" s="2" t="str">
        <f t="array" aca="1" ref="H14" ca="1">IFERROR(INDEX(famille,SMALL(IFERROR(IF(MATCH(H$1&amp;famille,vendeur&amp;famille,0)=ROW(vendeur)-1,ROW(vendeur)-1,""),""),ROW(G13))),"")</f>
        <v/>
      </c>
      <c r="I14" s="4">
        <f t="array" aca="1" ref="I14" ca="1">SUM(IFERROR(IF(MATCH(H$1&amp;H14&amp;client,vendeur&amp;famille&amp;client,0)=ROW(vendeur)-1,1,""),0))</f>
        <v>0</v>
      </c>
      <c r="J14" s="2" t="str">
        <f t="array" aca="1" ref="J14" ca="1">IFERROR(INDEX(famille,SMALL(IFERROR(IF(MATCH(J$1&amp;famille,vendeur&amp;famille,0)=ROW(vendeur)-1,ROW(vendeur)-1,""),""),ROW(I13))),"")</f>
        <v/>
      </c>
      <c r="K14" s="4">
        <f t="array" aca="1" ref="K14" ca="1">SUM(IFERROR(IF(MATCH(J$1&amp;J14&amp;client,vendeur&amp;famille&amp;client,0)=ROW(vendeur)-1,1,""),0))</f>
        <v>0</v>
      </c>
      <c r="L14" s="2" t="str">
        <f t="array" aca="1" ref="L14" ca="1">IFERROR(INDEX(famille,SMALL(IFERROR(IF(MATCH(L$1&amp;famille,vendeur&amp;famille,0)=ROW(vendeur)-1,ROW(vendeur)-1,""),""),ROW(K13))),"")</f>
        <v/>
      </c>
      <c r="M14" s="4">
        <f t="array" aca="1" ref="M14" ca="1">SUM(IFERROR(IF(MATCH(L$1&amp;L14&amp;client,vendeur&amp;famille&amp;client,0)=ROW(vendeur)-1,1,""),0))</f>
        <v>0</v>
      </c>
      <c r="N14" s="2" t="str">
        <f t="array" aca="1" ref="N14" ca="1">IFERROR(INDEX(famille,SMALL(IFERROR(IF(MATCH(N$1&amp;famille,vendeur&amp;famille,0)=ROW(vendeur)-1,ROW(vendeur)-1,""),""),ROW(M13))),"")</f>
        <v/>
      </c>
      <c r="O14" s="4">
        <f t="array" aca="1" ref="O14" ca="1">SUM(IFERROR(IF(MATCH(N$1&amp;N14&amp;client,vendeur&amp;famille&amp;client,0)=ROW(vendeur)-1,1,""),0))</f>
        <v>0</v>
      </c>
      <c r="P14" s="2" t="str">
        <f t="array" aca="1" ref="P14" ca="1">IFERROR(INDEX(famille,SMALL(IFERROR(IF(MATCH(P$1&amp;famille,vendeur&amp;famille,0)=ROW(vendeur)-1,ROW(vendeur)-1,""),""),ROW(O13))),"")</f>
        <v/>
      </c>
      <c r="Q14" s="4">
        <f t="array" aca="1" ref="Q14" ca="1">SUM(IFERROR(IF(MATCH(P$1&amp;P14&amp;client,vendeur&amp;famille&amp;client,0)=ROW(vendeur)-1,1,""),0))</f>
        <v>0</v>
      </c>
      <c r="R14" s="2" t="str">
        <f t="array" aca="1" ref="R14" ca="1">IFERROR(INDEX(famille,SMALL(IFERROR(IF(MATCH(R$1&amp;famille,vendeur&amp;famille,0)=ROW(vendeur)-1,ROW(vendeur)-1,""),""),ROW(Q13))),"")</f>
        <v/>
      </c>
      <c r="S14" s="4">
        <f t="array" aca="1" ref="S14" ca="1">SUM(IFERROR(IF(MATCH(R$1&amp;R14&amp;client,vendeur&amp;famille&amp;client,0)=ROW(vendeur)-1,1,""),0))</f>
        <v>0</v>
      </c>
    </row>
    <row r="15" spans="2:22">
      <c r="B15" s="2" t="str">
        <f t="array" aca="1" ref="B15" ca="1">IFERROR(INDEX(famille,SMALL(IFERROR(IF(MATCH(B$1&amp;famille,vendeur&amp;famille,0)=ROW(vendeur)-1,ROW(vendeur)-1,""),""),ROW(A14))),"")</f>
        <v/>
      </c>
      <c r="C15" s="4">
        <f t="array" aca="1" ref="C15" ca="1">SUM(IFERROR(IF(MATCH(B$1&amp;B15&amp;client,vendeur&amp;famille&amp;client,0)=ROW(vendeur)-1,1,""),0))</f>
        <v>0</v>
      </c>
      <c r="D15" s="2" t="str">
        <f t="array" aca="1" ref="D15" ca="1">IFERROR(INDEX(famille,SMALL(IFERROR(IF(MATCH(D$1&amp;famille,vendeur&amp;famille,0)=ROW(vendeur)-1,ROW(vendeur)-1,""),""),ROW(C14))),"")</f>
        <v/>
      </c>
      <c r="E15" s="4">
        <f t="array" aca="1" ref="E15" ca="1">SUM(IFERROR(IF(MATCH(D$1&amp;D15&amp;client,vendeur&amp;famille&amp;client,0)=ROW(vendeur)-1,1,""),0))</f>
        <v>0</v>
      </c>
      <c r="F15" s="2" t="str">
        <f t="array" aca="1" ref="F15" ca="1">IFERROR(INDEX(famille,SMALL(IFERROR(IF(MATCH(F$1&amp;famille,vendeur&amp;famille,0)=ROW(vendeur)-1,ROW(vendeur)-1,""),""),ROW(E14))),"")</f>
        <v/>
      </c>
      <c r="G15" s="4">
        <f t="array" aca="1" ref="G15" ca="1">SUM(IFERROR(IF(MATCH(F$1&amp;F15&amp;client,vendeur&amp;famille&amp;client,0)=ROW(vendeur)-1,1,""),0))</f>
        <v>0</v>
      </c>
      <c r="H15" s="2" t="str">
        <f t="array" aca="1" ref="H15" ca="1">IFERROR(INDEX(famille,SMALL(IFERROR(IF(MATCH(H$1&amp;famille,vendeur&amp;famille,0)=ROW(vendeur)-1,ROW(vendeur)-1,""),""),ROW(G14))),"")</f>
        <v/>
      </c>
      <c r="I15" s="4">
        <f t="array" aca="1" ref="I15" ca="1">SUM(IFERROR(IF(MATCH(H$1&amp;H15&amp;client,vendeur&amp;famille&amp;client,0)=ROW(vendeur)-1,1,""),0))</f>
        <v>0</v>
      </c>
      <c r="J15" s="2" t="str">
        <f t="array" aca="1" ref="J15" ca="1">IFERROR(INDEX(famille,SMALL(IFERROR(IF(MATCH(J$1&amp;famille,vendeur&amp;famille,0)=ROW(vendeur)-1,ROW(vendeur)-1,""),""),ROW(I14))),"")</f>
        <v/>
      </c>
      <c r="K15" s="4">
        <f t="array" aca="1" ref="K15" ca="1">SUM(IFERROR(IF(MATCH(J$1&amp;J15&amp;client,vendeur&amp;famille&amp;client,0)=ROW(vendeur)-1,1,""),0))</f>
        <v>0</v>
      </c>
      <c r="L15" s="2" t="str">
        <f t="array" aca="1" ref="L15" ca="1">IFERROR(INDEX(famille,SMALL(IFERROR(IF(MATCH(L$1&amp;famille,vendeur&amp;famille,0)=ROW(vendeur)-1,ROW(vendeur)-1,""),""),ROW(K14))),"")</f>
        <v/>
      </c>
      <c r="M15" s="4">
        <f t="array" aca="1" ref="M15" ca="1">SUM(IFERROR(IF(MATCH(L$1&amp;L15&amp;client,vendeur&amp;famille&amp;client,0)=ROW(vendeur)-1,1,""),0))</f>
        <v>0</v>
      </c>
      <c r="N15" s="2" t="str">
        <f t="array" aca="1" ref="N15" ca="1">IFERROR(INDEX(famille,SMALL(IFERROR(IF(MATCH(N$1&amp;famille,vendeur&amp;famille,0)=ROW(vendeur)-1,ROW(vendeur)-1,""),""),ROW(M14))),"")</f>
        <v/>
      </c>
      <c r="O15" s="4">
        <f t="array" aca="1" ref="O15" ca="1">SUM(IFERROR(IF(MATCH(N$1&amp;N15&amp;client,vendeur&amp;famille&amp;client,0)=ROW(vendeur)-1,1,""),0))</f>
        <v>0</v>
      </c>
      <c r="P15" s="2" t="str">
        <f t="array" aca="1" ref="P15" ca="1">IFERROR(INDEX(famille,SMALL(IFERROR(IF(MATCH(P$1&amp;famille,vendeur&amp;famille,0)=ROW(vendeur)-1,ROW(vendeur)-1,""),""),ROW(O14))),"")</f>
        <v/>
      </c>
      <c r="Q15" s="4">
        <f t="array" aca="1" ref="Q15" ca="1">SUM(IFERROR(IF(MATCH(P$1&amp;P15&amp;client,vendeur&amp;famille&amp;client,0)=ROW(vendeur)-1,1,""),0))</f>
        <v>0</v>
      </c>
      <c r="R15" s="2" t="str">
        <f t="array" aca="1" ref="R15" ca="1">IFERROR(INDEX(famille,SMALL(IFERROR(IF(MATCH(R$1&amp;famille,vendeur&amp;famille,0)=ROW(vendeur)-1,ROW(vendeur)-1,""),""),ROW(Q14))),"")</f>
        <v/>
      </c>
      <c r="S15" s="4">
        <f t="array" aca="1" ref="S15" ca="1">SUM(IFERROR(IF(MATCH(R$1&amp;R15&amp;client,vendeur&amp;famille&amp;client,0)=ROW(vendeur)-1,1,""),0))</f>
        <v>0</v>
      </c>
    </row>
    <row r="16" spans="2:22">
      <c r="B16" s="2" t="str">
        <f t="array" aca="1" ref="B16" ca="1">IFERROR(INDEX(famille,SMALL(IFERROR(IF(MATCH(B$1&amp;famille,vendeur&amp;famille,0)=ROW(vendeur)-1,ROW(vendeur)-1,""),""),ROW(A15))),"")</f>
        <v/>
      </c>
      <c r="C16" s="4">
        <f t="array" aca="1" ref="C16" ca="1">SUM(IFERROR(IF(MATCH(B$1&amp;B16&amp;client,vendeur&amp;famille&amp;client,0)=ROW(vendeur)-1,1,""),0))</f>
        <v>0</v>
      </c>
      <c r="D16" s="2" t="str">
        <f t="array" aca="1" ref="D16" ca="1">IFERROR(INDEX(famille,SMALL(IFERROR(IF(MATCH(D$1&amp;famille,vendeur&amp;famille,0)=ROW(vendeur)-1,ROW(vendeur)-1,""),""),ROW(C15))),"")</f>
        <v/>
      </c>
      <c r="E16" s="4">
        <f t="array" aca="1" ref="E16" ca="1">SUM(IFERROR(IF(MATCH(D$1&amp;D16&amp;client,vendeur&amp;famille&amp;client,0)=ROW(vendeur)-1,1,""),0))</f>
        <v>0</v>
      </c>
      <c r="F16" s="2" t="str">
        <f t="array" aca="1" ref="F16" ca="1">IFERROR(INDEX(famille,SMALL(IFERROR(IF(MATCH(F$1&amp;famille,vendeur&amp;famille,0)=ROW(vendeur)-1,ROW(vendeur)-1,""),""),ROW(E15))),"")</f>
        <v/>
      </c>
      <c r="G16" s="4">
        <f t="array" aca="1" ref="G16" ca="1">SUM(IFERROR(IF(MATCH(F$1&amp;F16&amp;client,vendeur&amp;famille&amp;client,0)=ROW(vendeur)-1,1,""),0))</f>
        <v>0</v>
      </c>
      <c r="H16" s="2" t="str">
        <f t="array" aca="1" ref="H16" ca="1">IFERROR(INDEX(famille,SMALL(IFERROR(IF(MATCH(H$1&amp;famille,vendeur&amp;famille,0)=ROW(vendeur)-1,ROW(vendeur)-1,""),""),ROW(G15))),"")</f>
        <v/>
      </c>
      <c r="I16" s="4">
        <f t="array" aca="1" ref="I16" ca="1">SUM(IFERROR(IF(MATCH(H$1&amp;H16&amp;client,vendeur&amp;famille&amp;client,0)=ROW(vendeur)-1,1,""),0))</f>
        <v>0</v>
      </c>
      <c r="J16" s="2" t="str">
        <f t="array" aca="1" ref="J16" ca="1">IFERROR(INDEX(famille,SMALL(IFERROR(IF(MATCH(J$1&amp;famille,vendeur&amp;famille,0)=ROW(vendeur)-1,ROW(vendeur)-1,""),""),ROW(I15))),"")</f>
        <v/>
      </c>
      <c r="K16" s="4">
        <f t="array" aca="1" ref="K16" ca="1">SUM(IFERROR(IF(MATCH(J$1&amp;J16&amp;client,vendeur&amp;famille&amp;client,0)=ROW(vendeur)-1,1,""),0))</f>
        <v>0</v>
      </c>
      <c r="L16" s="2" t="str">
        <f t="array" aca="1" ref="L16" ca="1">IFERROR(INDEX(famille,SMALL(IFERROR(IF(MATCH(L$1&amp;famille,vendeur&amp;famille,0)=ROW(vendeur)-1,ROW(vendeur)-1,""),""),ROW(K15))),"")</f>
        <v/>
      </c>
      <c r="M16" s="4">
        <f t="array" aca="1" ref="M16" ca="1">SUM(IFERROR(IF(MATCH(L$1&amp;L16&amp;client,vendeur&amp;famille&amp;client,0)=ROW(vendeur)-1,1,""),0))</f>
        <v>0</v>
      </c>
      <c r="N16" s="2" t="str">
        <f t="array" aca="1" ref="N16" ca="1">IFERROR(INDEX(famille,SMALL(IFERROR(IF(MATCH(N$1&amp;famille,vendeur&amp;famille,0)=ROW(vendeur)-1,ROW(vendeur)-1,""),""),ROW(M15))),"")</f>
        <v/>
      </c>
      <c r="O16" s="4">
        <f t="array" aca="1" ref="O16" ca="1">SUM(IFERROR(IF(MATCH(N$1&amp;N16&amp;client,vendeur&amp;famille&amp;client,0)=ROW(vendeur)-1,1,""),0))</f>
        <v>0</v>
      </c>
      <c r="P16" s="2" t="str">
        <f t="array" aca="1" ref="P16" ca="1">IFERROR(INDEX(famille,SMALL(IFERROR(IF(MATCH(P$1&amp;famille,vendeur&amp;famille,0)=ROW(vendeur)-1,ROW(vendeur)-1,""),""),ROW(O15))),"")</f>
        <v/>
      </c>
      <c r="Q16" s="4">
        <f t="array" aca="1" ref="Q16" ca="1">SUM(IFERROR(IF(MATCH(P$1&amp;P16&amp;client,vendeur&amp;famille&amp;client,0)=ROW(vendeur)-1,1,""),0))</f>
        <v>0</v>
      </c>
      <c r="R16" s="2" t="str">
        <f t="array" aca="1" ref="R16" ca="1">IFERROR(INDEX(famille,SMALL(IFERROR(IF(MATCH(R$1&amp;famille,vendeur&amp;famille,0)=ROW(vendeur)-1,ROW(vendeur)-1,""),""),ROW(Q15))),"")</f>
        <v/>
      </c>
      <c r="S16" s="4">
        <f t="array" aca="1" ref="S16" ca="1">SUM(IFERROR(IF(MATCH(R$1&amp;R16&amp;client,vendeur&amp;famille&amp;client,0)=ROW(vendeur)-1,1,""),0))</f>
        <v>0</v>
      </c>
    </row>
    <row r="17" spans="2:19">
      <c r="B17" s="2" t="str">
        <f t="array" aca="1" ref="B17" ca="1">IFERROR(INDEX(famille,SMALL(IFERROR(IF(MATCH(B$1&amp;famille,vendeur&amp;famille,0)=ROW(vendeur)-1,ROW(vendeur)-1,""),""),ROW(A16))),"")</f>
        <v/>
      </c>
      <c r="C17" s="4">
        <f t="array" aca="1" ref="C17" ca="1">SUM(IFERROR(IF(MATCH(B$1&amp;B17&amp;client,vendeur&amp;famille&amp;client,0)=ROW(vendeur)-1,1,""),0))</f>
        <v>0</v>
      </c>
      <c r="D17" s="2" t="str">
        <f t="array" aca="1" ref="D17" ca="1">IFERROR(INDEX(famille,SMALL(IFERROR(IF(MATCH(D$1&amp;famille,vendeur&amp;famille,0)=ROW(vendeur)-1,ROW(vendeur)-1,""),""),ROW(C16))),"")</f>
        <v/>
      </c>
      <c r="E17" s="4">
        <f t="array" aca="1" ref="E17" ca="1">SUM(IFERROR(IF(MATCH(D$1&amp;D17&amp;client,vendeur&amp;famille&amp;client,0)=ROW(vendeur)-1,1,""),0))</f>
        <v>0</v>
      </c>
      <c r="F17" s="2" t="str">
        <f t="array" aca="1" ref="F17" ca="1">IFERROR(INDEX(famille,SMALL(IFERROR(IF(MATCH(F$1&amp;famille,vendeur&amp;famille,0)=ROW(vendeur)-1,ROW(vendeur)-1,""),""),ROW(E16))),"")</f>
        <v/>
      </c>
      <c r="G17" s="4">
        <f t="array" aca="1" ref="G17" ca="1">SUM(IFERROR(IF(MATCH(F$1&amp;F17&amp;client,vendeur&amp;famille&amp;client,0)=ROW(vendeur)-1,1,""),0))</f>
        <v>0</v>
      </c>
      <c r="H17" s="2" t="str">
        <f t="array" aca="1" ref="H17" ca="1">IFERROR(INDEX(famille,SMALL(IFERROR(IF(MATCH(H$1&amp;famille,vendeur&amp;famille,0)=ROW(vendeur)-1,ROW(vendeur)-1,""),""),ROW(G16))),"")</f>
        <v/>
      </c>
      <c r="I17" s="4">
        <f t="array" aca="1" ref="I17" ca="1">SUM(IFERROR(IF(MATCH(H$1&amp;H17&amp;client,vendeur&amp;famille&amp;client,0)=ROW(vendeur)-1,1,""),0))</f>
        <v>0</v>
      </c>
      <c r="J17" s="2" t="str">
        <f t="array" aca="1" ref="J17" ca="1">IFERROR(INDEX(famille,SMALL(IFERROR(IF(MATCH(J$1&amp;famille,vendeur&amp;famille,0)=ROW(vendeur)-1,ROW(vendeur)-1,""),""),ROW(I16))),"")</f>
        <v/>
      </c>
      <c r="K17" s="4">
        <f t="array" aca="1" ref="K17" ca="1">SUM(IFERROR(IF(MATCH(J$1&amp;J17&amp;client,vendeur&amp;famille&amp;client,0)=ROW(vendeur)-1,1,""),0))</f>
        <v>0</v>
      </c>
      <c r="L17" s="2" t="str">
        <f t="array" aca="1" ref="L17" ca="1">IFERROR(INDEX(famille,SMALL(IFERROR(IF(MATCH(L$1&amp;famille,vendeur&amp;famille,0)=ROW(vendeur)-1,ROW(vendeur)-1,""),""),ROW(K16))),"")</f>
        <v/>
      </c>
      <c r="M17" s="4">
        <f t="array" aca="1" ref="M17" ca="1">SUM(IFERROR(IF(MATCH(L$1&amp;L17&amp;client,vendeur&amp;famille&amp;client,0)=ROW(vendeur)-1,1,""),0))</f>
        <v>0</v>
      </c>
      <c r="N17" s="2" t="str">
        <f t="array" aca="1" ref="N17" ca="1">IFERROR(INDEX(famille,SMALL(IFERROR(IF(MATCH(N$1&amp;famille,vendeur&amp;famille,0)=ROW(vendeur)-1,ROW(vendeur)-1,""),""),ROW(M16))),"")</f>
        <v/>
      </c>
      <c r="O17" s="4">
        <f t="array" aca="1" ref="O17" ca="1">SUM(IFERROR(IF(MATCH(N$1&amp;N17&amp;client,vendeur&amp;famille&amp;client,0)=ROW(vendeur)-1,1,""),0))</f>
        <v>0</v>
      </c>
      <c r="P17" s="2" t="str">
        <f t="array" aca="1" ref="P17" ca="1">IFERROR(INDEX(famille,SMALL(IFERROR(IF(MATCH(P$1&amp;famille,vendeur&amp;famille,0)=ROW(vendeur)-1,ROW(vendeur)-1,""),""),ROW(O16))),"")</f>
        <v/>
      </c>
      <c r="Q17" s="4">
        <f t="array" aca="1" ref="Q17" ca="1">SUM(IFERROR(IF(MATCH(P$1&amp;P17&amp;client,vendeur&amp;famille&amp;client,0)=ROW(vendeur)-1,1,""),0))</f>
        <v>0</v>
      </c>
      <c r="R17" s="2" t="str">
        <f t="array" aca="1" ref="R17" ca="1">IFERROR(INDEX(famille,SMALL(IFERROR(IF(MATCH(R$1&amp;famille,vendeur&amp;famille,0)=ROW(vendeur)-1,ROW(vendeur)-1,""),""),ROW(Q16))),"")</f>
        <v/>
      </c>
      <c r="S17" s="4">
        <f t="array" aca="1" ref="S17" ca="1">SUM(IFERROR(IF(MATCH(R$1&amp;R17&amp;client,vendeur&amp;famille&amp;client,0)=ROW(vendeur)-1,1,""),0))</f>
        <v>0</v>
      </c>
    </row>
    <row r="18" spans="2:19">
      <c r="B18" s="2" t="str">
        <f t="array" aca="1" ref="B18" ca="1">IFERROR(INDEX(famille,SMALL(IFERROR(IF(MATCH(B$1&amp;famille,vendeur&amp;famille,0)=ROW(vendeur)-1,ROW(vendeur)-1,""),""),ROW(A17))),"")</f>
        <v/>
      </c>
      <c r="C18" s="4">
        <f t="array" aca="1" ref="C18" ca="1">SUM(IFERROR(IF(MATCH(B$1&amp;B18&amp;client,vendeur&amp;famille&amp;client,0)=ROW(vendeur)-1,1,""),0))</f>
        <v>0</v>
      </c>
      <c r="D18" s="2" t="str">
        <f t="array" aca="1" ref="D18" ca="1">IFERROR(INDEX(famille,SMALL(IFERROR(IF(MATCH(D$1&amp;famille,vendeur&amp;famille,0)=ROW(vendeur)-1,ROW(vendeur)-1,""),""),ROW(C17))),"")</f>
        <v/>
      </c>
      <c r="E18" s="4">
        <f t="array" aca="1" ref="E18" ca="1">SUM(IFERROR(IF(MATCH(D$1&amp;D18&amp;client,vendeur&amp;famille&amp;client,0)=ROW(vendeur)-1,1,""),0))</f>
        <v>0</v>
      </c>
      <c r="F18" s="2" t="str">
        <f t="array" aca="1" ref="F18" ca="1">IFERROR(INDEX(famille,SMALL(IFERROR(IF(MATCH(F$1&amp;famille,vendeur&amp;famille,0)=ROW(vendeur)-1,ROW(vendeur)-1,""),""),ROW(E17))),"")</f>
        <v/>
      </c>
      <c r="G18" s="4">
        <f t="array" aca="1" ref="G18" ca="1">SUM(IFERROR(IF(MATCH(F$1&amp;F18&amp;client,vendeur&amp;famille&amp;client,0)=ROW(vendeur)-1,1,""),0))</f>
        <v>0</v>
      </c>
      <c r="H18" s="2" t="str">
        <f t="array" aca="1" ref="H18" ca="1">IFERROR(INDEX(famille,SMALL(IFERROR(IF(MATCH(H$1&amp;famille,vendeur&amp;famille,0)=ROW(vendeur)-1,ROW(vendeur)-1,""),""),ROW(G17))),"")</f>
        <v/>
      </c>
      <c r="I18" s="4">
        <f t="array" aca="1" ref="I18" ca="1">SUM(IFERROR(IF(MATCH(H$1&amp;H18&amp;client,vendeur&amp;famille&amp;client,0)=ROW(vendeur)-1,1,""),0))</f>
        <v>0</v>
      </c>
      <c r="J18" s="2" t="str">
        <f t="array" aca="1" ref="J18" ca="1">IFERROR(INDEX(famille,SMALL(IFERROR(IF(MATCH(J$1&amp;famille,vendeur&amp;famille,0)=ROW(vendeur)-1,ROW(vendeur)-1,""),""),ROW(I17))),"")</f>
        <v/>
      </c>
      <c r="K18" s="4">
        <f t="array" aca="1" ref="K18" ca="1">SUM(IFERROR(IF(MATCH(J$1&amp;J18&amp;client,vendeur&amp;famille&amp;client,0)=ROW(vendeur)-1,1,""),0))</f>
        <v>0</v>
      </c>
      <c r="L18" s="2" t="str">
        <f t="array" aca="1" ref="L18" ca="1">IFERROR(INDEX(famille,SMALL(IFERROR(IF(MATCH(L$1&amp;famille,vendeur&amp;famille,0)=ROW(vendeur)-1,ROW(vendeur)-1,""),""),ROW(K17))),"")</f>
        <v/>
      </c>
      <c r="M18" s="4">
        <f t="array" aca="1" ref="M18" ca="1">SUM(IFERROR(IF(MATCH(L$1&amp;L18&amp;client,vendeur&amp;famille&amp;client,0)=ROW(vendeur)-1,1,""),0))</f>
        <v>0</v>
      </c>
      <c r="N18" s="2" t="str">
        <f t="array" aca="1" ref="N18" ca="1">IFERROR(INDEX(famille,SMALL(IFERROR(IF(MATCH(N$1&amp;famille,vendeur&amp;famille,0)=ROW(vendeur)-1,ROW(vendeur)-1,""),""),ROW(M17))),"")</f>
        <v/>
      </c>
      <c r="O18" s="4">
        <f t="array" aca="1" ref="O18" ca="1">SUM(IFERROR(IF(MATCH(N$1&amp;N18&amp;client,vendeur&amp;famille&amp;client,0)=ROW(vendeur)-1,1,""),0))</f>
        <v>0</v>
      </c>
      <c r="P18" s="2" t="str">
        <f t="array" aca="1" ref="P18" ca="1">IFERROR(INDEX(famille,SMALL(IFERROR(IF(MATCH(P$1&amp;famille,vendeur&amp;famille,0)=ROW(vendeur)-1,ROW(vendeur)-1,""),""),ROW(O17))),"")</f>
        <v/>
      </c>
      <c r="Q18" s="4">
        <f t="array" aca="1" ref="Q18" ca="1">SUM(IFERROR(IF(MATCH(P$1&amp;P18&amp;client,vendeur&amp;famille&amp;client,0)=ROW(vendeur)-1,1,""),0))</f>
        <v>0</v>
      </c>
      <c r="R18" s="2" t="str">
        <f t="array" aca="1" ref="R18" ca="1">IFERROR(INDEX(famille,SMALL(IFERROR(IF(MATCH(R$1&amp;famille,vendeur&amp;famille,0)=ROW(vendeur)-1,ROW(vendeur)-1,""),""),ROW(Q17))),"")</f>
        <v/>
      </c>
      <c r="S18" s="4">
        <f t="array" aca="1" ref="S18" ca="1">SUM(IFERROR(IF(MATCH(R$1&amp;R18&amp;client,vendeur&amp;famille&amp;client,0)=ROW(vendeur)-1,1,""),0))</f>
        <v>0</v>
      </c>
    </row>
    <row r="19" spans="2:19">
      <c r="B19" s="2" t="str">
        <f t="array" aca="1" ref="B19" ca="1">IFERROR(INDEX(famille,SMALL(IFERROR(IF(MATCH(B$1&amp;famille,vendeur&amp;famille,0)=ROW(vendeur)-1,ROW(vendeur)-1,""),""),ROW(A18))),"")</f>
        <v/>
      </c>
      <c r="C19" s="4">
        <f t="array" aca="1" ref="C19" ca="1">SUM(IFERROR(IF(MATCH(B$1&amp;B19&amp;client,vendeur&amp;famille&amp;client,0)=ROW(vendeur)-1,1,""),0))</f>
        <v>0</v>
      </c>
      <c r="D19" s="2" t="str">
        <f t="array" aca="1" ref="D19" ca="1">IFERROR(INDEX(famille,SMALL(IFERROR(IF(MATCH(D$1&amp;famille,vendeur&amp;famille,0)=ROW(vendeur)-1,ROW(vendeur)-1,""),""),ROW(C18))),"")</f>
        <v/>
      </c>
      <c r="E19" s="4">
        <f t="array" aca="1" ref="E19" ca="1">SUM(IFERROR(IF(MATCH(D$1&amp;D19&amp;client,vendeur&amp;famille&amp;client,0)=ROW(vendeur)-1,1,""),0))</f>
        <v>0</v>
      </c>
      <c r="F19" s="2" t="str">
        <f t="array" aca="1" ref="F19" ca="1">IFERROR(INDEX(famille,SMALL(IFERROR(IF(MATCH(F$1&amp;famille,vendeur&amp;famille,0)=ROW(vendeur)-1,ROW(vendeur)-1,""),""),ROW(E18))),"")</f>
        <v/>
      </c>
      <c r="G19" s="4">
        <f t="array" aca="1" ref="G19" ca="1">SUM(IFERROR(IF(MATCH(F$1&amp;F19&amp;client,vendeur&amp;famille&amp;client,0)=ROW(vendeur)-1,1,""),0))</f>
        <v>0</v>
      </c>
      <c r="H19" s="2" t="str">
        <f t="array" aca="1" ref="H19" ca="1">IFERROR(INDEX(famille,SMALL(IFERROR(IF(MATCH(H$1&amp;famille,vendeur&amp;famille,0)=ROW(vendeur)-1,ROW(vendeur)-1,""),""),ROW(G18))),"")</f>
        <v/>
      </c>
      <c r="I19" s="4">
        <f t="array" aca="1" ref="I19" ca="1">SUM(IFERROR(IF(MATCH(H$1&amp;H19&amp;client,vendeur&amp;famille&amp;client,0)=ROW(vendeur)-1,1,""),0))</f>
        <v>0</v>
      </c>
      <c r="J19" s="2" t="str">
        <f t="array" aca="1" ref="J19" ca="1">IFERROR(INDEX(famille,SMALL(IFERROR(IF(MATCH(J$1&amp;famille,vendeur&amp;famille,0)=ROW(vendeur)-1,ROW(vendeur)-1,""),""),ROW(I18))),"")</f>
        <v/>
      </c>
      <c r="K19" s="4">
        <f t="array" aca="1" ref="K19" ca="1">SUM(IFERROR(IF(MATCH(J$1&amp;J19&amp;client,vendeur&amp;famille&amp;client,0)=ROW(vendeur)-1,1,""),0))</f>
        <v>0</v>
      </c>
      <c r="L19" s="2" t="str">
        <f t="array" aca="1" ref="L19" ca="1">IFERROR(INDEX(famille,SMALL(IFERROR(IF(MATCH(L$1&amp;famille,vendeur&amp;famille,0)=ROW(vendeur)-1,ROW(vendeur)-1,""),""),ROW(K18))),"")</f>
        <v/>
      </c>
      <c r="M19" s="4">
        <f t="array" aca="1" ref="M19" ca="1">SUM(IFERROR(IF(MATCH(L$1&amp;L19&amp;client,vendeur&amp;famille&amp;client,0)=ROW(vendeur)-1,1,""),0))</f>
        <v>0</v>
      </c>
      <c r="N19" s="2" t="str">
        <f t="array" aca="1" ref="N19" ca="1">IFERROR(INDEX(famille,SMALL(IFERROR(IF(MATCH(N$1&amp;famille,vendeur&amp;famille,0)=ROW(vendeur)-1,ROW(vendeur)-1,""),""),ROW(M18))),"")</f>
        <v/>
      </c>
      <c r="O19" s="4">
        <f t="array" aca="1" ref="O19" ca="1">SUM(IFERROR(IF(MATCH(N$1&amp;N19&amp;client,vendeur&amp;famille&amp;client,0)=ROW(vendeur)-1,1,""),0))</f>
        <v>0</v>
      </c>
      <c r="P19" s="2" t="str">
        <f t="array" aca="1" ref="P19" ca="1">IFERROR(INDEX(famille,SMALL(IFERROR(IF(MATCH(P$1&amp;famille,vendeur&amp;famille,0)=ROW(vendeur)-1,ROW(vendeur)-1,""),""),ROW(O18))),"")</f>
        <v/>
      </c>
      <c r="Q19" s="4">
        <f t="array" aca="1" ref="Q19" ca="1">SUM(IFERROR(IF(MATCH(P$1&amp;P19&amp;client,vendeur&amp;famille&amp;client,0)=ROW(vendeur)-1,1,""),0))</f>
        <v>0</v>
      </c>
      <c r="R19" s="2" t="str">
        <f t="array" aca="1" ref="R19" ca="1">IFERROR(INDEX(famille,SMALL(IFERROR(IF(MATCH(R$1&amp;famille,vendeur&amp;famille,0)=ROW(vendeur)-1,ROW(vendeur)-1,""),""),ROW(Q18))),"")</f>
        <v/>
      </c>
      <c r="S19" s="4">
        <f t="array" aca="1" ref="S19" ca="1">SUM(IFERROR(IF(MATCH(R$1&amp;R19&amp;client,vendeur&amp;famille&amp;client,0)=ROW(vendeur)-1,1,""),0))</f>
        <v>0</v>
      </c>
    </row>
    <row r="20" spans="2:19">
      <c r="B20" s="2" t="str">
        <f t="array" aca="1" ref="B20" ca="1">IFERROR(INDEX(famille,SMALL(IFERROR(IF(MATCH(B$1&amp;famille,vendeur&amp;famille,0)=ROW(vendeur)-1,ROW(vendeur)-1,""),""),ROW(A19))),"")</f>
        <v/>
      </c>
      <c r="C20" s="4">
        <f t="array" aca="1" ref="C20" ca="1">SUM(IFERROR(IF(MATCH(B$1&amp;B20&amp;client,vendeur&amp;famille&amp;client,0)=ROW(vendeur)-1,1,""),0))</f>
        <v>0</v>
      </c>
      <c r="D20" s="2" t="str">
        <f t="array" aca="1" ref="D20" ca="1">IFERROR(INDEX(famille,SMALL(IFERROR(IF(MATCH(D$1&amp;famille,vendeur&amp;famille,0)=ROW(vendeur)-1,ROW(vendeur)-1,""),""),ROW(C19))),"")</f>
        <v/>
      </c>
      <c r="E20" s="4">
        <f t="array" aca="1" ref="E20" ca="1">SUM(IFERROR(IF(MATCH(D$1&amp;D20&amp;client,vendeur&amp;famille&amp;client,0)=ROW(vendeur)-1,1,""),0))</f>
        <v>0</v>
      </c>
      <c r="F20" s="2" t="str">
        <f t="array" aca="1" ref="F20" ca="1">IFERROR(INDEX(famille,SMALL(IFERROR(IF(MATCH(F$1&amp;famille,vendeur&amp;famille,0)=ROW(vendeur)-1,ROW(vendeur)-1,""),""),ROW(E19))),"")</f>
        <v/>
      </c>
      <c r="G20" s="4">
        <f t="array" aca="1" ref="G20" ca="1">SUM(IFERROR(IF(MATCH(F$1&amp;F20&amp;client,vendeur&amp;famille&amp;client,0)=ROW(vendeur)-1,1,""),0))</f>
        <v>0</v>
      </c>
      <c r="H20" s="2" t="str">
        <f t="array" aca="1" ref="H20" ca="1">IFERROR(INDEX(famille,SMALL(IFERROR(IF(MATCH(H$1&amp;famille,vendeur&amp;famille,0)=ROW(vendeur)-1,ROW(vendeur)-1,""),""),ROW(G19))),"")</f>
        <v/>
      </c>
      <c r="I20" s="4">
        <f t="array" aca="1" ref="I20" ca="1">SUM(IFERROR(IF(MATCH(H$1&amp;H20&amp;client,vendeur&amp;famille&amp;client,0)=ROW(vendeur)-1,1,""),0))</f>
        <v>0</v>
      </c>
      <c r="J20" s="2" t="str">
        <f t="array" aca="1" ref="J20" ca="1">IFERROR(INDEX(famille,SMALL(IFERROR(IF(MATCH(J$1&amp;famille,vendeur&amp;famille,0)=ROW(vendeur)-1,ROW(vendeur)-1,""),""),ROW(I19))),"")</f>
        <v/>
      </c>
      <c r="K20" s="4">
        <f t="array" aca="1" ref="K20" ca="1">SUM(IFERROR(IF(MATCH(J$1&amp;J20&amp;client,vendeur&amp;famille&amp;client,0)=ROW(vendeur)-1,1,""),0))</f>
        <v>0</v>
      </c>
      <c r="L20" s="2" t="str">
        <f t="array" aca="1" ref="L20" ca="1">IFERROR(INDEX(famille,SMALL(IFERROR(IF(MATCH(L$1&amp;famille,vendeur&amp;famille,0)=ROW(vendeur)-1,ROW(vendeur)-1,""),""),ROW(K19))),"")</f>
        <v/>
      </c>
      <c r="M20" s="4">
        <f t="array" aca="1" ref="M20" ca="1">SUM(IFERROR(IF(MATCH(L$1&amp;L20&amp;client,vendeur&amp;famille&amp;client,0)=ROW(vendeur)-1,1,""),0))</f>
        <v>0</v>
      </c>
      <c r="N20" s="2" t="str">
        <f t="array" aca="1" ref="N20" ca="1">IFERROR(INDEX(famille,SMALL(IFERROR(IF(MATCH(N$1&amp;famille,vendeur&amp;famille,0)=ROW(vendeur)-1,ROW(vendeur)-1,""),""),ROW(M19))),"")</f>
        <v/>
      </c>
      <c r="O20" s="4">
        <f t="array" aca="1" ref="O20" ca="1">SUM(IFERROR(IF(MATCH(N$1&amp;N20&amp;client,vendeur&amp;famille&amp;client,0)=ROW(vendeur)-1,1,""),0))</f>
        <v>0</v>
      </c>
      <c r="P20" s="2" t="str">
        <f t="array" aca="1" ref="P20" ca="1">IFERROR(INDEX(famille,SMALL(IFERROR(IF(MATCH(P$1&amp;famille,vendeur&amp;famille,0)=ROW(vendeur)-1,ROW(vendeur)-1,""),""),ROW(O19))),"")</f>
        <v/>
      </c>
      <c r="Q20" s="4">
        <f t="array" aca="1" ref="Q20" ca="1">SUM(IFERROR(IF(MATCH(P$1&amp;P20&amp;client,vendeur&amp;famille&amp;client,0)=ROW(vendeur)-1,1,""),0))</f>
        <v>0</v>
      </c>
      <c r="R20" s="2" t="str">
        <f t="array" aca="1" ref="R20" ca="1">IFERROR(INDEX(famille,SMALL(IFERROR(IF(MATCH(R$1&amp;famille,vendeur&amp;famille,0)=ROW(vendeur)-1,ROW(vendeur)-1,""),""),ROW(Q19))),"")</f>
        <v/>
      </c>
      <c r="S20" s="4">
        <f t="array" aca="1" ref="S20" ca="1">SUM(IFERROR(IF(MATCH(R$1&amp;R20&amp;client,vendeur&amp;famille&amp;client,0)=ROW(vendeur)-1,1,""),0))</f>
        <v>0</v>
      </c>
    </row>
    <row r="21" spans="2:19">
      <c r="B21" s="2" t="str">
        <f t="array" aca="1" ref="B21" ca="1">IFERROR(INDEX(famille,SMALL(IFERROR(IF(MATCH(B$1&amp;famille,vendeur&amp;famille,0)=ROW(vendeur)-1,ROW(vendeur)-1,""),""),ROW(A20))),"")</f>
        <v/>
      </c>
      <c r="C21" s="4">
        <f t="array" aca="1" ref="C21" ca="1">SUM(IFERROR(IF(MATCH(B$1&amp;B21&amp;client,vendeur&amp;famille&amp;client,0)=ROW(vendeur)-1,1,""),0))</f>
        <v>0</v>
      </c>
      <c r="D21" s="2" t="str">
        <f t="array" aca="1" ref="D21" ca="1">IFERROR(INDEX(famille,SMALL(IFERROR(IF(MATCH(D$1&amp;famille,vendeur&amp;famille,0)=ROW(vendeur)-1,ROW(vendeur)-1,""),""),ROW(C20))),"")</f>
        <v/>
      </c>
      <c r="E21" s="4">
        <f t="array" aca="1" ref="E21" ca="1">SUM(IFERROR(IF(MATCH(D$1&amp;D21&amp;client,vendeur&amp;famille&amp;client,0)=ROW(vendeur)-1,1,""),0))</f>
        <v>0</v>
      </c>
      <c r="F21" s="2" t="str">
        <f t="array" aca="1" ref="F21" ca="1">IFERROR(INDEX(famille,SMALL(IFERROR(IF(MATCH(F$1&amp;famille,vendeur&amp;famille,0)=ROW(vendeur)-1,ROW(vendeur)-1,""),""),ROW(E20))),"")</f>
        <v/>
      </c>
      <c r="G21" s="4">
        <f t="array" aca="1" ref="G21" ca="1">SUM(IFERROR(IF(MATCH(F$1&amp;F21&amp;client,vendeur&amp;famille&amp;client,0)=ROW(vendeur)-1,1,""),0))</f>
        <v>0</v>
      </c>
      <c r="H21" s="2" t="str">
        <f t="array" aca="1" ref="H21" ca="1">IFERROR(INDEX(famille,SMALL(IFERROR(IF(MATCH(H$1&amp;famille,vendeur&amp;famille,0)=ROW(vendeur)-1,ROW(vendeur)-1,""),""),ROW(G20))),"")</f>
        <v/>
      </c>
      <c r="I21" s="4">
        <f t="array" aca="1" ref="I21" ca="1">SUM(IFERROR(IF(MATCH(H$1&amp;H21&amp;client,vendeur&amp;famille&amp;client,0)=ROW(vendeur)-1,1,""),0))</f>
        <v>0</v>
      </c>
      <c r="J21" s="2" t="str">
        <f t="array" aca="1" ref="J21" ca="1">IFERROR(INDEX(famille,SMALL(IFERROR(IF(MATCH(J$1&amp;famille,vendeur&amp;famille,0)=ROW(vendeur)-1,ROW(vendeur)-1,""),""),ROW(I20))),"")</f>
        <v/>
      </c>
      <c r="K21" s="4">
        <f t="array" aca="1" ref="K21" ca="1">SUM(IFERROR(IF(MATCH(J$1&amp;J21&amp;client,vendeur&amp;famille&amp;client,0)=ROW(vendeur)-1,1,""),0))</f>
        <v>0</v>
      </c>
      <c r="L21" s="2" t="str">
        <f t="array" aca="1" ref="L21" ca="1">IFERROR(INDEX(famille,SMALL(IFERROR(IF(MATCH(L$1&amp;famille,vendeur&amp;famille,0)=ROW(vendeur)-1,ROW(vendeur)-1,""),""),ROW(K20))),"")</f>
        <v/>
      </c>
      <c r="M21" s="4">
        <f t="array" aca="1" ref="M21" ca="1">SUM(IFERROR(IF(MATCH(L$1&amp;L21&amp;client,vendeur&amp;famille&amp;client,0)=ROW(vendeur)-1,1,""),0))</f>
        <v>0</v>
      </c>
      <c r="N21" s="2" t="str">
        <f t="array" aca="1" ref="N21" ca="1">IFERROR(INDEX(famille,SMALL(IFERROR(IF(MATCH(N$1&amp;famille,vendeur&amp;famille,0)=ROW(vendeur)-1,ROW(vendeur)-1,""),""),ROW(M20))),"")</f>
        <v/>
      </c>
      <c r="O21" s="4">
        <f t="array" aca="1" ref="O21" ca="1">SUM(IFERROR(IF(MATCH(N$1&amp;N21&amp;client,vendeur&amp;famille&amp;client,0)=ROW(vendeur)-1,1,""),0))</f>
        <v>0</v>
      </c>
      <c r="P21" s="2" t="str">
        <f t="array" aca="1" ref="P21" ca="1">IFERROR(INDEX(famille,SMALL(IFERROR(IF(MATCH(P$1&amp;famille,vendeur&amp;famille,0)=ROW(vendeur)-1,ROW(vendeur)-1,""),""),ROW(O20))),"")</f>
        <v/>
      </c>
      <c r="Q21" s="4">
        <f t="array" aca="1" ref="Q21" ca="1">SUM(IFERROR(IF(MATCH(P$1&amp;P21&amp;client,vendeur&amp;famille&amp;client,0)=ROW(vendeur)-1,1,""),0))</f>
        <v>0</v>
      </c>
      <c r="R21" s="2" t="str">
        <f t="array" aca="1" ref="R21" ca="1">IFERROR(INDEX(famille,SMALL(IFERROR(IF(MATCH(R$1&amp;famille,vendeur&amp;famille,0)=ROW(vendeur)-1,ROW(vendeur)-1,""),""),ROW(Q20))),"")</f>
        <v/>
      </c>
      <c r="S21" s="4">
        <f t="array" aca="1" ref="S21" ca="1">SUM(IFERROR(IF(MATCH(R$1&amp;R21&amp;client,vendeur&amp;famille&amp;client,0)=ROW(vendeur)-1,1,""),0))</f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SALMA</dc:creator>
  <cp:lastModifiedBy>tulipe</cp:lastModifiedBy>
  <dcterms:created xsi:type="dcterms:W3CDTF">2022-02-08T20:08:07Z</dcterms:created>
  <dcterms:modified xsi:type="dcterms:W3CDTF">2022-02-14T12:06:07Z</dcterms:modified>
</cp:coreProperties>
</file>