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-20" yWindow="6200" windowWidth="19420" windowHeight="6240" activeTab="1"/>
  </bookViews>
  <sheets>
    <sheet name="Congélation" sheetId="1" r:id="rId1"/>
    <sheet name="Base de données" sheetId="2" r:id="rId2"/>
    <sheet name="Feuil3" sheetId="3" r:id="rId3"/>
  </sheets>
  <definedNames>
    <definedName name="Boucherie">'Base de données'!$C$2:$C$34</definedName>
    <definedName name="Boulangerie">'Base de données'!$E$2:$E$7</definedName>
    <definedName name="Cat_Bonbonne">'Base de données'!$V$1:$V$3</definedName>
    <definedName name="Cat_Boucherie">'Base de données'!$C$1:$C$34</definedName>
    <definedName name="Cat_Boulangerie">'Base de données'!$E$1:$E$7</definedName>
    <definedName name="Cat_Congélation">'Base de données'!$C$1:$V$1</definedName>
    <definedName name="Cat_Durée">'Base de données'!$C$37:$V$37</definedName>
    <definedName name="Cat_Durée_Bonbonne">'Base de données'!$V$37:$V$38</definedName>
    <definedName name="Cat_Durée_Boucherie">'Base de données'!$C$37:$C$47</definedName>
    <definedName name="Cat_Durée_Boulangerie">'Base de données'!$E$37:$E$41</definedName>
    <definedName name="Cat_Durée_Conserv">'Base de données'!$U$1:$U$27</definedName>
    <definedName name="Cat_Durée_Fromage">'Base de données'!$G$37:$G$38</definedName>
    <definedName name="Cat_Durée_Fruits">'Base de données'!$I$37:$I$38</definedName>
    <definedName name="Cat_Durée_Légumes">'Base de données'!$K$37:$K$38</definedName>
    <definedName name="Cat_Durée_Poissons">'Base de données'!$M$37:$M$39</definedName>
    <definedName name="Cat_Durée_Soupes">'Base de données'!$O$37:$O$39</definedName>
    <definedName name="Cat_Durée_Surgelés">'Base de données'!$Q$37:$Q$38</definedName>
    <definedName name="Cat_Durée_Volailles">'Base de données'!$S$37:$S$41</definedName>
    <definedName name="Cat_Fromage">'Base de données'!$G$1:$G$7</definedName>
    <definedName name="Cat_Fruits">'Base de données'!$I$1:$I$9</definedName>
    <definedName name="Cat_Légumes">'Base de données'!$K$1:$K$18</definedName>
    <definedName name="Cat_Poissons">'Base de données'!$M$1:$M$13</definedName>
    <definedName name="Cat_Soupes">'Base de données'!$O$1:$O$8</definedName>
    <definedName name="Cat_Surgelés">'Base de données'!$Q$1:$Q$11</definedName>
    <definedName name="Cat_Volailles">'Base de données'!$S$1:$S$16</definedName>
    <definedName name="Durée_conservation">'Base de données'!$U$2:$U$27</definedName>
    <definedName name="Fromage">'Base de données'!$G$2:$G$3</definedName>
    <definedName name="Fruits">'Base de données'!$I$2:$I$8</definedName>
    <definedName name="Légumes">'Base de données'!$K$2:$K$17</definedName>
    <definedName name="Poissons">'Base de données'!$M$2:$M$12</definedName>
    <definedName name="Soupes">'Base de données'!$O$2:$O$7</definedName>
    <definedName name="Surgelés">'Base de données'!$Q$2:$Q$10</definedName>
    <definedName name="Type_Congélation">'Base de données'!$C$1:$V$1</definedName>
    <definedName name="Type_Durée">'Base de données'!$C$37:$V$37</definedName>
    <definedName name="Volailles">'Base de données'!$S$2:$S$15</definedName>
    <definedName name="Z_Bonbonne">'Base de données'!$V$2:$V$3</definedName>
  </definedNames>
  <calcPr calcId="124519"/>
</workbook>
</file>

<file path=xl/calcChain.xml><?xml version="1.0" encoding="utf-8"?>
<calcChain xmlns="http://schemas.openxmlformats.org/spreadsheetml/2006/main">
  <c r="A21" i="1"/>
  <c r="A4" l="1"/>
  <c r="A5"/>
  <c r="A6"/>
  <c r="A7"/>
  <c r="A8"/>
  <c r="A9"/>
  <c r="A10"/>
  <c r="A11"/>
  <c r="A12"/>
  <c r="A13"/>
  <c r="A14"/>
  <c r="A15"/>
  <c r="A16"/>
  <c r="A17"/>
  <c r="A18"/>
  <c r="A19"/>
  <c r="A20"/>
  <c r="A2"/>
  <c r="A3" s="1"/>
</calcChain>
</file>

<file path=xl/sharedStrings.xml><?xml version="1.0" encoding="utf-8"?>
<sst xmlns="http://schemas.openxmlformats.org/spreadsheetml/2006/main" count="286" uniqueCount="205">
  <si>
    <t xml:space="preserve">Ligne N° </t>
  </si>
  <si>
    <t>Date entrée</t>
  </si>
  <si>
    <t>Catégories</t>
  </si>
  <si>
    <t>Articles</t>
  </si>
  <si>
    <t>Conservation</t>
  </si>
  <si>
    <t>Boucherie</t>
  </si>
  <si>
    <t>Boulangerie</t>
  </si>
  <si>
    <t>Fromage</t>
  </si>
  <si>
    <t>Fruits</t>
  </si>
  <si>
    <t>Légumes</t>
  </si>
  <si>
    <t>Poissons</t>
  </si>
  <si>
    <t>Soupes</t>
  </si>
  <si>
    <t>Surgelés</t>
  </si>
  <si>
    <t>Volailles</t>
  </si>
  <si>
    <t>Durée conservation</t>
  </si>
  <si>
    <t>Z_bonbonne</t>
  </si>
  <si>
    <t>Bonbonne gaz</t>
  </si>
  <si>
    <t>A_agneau (côte)</t>
  </si>
  <si>
    <t>Baguette</t>
  </si>
  <si>
    <t>Roquefort</t>
  </si>
  <si>
    <t>Fraises</t>
  </si>
  <si>
    <t>Carottes</t>
  </si>
  <si>
    <t>Cabillaud</t>
  </si>
  <si>
    <t>Asperge</t>
  </si>
  <si>
    <t>Croquettes</t>
  </si>
  <si>
    <t>Barquette chat</t>
  </si>
  <si>
    <t>Agneau : 8 mois</t>
  </si>
  <si>
    <t>Réserve</t>
  </si>
  <si>
    <t>A_agneau (gigot)</t>
  </si>
  <si>
    <t>Croissants</t>
  </si>
  <si>
    <t>Framboises</t>
  </si>
  <si>
    <t>Céleri</t>
  </si>
  <si>
    <t>Crevettes (100g)</t>
  </si>
  <si>
    <t>Bouillon couscous</t>
  </si>
  <si>
    <t>Frites (allu-portion)</t>
  </si>
  <si>
    <t>Magret de canard</t>
  </si>
  <si>
    <t>Barbecue mariné : 12 mois</t>
  </si>
  <si>
    <t>A_agneau (tr gigot)</t>
  </si>
  <si>
    <t>Pain</t>
  </si>
  <si>
    <t>Groseilles</t>
  </si>
  <si>
    <t>Champignons</t>
  </si>
  <si>
    <t>Crevettes (200g)</t>
  </si>
  <si>
    <t>Pois</t>
  </si>
  <si>
    <t>Frites (allumettes)</t>
  </si>
  <si>
    <t>Pigeonneau (- 250 )</t>
  </si>
  <si>
    <t>Barquette chat : 3 mois</t>
  </si>
  <si>
    <t>B_côte à l'os</t>
  </si>
  <si>
    <t>Pt pain chocolat</t>
  </si>
  <si>
    <t>Mures</t>
  </si>
  <si>
    <t>Choucroute</t>
  </si>
  <si>
    <t>Fruits de mer</t>
  </si>
  <si>
    <t>Tomate</t>
  </si>
  <si>
    <t>Frites (nor-portion)</t>
  </si>
  <si>
    <t>Pigeonneau (+ ? )</t>
  </si>
  <si>
    <t>Beurre : 3 mois</t>
  </si>
  <si>
    <t>B_limousin (contre-filet)</t>
  </si>
  <si>
    <t>Tartines</t>
  </si>
  <si>
    <t>Poires</t>
  </si>
  <si>
    <t>Choux rouge</t>
  </si>
  <si>
    <t>Gambas</t>
  </si>
  <si>
    <t>Verte</t>
  </si>
  <si>
    <t>Frites (normal)</t>
  </si>
  <si>
    <t>Pigeonneau (+ 250 )</t>
  </si>
  <si>
    <t>Bœuf : 8 mois</t>
  </si>
  <si>
    <t>B_limousin (entrecote)</t>
  </si>
  <si>
    <t>Pommes</t>
  </si>
  <si>
    <t>Couscous</t>
  </si>
  <si>
    <t>Saumon</t>
  </si>
  <si>
    <t>Fruits de mer (450g)</t>
  </si>
  <si>
    <t>Pigeonneau (+ 350)</t>
  </si>
  <si>
    <t>Cheval : 2 mois</t>
  </si>
  <si>
    <t>B_steak de bœuf</t>
  </si>
  <si>
    <t>Fonds salade</t>
  </si>
  <si>
    <t>Saumon fumé</t>
  </si>
  <si>
    <t>Légumes couscous</t>
  </si>
  <si>
    <t>Pigeonneau (+ 400)</t>
  </si>
  <si>
    <t>Fromage : 3 mois</t>
  </si>
  <si>
    <t>C_steak de cheval</t>
  </si>
  <si>
    <t>Haricots vert</t>
  </si>
  <si>
    <t>Scampis</t>
  </si>
  <si>
    <t>Lompia</t>
  </si>
  <si>
    <t>Pigeonneau (+ 500)</t>
  </si>
  <si>
    <t>Fruits / légumes : 12 mois</t>
  </si>
  <si>
    <t>lapin (portion)</t>
  </si>
  <si>
    <t>Légumes moules</t>
  </si>
  <si>
    <t>Soles</t>
  </si>
  <si>
    <t>Pigeons (vieux)</t>
  </si>
  <si>
    <t>Gâteau : 3 mois</t>
  </si>
  <si>
    <t>M_ragoût</t>
  </si>
  <si>
    <t>Menthe</t>
  </si>
  <si>
    <t>Truites</t>
  </si>
  <si>
    <t>Pintadeaux</t>
  </si>
  <si>
    <t>Gibier : 8 mois</t>
  </si>
  <si>
    <t>P_BBQ (complet)</t>
  </si>
  <si>
    <t>Persil</t>
  </si>
  <si>
    <t>Poulet</t>
  </si>
  <si>
    <t>Lapin : 10 mois</t>
  </si>
  <si>
    <t>P_BBQ (portion)</t>
  </si>
  <si>
    <t>Poireaux</t>
  </si>
  <si>
    <t>Poulet (cuisse)</t>
  </si>
  <si>
    <t>Mouton : 12 mois</t>
  </si>
  <si>
    <t>P_haché</t>
  </si>
  <si>
    <t>Rata chicon</t>
  </si>
  <si>
    <t>Poulet (pillon)</t>
  </si>
  <si>
    <t>Pain / baguette : 1 mois</t>
  </si>
  <si>
    <t>P_haché sauce tomate</t>
  </si>
  <si>
    <t>Scarolle</t>
  </si>
  <si>
    <t>Pigeon (vieux) : 12 mois</t>
  </si>
  <si>
    <t>P_jambon (fonds)</t>
  </si>
  <si>
    <t>Tomates</t>
  </si>
  <si>
    <t>Pigeonneau : 6 mois</t>
  </si>
  <si>
    <t>P_jambon (tr)</t>
  </si>
  <si>
    <t>Poisson / crustacés : 6 mois</t>
  </si>
  <si>
    <t>p_lard frais</t>
  </si>
  <si>
    <t>Porc  : 8 mois</t>
  </si>
  <si>
    <t>P_lard fumé (tr)</t>
  </si>
  <si>
    <t>Soupes / Plats cuisinés : 4 mois</t>
  </si>
  <si>
    <t>P_lard fumé (pt dé)</t>
  </si>
  <si>
    <t>Surgelés (fruits de mer) : 12 mois</t>
  </si>
  <si>
    <t>P_lard salé (tr)</t>
  </si>
  <si>
    <t>Surgelés : 10 mois</t>
  </si>
  <si>
    <t>P_lard salé bloc</t>
  </si>
  <si>
    <t>Veau : 8 mois</t>
  </si>
  <si>
    <t>P_os à moelle</t>
  </si>
  <si>
    <t>Viande hachée : 6 mois</t>
  </si>
  <si>
    <t>P_porc (côte au filet)</t>
  </si>
  <si>
    <t>Viennoiserie : 2 mois</t>
  </si>
  <si>
    <t>P_porc (côte spiring)</t>
  </si>
  <si>
    <t>Volaille : 8 mois</t>
  </si>
  <si>
    <t>P_rips (entier)</t>
  </si>
  <si>
    <t>Z_bonbonne : 2 mois 1/2</t>
  </si>
  <si>
    <t>P_rips (morc)</t>
  </si>
  <si>
    <t>P_saucisses</t>
  </si>
  <si>
    <t>P_tripes (coeur)</t>
  </si>
  <si>
    <t>P_tripes (langue)</t>
  </si>
  <si>
    <t>P_tripes (oreilles)</t>
  </si>
  <si>
    <t>P_tripes (pied)</t>
  </si>
  <si>
    <t>P_tripes (saucisse-blanche)</t>
  </si>
  <si>
    <t>Durée Boucherie</t>
  </si>
  <si>
    <t>Durée Boulangerie</t>
  </si>
  <si>
    <t>Durée Fromage</t>
  </si>
  <si>
    <t>Durée Fruits</t>
  </si>
  <si>
    <t>Durée Légumes</t>
  </si>
  <si>
    <t>Durée Poissons</t>
  </si>
  <si>
    <t>Durée Soupes</t>
  </si>
  <si>
    <t>Durée Surgelés</t>
  </si>
  <si>
    <t>Durée Volailles</t>
  </si>
  <si>
    <t>Durée Conservation</t>
  </si>
  <si>
    <t>Durée Z_Bonbonne</t>
  </si>
  <si>
    <t>Agneau : 8 mois</t>
  </si>
  <si>
    <t>Fruits : 12 mois</t>
  </si>
  <si>
    <t>Légumes : 12 mois</t>
  </si>
  <si>
    <t>Poisson : 6 mois</t>
  </si>
  <si>
    <t>Soupes : 4 mois</t>
  </si>
  <si>
    <t>Crustacés : 6 mois</t>
  </si>
  <si>
    <t>Plats cuisinés : 4 mois</t>
  </si>
  <si>
    <t>Choix</t>
  </si>
  <si>
    <t>Z_Bonbonne</t>
  </si>
  <si>
    <t>formule de validation de données utilisée de "C2:C11"</t>
  </si>
  <si>
    <t>=TYpe_Congélation</t>
  </si>
  <si>
    <t>formule de validation de données utilisée de "D2:D11"</t>
  </si>
  <si>
    <t>=INDIRECT(C2)</t>
  </si>
  <si>
    <t>OK</t>
  </si>
  <si>
    <t>formule de validation de données utilisée de "E2:E11"</t>
  </si>
  <si>
    <t>=INDIRECT(Type_Durée&amp;D2)</t>
  </si>
  <si>
    <t>ne fonctionne pas</t>
  </si>
  <si>
    <t>=INDIRECT(Type_Durée)</t>
  </si>
  <si>
    <t>E2</t>
  </si>
  <si>
    <t>E3</t>
  </si>
  <si>
    <t>E4</t>
  </si>
  <si>
    <t>=INDIRECT(D4)</t>
  </si>
  <si>
    <t>=Cat_Congélation</t>
  </si>
  <si>
    <t>C</t>
  </si>
  <si>
    <t>D</t>
  </si>
  <si>
    <t>formule de validation de données utilisée de "C12:C20"</t>
  </si>
  <si>
    <t>formule de validation de données utilisée de "D12:D20"</t>
  </si>
  <si>
    <t>=INDIRECT("cat_"&amp;D13)</t>
  </si>
  <si>
    <t>E</t>
  </si>
  <si>
    <t>formule de validation de données utilisée de "C21"</t>
  </si>
  <si>
    <t>=INDIRECT("Cat_"&amp;$c21)</t>
  </si>
  <si>
    <t>=INDIRECT("Cat_Congélation"&amp;$c21)</t>
  </si>
  <si>
    <t>=INDIRECT(c21)</t>
  </si>
  <si>
    <t>=INDIRECT(D12)</t>
  </si>
  <si>
    <t>=INDIRECT("cat_Durée"&amp;D14)</t>
  </si>
  <si>
    <t>=INDIRECT("cat_Durée_"&amp;D15)</t>
  </si>
  <si>
    <t>Bonjour à Tous</t>
  </si>
  <si>
    <t>J'ai essayé différente solution ; mais aucune ne fonctionne,</t>
  </si>
  <si>
    <t>Impossible de remplir ma 2éme liste déroulante en "D21"</t>
  </si>
  <si>
    <t xml:space="preserve"> si j'utilise les formules en "D25 et D26 ".</t>
  </si>
  <si>
    <t>Impossible de remplir ma 3éme liste déroulante</t>
  </si>
  <si>
    <t>soit en "Nom défini simple" ou avec "Catégorie"</t>
  </si>
  <si>
    <t>Où est (sont) mon erreur et quelle formule utiliser?</t>
  </si>
  <si>
    <t>Merci d'avance et bon weekend à tous</t>
  </si>
  <si>
    <t xml:space="preserve">1 mois </t>
  </si>
  <si>
    <t xml:space="preserve">2 mois </t>
  </si>
  <si>
    <t xml:space="preserve">3 mois </t>
  </si>
  <si>
    <t xml:space="preserve">4 mois </t>
  </si>
  <si>
    <t xml:space="preserve">5 mois </t>
  </si>
  <si>
    <t>1mois</t>
  </si>
  <si>
    <t>2mois</t>
  </si>
  <si>
    <t>2 mois</t>
  </si>
  <si>
    <t>3 mois</t>
  </si>
  <si>
    <t xml:space="preserve">2 ans </t>
  </si>
  <si>
    <t xml:space="preserve">1/4 d'heure </t>
  </si>
  <si>
    <t xml:space="preserve">durée a remplir simplement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</si>
</sst>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0" borderId="1" xfId="0" applyBorder="1"/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11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0" fillId="0" borderId="7" xfId="0" applyNumberFormat="1" applyFont="1" applyBorder="1" applyAlignment="1">
      <alignment horizontal="center"/>
    </xf>
    <xf numFmtId="15" fontId="0" fillId="0" borderId="7" xfId="0" applyNumberFormat="1" applyBorder="1" applyAlignment="1">
      <alignment horizontal="center"/>
    </xf>
    <xf numFmtId="0" fontId="0" fillId="0" borderId="7" xfId="0" applyBorder="1"/>
    <xf numFmtId="0" fontId="0" fillId="0" borderId="6" xfId="0" applyNumberFormat="1" applyFont="1" applyBorder="1" applyAlignment="1">
      <alignment horizontal="center"/>
    </xf>
    <xf numFmtId="15" fontId="0" fillId="0" borderId="6" xfId="0" applyNumberFormat="1" applyBorder="1" applyAlignment="1">
      <alignment horizontal="center"/>
    </xf>
    <xf numFmtId="0" fontId="0" fillId="0" borderId="6" xfId="0" applyBorder="1"/>
    <xf numFmtId="0" fontId="0" fillId="0" borderId="6" xfId="0" applyFill="1" applyBorder="1"/>
    <xf numFmtId="0" fontId="0" fillId="13" borderId="7" xfId="0" applyFill="1" applyBorder="1"/>
    <xf numFmtId="0" fontId="0" fillId="13" borderId="1" xfId="0" applyFill="1" applyBorder="1"/>
    <xf numFmtId="0" fontId="0" fillId="0" borderId="0" xfId="0" quotePrefix="1"/>
    <xf numFmtId="0" fontId="0" fillId="0" borderId="9" xfId="0" applyBorder="1" applyAlignment="1">
      <alignment horizontal="center"/>
    </xf>
    <xf numFmtId="0" fontId="0" fillId="0" borderId="9" xfId="0" quotePrefix="1" applyFill="1" applyBorder="1"/>
    <xf numFmtId="0" fontId="0" fillId="0" borderId="8" xfId="0" applyFill="1" applyBorder="1" applyAlignment="1">
      <alignment horizontal="center"/>
    </xf>
    <xf numFmtId="0" fontId="0" fillId="10" borderId="1" xfId="0" applyFill="1" applyBorder="1"/>
    <xf numFmtId="0" fontId="0" fillId="13" borderId="0" xfId="0" quotePrefix="1" applyFill="1"/>
    <xf numFmtId="0" fontId="0" fillId="13" borderId="0" xfId="0" applyFill="1"/>
    <xf numFmtId="0" fontId="0" fillId="14" borderId="0" xfId="0" quotePrefix="1" applyFill="1"/>
    <xf numFmtId="0" fontId="0" fillId="14" borderId="0" xfId="0" applyFill="1"/>
    <xf numFmtId="0" fontId="0" fillId="11" borderId="0" xfId="0" quotePrefix="1" applyFill="1"/>
    <xf numFmtId="0" fontId="0" fillId="11" borderId="0" xfId="0" applyFill="1"/>
    <xf numFmtId="0" fontId="0" fillId="15" borderId="0" xfId="0" quotePrefix="1" applyFill="1"/>
    <xf numFmtId="0" fontId="0" fillId="15" borderId="0" xfId="0" applyFill="1"/>
    <xf numFmtId="0" fontId="0" fillId="14" borderId="7" xfId="0" applyFill="1" applyBorder="1"/>
    <xf numFmtId="0" fontId="0" fillId="11" borderId="7" xfId="0" applyFill="1" applyBorder="1"/>
    <xf numFmtId="0" fontId="0" fillId="15" borderId="7" xfId="0" applyFill="1" applyBorder="1"/>
    <xf numFmtId="0" fontId="0" fillId="12" borderId="0" xfId="0" quotePrefix="1" applyFill="1"/>
    <xf numFmtId="0" fontId="0" fillId="12" borderId="0" xfId="0" applyFill="1"/>
    <xf numFmtId="0" fontId="0" fillId="7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11" xfId="0" applyBorder="1"/>
    <xf numFmtId="0" fontId="3" fillId="12" borderId="1" xfId="0" applyFont="1" applyFill="1" applyBorder="1" applyAlignment="1">
      <alignment horizontal="center"/>
    </xf>
    <xf numFmtId="0" fontId="0" fillId="12" borderId="1" xfId="0" applyFill="1" applyBorder="1"/>
    <xf numFmtId="0" fontId="0" fillId="0" borderId="11" xfId="0" applyBorder="1" applyAlignment="1">
      <alignment horizontal="center"/>
    </xf>
    <xf numFmtId="0" fontId="0" fillId="12" borderId="1" xfId="0" applyFill="1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866775</xdr:colOff>
      <xdr:row>21</xdr:row>
      <xdr:rowOff>57150</xdr:rowOff>
    </xdr:from>
    <xdr:to>
      <xdr:col>3</xdr:col>
      <xdr:colOff>1009650</xdr:colOff>
      <xdr:row>23</xdr:row>
      <xdr:rowOff>142875</xdr:rowOff>
    </xdr:to>
    <xdr:cxnSp macro="">
      <xdr:nvCxnSpPr>
        <xdr:cNvPr id="3" name="Connecteur droit avec flèche 2"/>
        <xdr:cNvCxnSpPr/>
      </xdr:nvCxnSpPr>
      <xdr:spPr>
        <a:xfrm flipH="1" flipV="1">
          <a:off x="3276600" y="4257675"/>
          <a:ext cx="142875" cy="4667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1419230</xdr:colOff>
      <xdr:row>17</xdr:row>
      <xdr:rowOff>133349</xdr:rowOff>
    </xdr:from>
    <xdr:to>
      <xdr:col>5</xdr:col>
      <xdr:colOff>457201</xdr:colOff>
      <xdr:row>23</xdr:row>
      <xdr:rowOff>114296</xdr:rowOff>
    </xdr:to>
    <xdr:cxnSp macro="">
      <xdr:nvCxnSpPr>
        <xdr:cNvPr id="5" name="Connecteur en angle 4"/>
        <xdr:cNvCxnSpPr/>
      </xdr:nvCxnSpPr>
      <xdr:spPr>
        <a:xfrm rot="10800000" flipV="1">
          <a:off x="3829055" y="3571874"/>
          <a:ext cx="3267071" cy="1123947"/>
        </a:xfrm>
        <a:prstGeom prst="bentConnector3">
          <a:avLst>
            <a:gd name="adj1" fmla="val 9475"/>
          </a:avLst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1174750</xdr:colOff>
      <xdr:row>10</xdr:row>
      <xdr:rowOff>12700</xdr:rowOff>
    </xdr:from>
    <xdr:to>
      <xdr:col>8</xdr:col>
      <xdr:colOff>203200</xdr:colOff>
      <xdr:row>17</xdr:row>
      <xdr:rowOff>69850</xdr:rowOff>
    </xdr:to>
    <xdr:sp macro="" textlink="">
      <xdr:nvSpPr>
        <xdr:cNvPr id="2" name="ZoneTexte 1"/>
        <xdr:cNvSpPr txBox="1"/>
      </xdr:nvSpPr>
      <xdr:spPr>
        <a:xfrm>
          <a:off x="7880350" y="2057400"/>
          <a:ext cx="2952750" cy="1346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mets les durées pour chaque produit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durée a remplir simplement </a:t>
          </a:r>
          <a:r>
            <a:rPr lang="fr-FR"/>
            <a:t> </a:t>
          </a:r>
        </a:p>
        <a:p>
          <a:r>
            <a:rPr lang="fr-FR" sz="1100"/>
            <a:t>sans underscore  </a:t>
          </a:r>
        </a:p>
      </xdr:txBody>
    </xdr:sp>
    <xdr:clientData/>
  </xdr:twoCellAnchor>
  <xdr:twoCellAnchor>
    <xdr:from>
      <xdr:col>20</xdr:col>
      <xdr:colOff>190500</xdr:colOff>
      <xdr:row>2</xdr:row>
      <xdr:rowOff>95250</xdr:rowOff>
    </xdr:from>
    <xdr:to>
      <xdr:col>20</xdr:col>
      <xdr:colOff>1987550</xdr:colOff>
      <xdr:row>26</xdr:row>
      <xdr:rowOff>158750</xdr:rowOff>
    </xdr:to>
    <xdr:cxnSp macro="">
      <xdr:nvCxnSpPr>
        <xdr:cNvPr id="4" name="Connecteur droit 3"/>
        <xdr:cNvCxnSpPr/>
      </xdr:nvCxnSpPr>
      <xdr:spPr>
        <a:xfrm rot="5400000">
          <a:off x="24196675" y="2009775"/>
          <a:ext cx="4483100" cy="1797050"/>
        </a:xfrm>
        <a:prstGeom prst="line">
          <a:avLst/>
        </a:prstGeom>
        <a:ln w="31750"/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35</xdr:row>
      <xdr:rowOff>50800</xdr:rowOff>
    </xdr:from>
    <xdr:to>
      <xdr:col>19</xdr:col>
      <xdr:colOff>539750</xdr:colOff>
      <xdr:row>43</xdr:row>
      <xdr:rowOff>127000</xdr:rowOff>
    </xdr:to>
    <xdr:cxnSp macro="">
      <xdr:nvCxnSpPr>
        <xdr:cNvPr id="6" name="Connecteur droit 5"/>
        <xdr:cNvCxnSpPr/>
      </xdr:nvCxnSpPr>
      <xdr:spPr>
        <a:xfrm>
          <a:off x="1543050" y="6705600"/>
          <a:ext cx="22758400" cy="1549400"/>
        </a:xfrm>
        <a:prstGeom prst="line">
          <a:avLst/>
        </a:prstGeom>
        <a:ln w="22225"/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82550</xdr:colOff>
      <xdr:row>37</xdr:row>
      <xdr:rowOff>76200</xdr:rowOff>
    </xdr:from>
    <xdr:to>
      <xdr:col>21</xdr:col>
      <xdr:colOff>996950</xdr:colOff>
      <xdr:row>46</xdr:row>
      <xdr:rowOff>19050</xdr:rowOff>
    </xdr:to>
    <xdr:cxnSp macro="">
      <xdr:nvCxnSpPr>
        <xdr:cNvPr id="7" name="Connecteur droit 6"/>
        <xdr:cNvCxnSpPr/>
      </xdr:nvCxnSpPr>
      <xdr:spPr>
        <a:xfrm flipV="1">
          <a:off x="1606550" y="7099300"/>
          <a:ext cx="26866850" cy="1600200"/>
        </a:xfrm>
        <a:prstGeom prst="line">
          <a:avLst/>
        </a:prstGeom>
        <a:ln w="22225"/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6"/>
  <sheetViews>
    <sheetView workbookViewId="0">
      <pane ySplit="1" topLeftCell="A5" activePane="bottomLeft" state="frozenSplit"/>
      <selection pane="bottomLeft" activeCell="E12" sqref="E12"/>
    </sheetView>
  </sheetViews>
  <sheetFormatPr baseColWidth="10" defaultRowHeight="14.5"/>
  <cols>
    <col min="1" max="1" width="5.7265625" customWidth="1"/>
    <col min="2" max="2" width="15.7265625" customWidth="1"/>
    <col min="3" max="3" width="14.7265625" customWidth="1"/>
    <col min="4" max="4" width="33.7265625" bestFit="1" customWidth="1"/>
    <col min="5" max="5" width="29.7265625" customWidth="1"/>
    <col min="6" max="6" width="7.453125" bestFit="1" customWidth="1"/>
    <col min="7" max="7" width="8.1796875" bestFit="1" customWidth="1"/>
    <col min="8" max="8" width="10.7265625" bestFit="1" customWidth="1"/>
    <col min="10" max="10" width="17" bestFit="1" customWidth="1"/>
  </cols>
  <sheetData>
    <row r="1" spans="1:13" ht="30" customHeight="1">
      <c r="A1" s="2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1"/>
      <c r="G1" s="1"/>
      <c r="H1" s="1"/>
    </row>
    <row r="2" spans="1:13">
      <c r="A2" s="21">
        <f>IF(B2="","",0+1)</f>
        <v>1</v>
      </c>
      <c r="B2" s="22">
        <v>44604</v>
      </c>
      <c r="C2" s="6" t="s">
        <v>5</v>
      </c>
      <c r="D2" s="6" t="s">
        <v>28</v>
      </c>
      <c r="E2" s="6"/>
    </row>
    <row r="3" spans="1:13">
      <c r="A3" s="21" t="str">
        <f>IF(B3="","",A2+1)</f>
        <v/>
      </c>
      <c r="B3" s="22"/>
      <c r="C3" s="6" t="s">
        <v>6</v>
      </c>
      <c r="D3" s="6" t="s">
        <v>38</v>
      </c>
      <c r="E3" s="6"/>
    </row>
    <row r="4" spans="1:13">
      <c r="A4" s="21" t="str">
        <f t="shared" ref="A4:A20" si="0">IF(B4="","",A3+1)</f>
        <v/>
      </c>
      <c r="B4" s="22"/>
      <c r="C4" s="6" t="s">
        <v>7</v>
      </c>
      <c r="D4" s="6" t="s">
        <v>19</v>
      </c>
      <c r="E4" s="6"/>
      <c r="G4" t="s">
        <v>158</v>
      </c>
    </row>
    <row r="5" spans="1:13">
      <c r="A5" s="21" t="str">
        <f t="shared" si="0"/>
        <v/>
      </c>
      <c r="B5" s="22"/>
      <c r="C5" s="6" t="s">
        <v>8</v>
      </c>
      <c r="D5" s="6" t="s">
        <v>20</v>
      </c>
      <c r="E5" s="6"/>
      <c r="G5" s="37" t="s">
        <v>159</v>
      </c>
      <c r="H5" s="38"/>
      <c r="J5" s="50" t="s">
        <v>162</v>
      </c>
    </row>
    <row r="6" spans="1:13">
      <c r="A6" s="21" t="str">
        <f t="shared" si="0"/>
        <v/>
      </c>
      <c r="B6" s="22"/>
      <c r="C6" s="6" t="s">
        <v>9</v>
      </c>
      <c r="D6" s="6" t="s">
        <v>21</v>
      </c>
      <c r="E6" s="6"/>
      <c r="G6" t="s">
        <v>160</v>
      </c>
      <c r="M6" t="s">
        <v>185</v>
      </c>
    </row>
    <row r="7" spans="1:13">
      <c r="A7" s="21" t="str">
        <f t="shared" si="0"/>
        <v/>
      </c>
      <c r="B7" s="22"/>
      <c r="C7" s="6" t="s">
        <v>10</v>
      </c>
      <c r="D7" s="6" t="s">
        <v>59</v>
      </c>
      <c r="E7" s="6"/>
      <c r="G7" s="32" t="s">
        <v>161</v>
      </c>
      <c r="J7" s="50" t="s">
        <v>162</v>
      </c>
      <c r="L7">
        <v>1</v>
      </c>
      <c r="M7" t="s">
        <v>187</v>
      </c>
    </row>
    <row r="8" spans="1:13">
      <c r="A8" s="21" t="str">
        <f t="shared" si="0"/>
        <v/>
      </c>
      <c r="B8" s="22"/>
      <c r="C8" s="6" t="s">
        <v>11</v>
      </c>
      <c r="D8" s="6" t="s">
        <v>51</v>
      </c>
      <c r="E8" s="6"/>
      <c r="G8" t="s">
        <v>163</v>
      </c>
      <c r="M8" t="s">
        <v>188</v>
      </c>
    </row>
    <row r="9" spans="1:13">
      <c r="A9" s="21" t="str">
        <f t="shared" si="0"/>
        <v/>
      </c>
      <c r="B9" s="22"/>
      <c r="C9" s="6" t="s">
        <v>12</v>
      </c>
      <c r="D9" s="6" t="s">
        <v>68</v>
      </c>
      <c r="E9" s="6"/>
      <c r="F9" s="3" t="s">
        <v>167</v>
      </c>
      <c r="G9" s="32" t="s">
        <v>164</v>
      </c>
      <c r="J9" s="51" t="s">
        <v>165</v>
      </c>
    </row>
    <row r="10" spans="1:13">
      <c r="A10" s="21" t="str">
        <f t="shared" si="0"/>
        <v/>
      </c>
      <c r="B10" s="22"/>
      <c r="C10" s="6" t="s">
        <v>13</v>
      </c>
      <c r="D10" s="6" t="s">
        <v>53</v>
      </c>
      <c r="E10" s="6"/>
      <c r="F10" s="3" t="s">
        <v>168</v>
      </c>
      <c r="G10" s="32" t="s">
        <v>166</v>
      </c>
      <c r="J10" s="51" t="s">
        <v>165</v>
      </c>
      <c r="L10">
        <v>2</v>
      </c>
      <c r="M10" t="s">
        <v>189</v>
      </c>
    </row>
    <row r="11" spans="1:13" ht="15" thickBot="1">
      <c r="A11" s="26" t="str">
        <f t="shared" si="0"/>
        <v/>
      </c>
      <c r="B11" s="27"/>
      <c r="C11" s="28" t="s">
        <v>15</v>
      </c>
      <c r="D11" s="29" t="s">
        <v>27</v>
      </c>
      <c r="E11" s="28"/>
      <c r="F11" s="33" t="s">
        <v>169</v>
      </c>
      <c r="G11" s="34" t="s">
        <v>170</v>
      </c>
      <c r="H11" s="18"/>
      <c r="I11" s="18"/>
      <c r="J11" s="52" t="s">
        <v>165</v>
      </c>
      <c r="K11" s="18"/>
      <c r="M11" t="s">
        <v>186</v>
      </c>
    </row>
    <row r="12" spans="1:13">
      <c r="A12" s="23" t="str">
        <f t="shared" si="0"/>
        <v/>
      </c>
      <c r="B12" s="24"/>
      <c r="C12" s="30" t="s">
        <v>5</v>
      </c>
      <c r="D12" s="25" t="s">
        <v>17</v>
      </c>
      <c r="E12" s="30"/>
      <c r="M12" t="s">
        <v>190</v>
      </c>
    </row>
    <row r="13" spans="1:13">
      <c r="A13" s="21" t="str">
        <f t="shared" si="0"/>
        <v/>
      </c>
      <c r="B13" s="22"/>
      <c r="C13" s="31" t="s">
        <v>6</v>
      </c>
      <c r="D13" s="6" t="s">
        <v>38</v>
      </c>
      <c r="E13" s="45"/>
    </row>
    <row r="14" spans="1:13">
      <c r="A14" s="21" t="str">
        <f t="shared" si="0"/>
        <v/>
      </c>
      <c r="B14" s="22"/>
      <c r="C14" s="31" t="s">
        <v>7</v>
      </c>
      <c r="D14" s="6" t="s">
        <v>19</v>
      </c>
      <c r="E14" s="46"/>
      <c r="F14" s="35" t="s">
        <v>172</v>
      </c>
      <c r="G14" t="s">
        <v>174</v>
      </c>
      <c r="M14" t="s">
        <v>191</v>
      </c>
    </row>
    <row r="15" spans="1:13">
      <c r="A15" s="21" t="str">
        <f t="shared" si="0"/>
        <v/>
      </c>
      <c r="B15" s="22"/>
      <c r="C15" s="31" t="s">
        <v>8</v>
      </c>
      <c r="D15" s="6" t="s">
        <v>20</v>
      </c>
      <c r="E15" s="47"/>
      <c r="G15" s="48" t="s">
        <v>171</v>
      </c>
      <c r="H15" s="49"/>
      <c r="J15" s="50" t="s">
        <v>162</v>
      </c>
      <c r="M15" t="s">
        <v>192</v>
      </c>
    </row>
    <row r="16" spans="1:13">
      <c r="A16" s="21" t="str">
        <f t="shared" si="0"/>
        <v/>
      </c>
      <c r="B16" s="22"/>
      <c r="C16" s="31" t="s">
        <v>9</v>
      </c>
      <c r="D16" s="6" t="s">
        <v>21</v>
      </c>
      <c r="E16" s="25"/>
      <c r="F16" s="35" t="s">
        <v>173</v>
      </c>
      <c r="G16" t="s">
        <v>178</v>
      </c>
    </row>
    <row r="17" spans="1:10">
      <c r="A17" s="21" t="str">
        <f t="shared" si="0"/>
        <v/>
      </c>
      <c r="B17" s="22"/>
      <c r="C17" s="31" t="s">
        <v>10</v>
      </c>
      <c r="D17" s="6" t="s">
        <v>73</v>
      </c>
      <c r="E17" s="25"/>
      <c r="G17" s="32" t="s">
        <v>181</v>
      </c>
      <c r="J17" s="50" t="s">
        <v>162</v>
      </c>
    </row>
    <row r="18" spans="1:10">
      <c r="A18" s="21" t="str">
        <f t="shared" si="0"/>
        <v/>
      </c>
      <c r="B18" s="22"/>
      <c r="C18" s="31" t="s">
        <v>11</v>
      </c>
      <c r="D18" s="6" t="s">
        <v>33</v>
      </c>
      <c r="E18" s="25"/>
      <c r="G18" s="32" t="s">
        <v>179</v>
      </c>
      <c r="J18" s="51" t="s">
        <v>165</v>
      </c>
    </row>
    <row r="19" spans="1:10">
      <c r="A19" s="21" t="str">
        <f t="shared" si="0"/>
        <v/>
      </c>
      <c r="B19" s="22"/>
      <c r="C19" s="31" t="s">
        <v>12</v>
      </c>
      <c r="D19" s="16" t="s">
        <v>68</v>
      </c>
      <c r="E19" s="25"/>
      <c r="F19" s="3" t="s">
        <v>177</v>
      </c>
      <c r="G19" t="s">
        <v>175</v>
      </c>
    </row>
    <row r="20" spans="1:10">
      <c r="A20" s="21" t="str">
        <f t="shared" si="0"/>
        <v/>
      </c>
      <c r="B20" s="22"/>
      <c r="C20" s="31" t="s">
        <v>13</v>
      </c>
      <c r="D20" s="6" t="s">
        <v>35</v>
      </c>
      <c r="E20" s="25"/>
      <c r="G20" s="37" t="s">
        <v>182</v>
      </c>
      <c r="H20" s="38"/>
      <c r="J20" s="51" t="s">
        <v>165</v>
      </c>
    </row>
    <row r="21" spans="1:10">
      <c r="A21" s="21" t="str">
        <f t="shared" ref="A21" si="1">IF(B21="","",A20+1)</f>
        <v/>
      </c>
      <c r="B21" s="22"/>
      <c r="C21" s="31" t="s">
        <v>157</v>
      </c>
      <c r="D21" s="36" t="s">
        <v>156</v>
      </c>
      <c r="E21" s="25"/>
      <c r="G21" s="39" t="s">
        <v>176</v>
      </c>
      <c r="H21" s="40"/>
      <c r="J21" s="51" t="s">
        <v>165</v>
      </c>
    </row>
    <row r="22" spans="1:10">
      <c r="G22" s="41" t="s">
        <v>183</v>
      </c>
      <c r="H22" s="42"/>
      <c r="I22" s="42"/>
      <c r="J22" s="51" t="s">
        <v>165</v>
      </c>
    </row>
    <row r="23" spans="1:10">
      <c r="G23" s="43" t="s">
        <v>184</v>
      </c>
      <c r="H23" s="44"/>
      <c r="I23" s="44"/>
      <c r="J23" s="51" t="s">
        <v>165</v>
      </c>
    </row>
    <row r="25" spans="1:10">
      <c r="D25" s="32" t="s">
        <v>179</v>
      </c>
      <c r="E25" s="16" t="s">
        <v>165</v>
      </c>
    </row>
    <row r="26" spans="1:10">
      <c r="D26" s="32" t="s">
        <v>180</v>
      </c>
      <c r="E26" s="16" t="s">
        <v>165</v>
      </c>
    </row>
  </sheetData>
  <dataValidations count="10">
    <dataValidation type="list" allowBlank="1" showInputMessage="1" showErrorMessage="1" sqref="E4 D12:D20 E12 E16:E21">
      <formula1>INDIRECT(C4)</formula1>
    </dataValidation>
    <dataValidation type="list" allowBlank="1" showInputMessage="1" showErrorMessage="1" sqref="E2">
      <formula1>INDIRECT(Type_Durée&amp;D2)</formula1>
    </dataValidation>
    <dataValidation type="list" errorStyle="information" allowBlank="1" showInputMessage="1" showErrorMessage="1" sqref="C2:C11">
      <formula1>Type_Congélation</formula1>
    </dataValidation>
    <dataValidation type="list" errorStyle="information" allowBlank="1" showInputMessage="1" showErrorMessage="1" sqref="D2:D11">
      <formula1>INDIRECT(C2)</formula1>
    </dataValidation>
    <dataValidation type="list" allowBlank="1" showInputMessage="1" showErrorMessage="1" sqref="C12:C21">
      <formula1>Cat_Congélation</formula1>
    </dataValidation>
    <dataValidation type="list" allowBlank="1" showInputMessage="1" showErrorMessage="1" sqref="E3">
      <formula1>INDIRECT(Type_Durée)</formula1>
    </dataValidation>
    <dataValidation type="list" allowBlank="1" showInputMessage="1" showErrorMessage="1" sqref="D21">
      <formula1>INDIRECT("Cat_Congélation"&amp;$C21)</formula1>
    </dataValidation>
    <dataValidation type="list" allowBlank="1" showInputMessage="1" showErrorMessage="1" sqref="E13">
      <formula1>INDIRECT("cat_"&amp;D13)</formula1>
    </dataValidation>
    <dataValidation type="list" allowBlank="1" showInputMessage="1" showErrorMessage="1" sqref="E14">
      <formula1>INDIRECT("Cat_Durée"&amp;D14)</formula1>
    </dataValidation>
    <dataValidation type="list" allowBlank="1" showInputMessage="1" showErrorMessage="1" sqref="E15">
      <formula1>INDIRECT("Cat_Durée_"&amp;D15)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AD47"/>
  <sheetViews>
    <sheetView tabSelected="1" workbookViewId="0">
      <pane ySplit="1" topLeftCell="A2" activePane="bottomLeft" state="frozenSplit"/>
      <selection pane="bottomLeft" activeCell="F14" sqref="F14"/>
    </sheetView>
  </sheetViews>
  <sheetFormatPr baseColWidth="10" defaultRowHeight="14.5"/>
  <cols>
    <col min="3" max="4" width="25.7265625" customWidth="1"/>
    <col min="5" max="6" width="22.7265625" customWidth="1"/>
    <col min="7" max="8" width="16.7265625" customWidth="1"/>
    <col min="9" max="9" width="14.7265625" customWidth="1"/>
    <col min="10" max="10" width="16.08984375" customWidth="1"/>
    <col min="11" max="12" width="17.7265625" customWidth="1"/>
    <col min="13" max="14" width="18.54296875" customWidth="1"/>
    <col min="15" max="15" width="16.7265625" customWidth="1"/>
    <col min="16" max="16" width="12.6328125" customWidth="1"/>
    <col min="17" max="17" width="21.81640625" customWidth="1"/>
    <col min="18" max="18" width="10.7265625" customWidth="1"/>
    <col min="19" max="20" width="22.7265625" customWidth="1"/>
    <col min="21" max="21" width="30.453125" bestFit="1" customWidth="1"/>
    <col min="22" max="22" width="22.7265625" customWidth="1"/>
  </cols>
  <sheetData>
    <row r="1" spans="3:30" ht="30.75" customHeight="1">
      <c r="C1" s="7" t="s">
        <v>5</v>
      </c>
      <c r="D1" s="53"/>
      <c r="E1" s="8" t="s">
        <v>6</v>
      </c>
      <c r="F1" s="8"/>
      <c r="G1" s="9" t="s">
        <v>7</v>
      </c>
      <c r="H1" s="9"/>
      <c r="I1" s="19" t="s">
        <v>8</v>
      </c>
      <c r="J1" s="19"/>
      <c r="K1" s="10" t="s">
        <v>9</v>
      </c>
      <c r="L1" s="10"/>
      <c r="M1" s="11" t="s">
        <v>10</v>
      </c>
      <c r="N1" s="11"/>
      <c r="O1" s="12" t="s">
        <v>11</v>
      </c>
      <c r="P1" s="12"/>
      <c r="Q1" s="13" t="s">
        <v>12</v>
      </c>
      <c r="R1" s="13"/>
      <c r="S1" s="14" t="s">
        <v>13</v>
      </c>
      <c r="T1" s="14"/>
      <c r="U1" s="15" t="s">
        <v>14</v>
      </c>
      <c r="V1" s="5" t="s">
        <v>157</v>
      </c>
      <c r="W1" s="4"/>
      <c r="X1" s="4"/>
      <c r="Y1" s="4"/>
      <c r="Z1" s="4"/>
      <c r="AA1" s="4"/>
      <c r="AB1" s="4"/>
      <c r="AC1" s="4"/>
      <c r="AD1" s="4"/>
    </row>
    <row r="2" spans="3:30">
      <c r="C2" s="16">
        <v>1</v>
      </c>
      <c r="D2" s="59"/>
      <c r="E2" s="58">
        <v>1</v>
      </c>
      <c r="F2" s="56" t="s">
        <v>204</v>
      </c>
      <c r="G2" s="16">
        <v>1</v>
      </c>
      <c r="H2" s="54" t="s">
        <v>204</v>
      </c>
      <c r="I2" s="16">
        <v>1</v>
      </c>
      <c r="J2" s="54" t="s">
        <v>204</v>
      </c>
      <c r="K2" s="16">
        <v>1</v>
      </c>
      <c r="L2" s="54" t="s">
        <v>204</v>
      </c>
      <c r="M2" s="16">
        <v>1</v>
      </c>
      <c r="N2" s="54" t="s">
        <v>204</v>
      </c>
      <c r="O2" s="16">
        <v>1</v>
      </c>
      <c r="P2" s="54" t="s">
        <v>204</v>
      </c>
      <c r="Q2" s="16">
        <v>1</v>
      </c>
      <c r="R2" s="54" t="s">
        <v>204</v>
      </c>
      <c r="S2" s="16">
        <v>1</v>
      </c>
      <c r="T2" s="54" t="s">
        <v>204</v>
      </c>
      <c r="U2" s="16">
        <v>1</v>
      </c>
      <c r="V2" s="6" t="s">
        <v>16</v>
      </c>
    </row>
    <row r="3" spans="3:30">
      <c r="C3" s="6" t="s">
        <v>17</v>
      </c>
      <c r="D3" s="57" t="s">
        <v>193</v>
      </c>
      <c r="E3" s="55" t="s">
        <v>18</v>
      </c>
      <c r="F3" s="57" t="s">
        <v>198</v>
      </c>
      <c r="G3" s="55" t="s">
        <v>19</v>
      </c>
      <c r="H3" s="57"/>
      <c r="I3" s="6" t="s">
        <v>20</v>
      </c>
      <c r="J3" s="57"/>
      <c r="K3" s="6" t="s">
        <v>21</v>
      </c>
      <c r="L3" s="57"/>
      <c r="M3" s="6" t="s">
        <v>22</v>
      </c>
      <c r="N3" s="57" t="s">
        <v>203</v>
      </c>
      <c r="O3" s="6" t="s">
        <v>23</v>
      </c>
      <c r="P3" s="57" t="s">
        <v>201</v>
      </c>
      <c r="Q3" s="6" t="s">
        <v>24</v>
      </c>
      <c r="R3" s="57" t="s">
        <v>202</v>
      </c>
      <c r="S3" s="6" t="s">
        <v>25</v>
      </c>
      <c r="T3" s="57" t="s">
        <v>201</v>
      </c>
      <c r="U3" s="6" t="s">
        <v>26</v>
      </c>
      <c r="V3" s="6" t="s">
        <v>27</v>
      </c>
    </row>
    <row r="4" spans="3:30">
      <c r="C4" s="6" t="s">
        <v>28</v>
      </c>
      <c r="D4" s="57" t="s">
        <v>194</v>
      </c>
      <c r="E4" s="55" t="s">
        <v>29</v>
      </c>
      <c r="F4" s="57" t="s">
        <v>199</v>
      </c>
      <c r="I4" s="6" t="s">
        <v>30</v>
      </c>
      <c r="J4" s="57"/>
      <c r="K4" s="6" t="s">
        <v>31</v>
      </c>
      <c r="L4" s="57"/>
      <c r="M4" s="6" t="s">
        <v>32</v>
      </c>
      <c r="N4" s="57"/>
      <c r="O4" s="6" t="s">
        <v>33</v>
      </c>
      <c r="P4" s="57"/>
      <c r="Q4" s="6" t="s">
        <v>34</v>
      </c>
      <c r="R4" s="57"/>
      <c r="S4" s="6" t="s">
        <v>35</v>
      </c>
      <c r="T4" s="57"/>
      <c r="U4" s="6" t="s">
        <v>36</v>
      </c>
    </row>
    <row r="5" spans="3:30">
      <c r="C5" s="6" t="s">
        <v>37</v>
      </c>
      <c r="D5" s="57" t="s">
        <v>195</v>
      </c>
      <c r="E5" s="55" t="s">
        <v>38</v>
      </c>
      <c r="F5" s="57" t="s">
        <v>198</v>
      </c>
      <c r="I5" s="6" t="s">
        <v>39</v>
      </c>
      <c r="J5" s="57"/>
      <c r="K5" s="6" t="s">
        <v>40</v>
      </c>
      <c r="L5" s="57"/>
      <c r="M5" s="6" t="s">
        <v>41</v>
      </c>
      <c r="N5" s="57"/>
      <c r="O5" s="6" t="s">
        <v>42</v>
      </c>
      <c r="P5" s="57"/>
      <c r="Q5" s="6" t="s">
        <v>43</v>
      </c>
      <c r="R5" s="57"/>
      <c r="S5" s="6" t="s">
        <v>44</v>
      </c>
      <c r="T5" s="57"/>
      <c r="U5" s="6" t="s">
        <v>45</v>
      </c>
    </row>
    <row r="6" spans="3:30">
      <c r="C6" s="6" t="s">
        <v>46</v>
      </c>
      <c r="D6" s="57" t="s">
        <v>196</v>
      </c>
      <c r="E6" s="55" t="s">
        <v>47</v>
      </c>
      <c r="F6" s="57" t="s">
        <v>200</v>
      </c>
      <c r="I6" s="6" t="s">
        <v>48</v>
      </c>
      <c r="J6" s="57"/>
      <c r="K6" s="6" t="s">
        <v>49</v>
      </c>
      <c r="L6" s="57"/>
      <c r="M6" s="6" t="s">
        <v>50</v>
      </c>
      <c r="N6" s="57"/>
      <c r="O6" s="6" t="s">
        <v>51</v>
      </c>
      <c r="P6" s="57"/>
      <c r="Q6" s="6" t="s">
        <v>52</v>
      </c>
      <c r="R6" s="57"/>
      <c r="S6" s="6" t="s">
        <v>53</v>
      </c>
      <c r="T6" s="57"/>
      <c r="U6" s="6" t="s">
        <v>54</v>
      </c>
    </row>
    <row r="7" spans="3:30">
      <c r="C7" s="6" t="s">
        <v>55</v>
      </c>
      <c r="D7" s="57" t="s">
        <v>197</v>
      </c>
      <c r="E7" s="55" t="s">
        <v>56</v>
      </c>
      <c r="F7" s="57" t="s">
        <v>198</v>
      </c>
      <c r="I7" s="6" t="s">
        <v>57</v>
      </c>
      <c r="J7" s="57"/>
      <c r="K7" s="6" t="s">
        <v>58</v>
      </c>
      <c r="L7" s="57"/>
      <c r="M7" s="6" t="s">
        <v>59</v>
      </c>
      <c r="N7" s="57"/>
      <c r="O7" s="6" t="s">
        <v>60</v>
      </c>
      <c r="P7" s="57"/>
      <c r="Q7" s="6" t="s">
        <v>61</v>
      </c>
      <c r="R7" s="57"/>
      <c r="S7" s="6" t="s">
        <v>62</v>
      </c>
      <c r="T7" s="57"/>
      <c r="U7" s="6" t="s">
        <v>63</v>
      </c>
    </row>
    <row r="8" spans="3:30">
      <c r="C8" s="6" t="s">
        <v>64</v>
      </c>
      <c r="D8" s="57"/>
      <c r="I8" s="6" t="s">
        <v>65</v>
      </c>
      <c r="J8" s="57"/>
      <c r="K8" s="6" t="s">
        <v>66</v>
      </c>
      <c r="L8" s="57"/>
      <c r="M8" s="6" t="s">
        <v>67</v>
      </c>
      <c r="N8" s="17"/>
      <c r="P8" s="57"/>
      <c r="Q8" s="6" t="s">
        <v>68</v>
      </c>
      <c r="R8" s="57"/>
      <c r="S8" s="6" t="s">
        <v>69</v>
      </c>
      <c r="T8" s="57"/>
      <c r="U8" s="6" t="s">
        <v>70</v>
      </c>
    </row>
    <row r="9" spans="3:30">
      <c r="C9" s="6" t="s">
        <v>71</v>
      </c>
      <c r="D9" s="57"/>
      <c r="K9" s="6" t="s">
        <v>72</v>
      </c>
      <c r="L9" s="57"/>
      <c r="M9" s="6" t="s">
        <v>73</v>
      </c>
      <c r="N9" s="17"/>
      <c r="P9" s="57"/>
      <c r="Q9" s="6" t="s">
        <v>74</v>
      </c>
      <c r="R9" s="57"/>
      <c r="S9" s="6" t="s">
        <v>75</v>
      </c>
      <c r="T9" s="57"/>
      <c r="U9" s="6" t="s">
        <v>76</v>
      </c>
    </row>
    <row r="10" spans="3:30">
      <c r="C10" s="6" t="s">
        <v>77</v>
      </c>
      <c r="D10" s="57"/>
      <c r="K10" s="6" t="s">
        <v>78</v>
      </c>
      <c r="L10" s="57"/>
      <c r="M10" s="6" t="s">
        <v>79</v>
      </c>
      <c r="N10" s="17"/>
      <c r="P10" s="57"/>
      <c r="Q10" s="6" t="s">
        <v>80</v>
      </c>
      <c r="R10" s="57"/>
      <c r="S10" s="6" t="s">
        <v>81</v>
      </c>
      <c r="T10" s="57"/>
      <c r="U10" s="6" t="s">
        <v>82</v>
      </c>
    </row>
    <row r="11" spans="3:30">
      <c r="C11" s="6" t="s">
        <v>83</v>
      </c>
      <c r="D11" s="57"/>
      <c r="K11" s="6" t="s">
        <v>84</v>
      </c>
      <c r="L11" s="57"/>
      <c r="M11" s="6" t="s">
        <v>85</v>
      </c>
      <c r="N11" s="17"/>
      <c r="P11" s="57"/>
      <c r="S11" s="6" t="s">
        <v>86</v>
      </c>
      <c r="T11" s="57"/>
      <c r="U11" s="6" t="s">
        <v>87</v>
      </c>
    </row>
    <row r="12" spans="3:30">
      <c r="C12" s="6" t="s">
        <v>88</v>
      </c>
      <c r="D12" s="57"/>
      <c r="K12" s="6" t="s">
        <v>89</v>
      </c>
      <c r="L12" s="57"/>
      <c r="M12" s="6" t="s">
        <v>90</v>
      </c>
      <c r="N12" s="17"/>
      <c r="P12" s="57"/>
      <c r="S12" s="6" t="s">
        <v>91</v>
      </c>
      <c r="T12" s="57"/>
      <c r="U12" s="6" t="s">
        <v>92</v>
      </c>
    </row>
    <row r="13" spans="3:30">
      <c r="C13" s="6" t="s">
        <v>93</v>
      </c>
      <c r="D13" s="57"/>
      <c r="K13" s="6" t="s">
        <v>94</v>
      </c>
      <c r="L13" s="17"/>
      <c r="P13" s="57"/>
      <c r="S13" s="6" t="s">
        <v>95</v>
      </c>
      <c r="T13" s="57"/>
      <c r="U13" s="6" t="s">
        <v>96</v>
      </c>
    </row>
    <row r="14" spans="3:30">
      <c r="C14" s="6" t="s">
        <v>97</v>
      </c>
      <c r="D14" s="57"/>
      <c r="K14" s="6" t="s">
        <v>98</v>
      </c>
      <c r="L14" s="17"/>
      <c r="P14" s="57"/>
      <c r="S14" s="6" t="s">
        <v>99</v>
      </c>
      <c r="T14" s="57"/>
      <c r="U14" s="6" t="s">
        <v>100</v>
      </c>
    </row>
    <row r="15" spans="3:30">
      <c r="C15" s="6" t="s">
        <v>101</v>
      </c>
      <c r="D15" s="57"/>
      <c r="K15" s="6" t="s">
        <v>102</v>
      </c>
      <c r="L15" s="17"/>
      <c r="P15" s="57"/>
      <c r="S15" s="6" t="s">
        <v>103</v>
      </c>
      <c r="T15" s="57"/>
      <c r="U15" s="6" t="s">
        <v>104</v>
      </c>
    </row>
    <row r="16" spans="3:30">
      <c r="C16" s="6" t="s">
        <v>105</v>
      </c>
      <c r="D16" s="57"/>
      <c r="K16" s="6" t="s">
        <v>106</v>
      </c>
      <c r="L16" s="17"/>
      <c r="U16" s="6" t="s">
        <v>107</v>
      </c>
    </row>
    <row r="17" spans="3:21">
      <c r="C17" s="6" t="s">
        <v>108</v>
      </c>
      <c r="D17" s="57"/>
      <c r="K17" s="6" t="s">
        <v>109</v>
      </c>
      <c r="L17" s="17"/>
      <c r="U17" s="6" t="s">
        <v>110</v>
      </c>
    </row>
    <row r="18" spans="3:21">
      <c r="C18" s="6" t="s">
        <v>111</v>
      </c>
      <c r="D18" s="57"/>
      <c r="U18" s="6" t="s">
        <v>112</v>
      </c>
    </row>
    <row r="19" spans="3:21">
      <c r="C19" s="6" t="s">
        <v>113</v>
      </c>
      <c r="D19" s="57"/>
      <c r="U19" s="6" t="s">
        <v>114</v>
      </c>
    </row>
    <row r="20" spans="3:21">
      <c r="C20" s="6" t="s">
        <v>115</v>
      </c>
      <c r="D20" s="57"/>
      <c r="U20" s="6" t="s">
        <v>116</v>
      </c>
    </row>
    <row r="21" spans="3:21">
      <c r="C21" s="6" t="s">
        <v>117</v>
      </c>
      <c r="D21" s="57"/>
      <c r="U21" s="6" t="s">
        <v>118</v>
      </c>
    </row>
    <row r="22" spans="3:21">
      <c r="C22" s="6" t="s">
        <v>119</v>
      </c>
      <c r="D22" s="57"/>
      <c r="U22" s="6" t="s">
        <v>120</v>
      </c>
    </row>
    <row r="23" spans="3:21">
      <c r="C23" s="6" t="s">
        <v>121</v>
      </c>
      <c r="D23" s="57"/>
      <c r="U23" s="6" t="s">
        <v>122</v>
      </c>
    </row>
    <row r="24" spans="3:21">
      <c r="C24" s="6" t="s">
        <v>123</v>
      </c>
      <c r="D24" s="57"/>
      <c r="U24" s="6" t="s">
        <v>124</v>
      </c>
    </row>
    <row r="25" spans="3:21">
      <c r="C25" s="6" t="s">
        <v>125</v>
      </c>
      <c r="D25" s="57"/>
      <c r="U25" s="6" t="s">
        <v>126</v>
      </c>
    </row>
    <row r="26" spans="3:21">
      <c r="C26" s="6" t="s">
        <v>127</v>
      </c>
      <c r="D26" s="57"/>
      <c r="U26" s="6" t="s">
        <v>128</v>
      </c>
    </row>
    <row r="27" spans="3:21">
      <c r="C27" s="6" t="s">
        <v>129</v>
      </c>
      <c r="D27" s="57"/>
      <c r="U27" s="6" t="s">
        <v>130</v>
      </c>
    </row>
    <row r="28" spans="3:21">
      <c r="C28" s="6" t="s">
        <v>131</v>
      </c>
      <c r="D28" s="57"/>
    </row>
    <row r="29" spans="3:21">
      <c r="C29" s="6" t="s">
        <v>132</v>
      </c>
      <c r="D29" s="57"/>
    </row>
    <row r="30" spans="3:21">
      <c r="C30" s="6" t="s">
        <v>133</v>
      </c>
      <c r="D30" s="57"/>
    </row>
    <row r="31" spans="3:21">
      <c r="C31" s="6" t="s">
        <v>134</v>
      </c>
      <c r="D31" s="57"/>
    </row>
    <row r="32" spans="3:21">
      <c r="C32" s="6" t="s">
        <v>135</v>
      </c>
      <c r="D32" s="57"/>
    </row>
    <row r="33" spans="3:22">
      <c r="C33" s="6" t="s">
        <v>136</v>
      </c>
      <c r="D33" s="57"/>
    </row>
    <row r="34" spans="3:22">
      <c r="C34" s="6" t="s">
        <v>137</v>
      </c>
      <c r="D34" s="5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</row>
    <row r="35" spans="3:22" ht="15" thickBot="1"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</row>
    <row r="37" spans="3:22">
      <c r="C37" s="7" t="s">
        <v>138</v>
      </c>
      <c r="D37" s="53"/>
      <c r="E37" s="8" t="s">
        <v>139</v>
      </c>
      <c r="F37" s="8"/>
      <c r="G37" s="9" t="s">
        <v>140</v>
      </c>
      <c r="H37" s="9"/>
      <c r="I37" s="19" t="s">
        <v>141</v>
      </c>
      <c r="J37" s="19"/>
      <c r="K37" s="10" t="s">
        <v>142</v>
      </c>
      <c r="L37" s="10"/>
      <c r="M37" s="11" t="s">
        <v>143</v>
      </c>
      <c r="N37" s="11"/>
      <c r="O37" s="12" t="s">
        <v>144</v>
      </c>
      <c r="P37" s="12"/>
      <c r="Q37" s="13" t="s">
        <v>145</v>
      </c>
      <c r="R37" s="13"/>
      <c r="S37" s="14" t="s">
        <v>146</v>
      </c>
      <c r="T37" s="14"/>
      <c r="U37" s="15" t="s">
        <v>147</v>
      </c>
      <c r="V37" s="5" t="s">
        <v>148</v>
      </c>
    </row>
    <row r="38" spans="3:22">
      <c r="C38" s="6" t="s">
        <v>149</v>
      </c>
      <c r="D38" s="6"/>
      <c r="E38" s="6" t="s">
        <v>54</v>
      </c>
      <c r="F38" s="6"/>
      <c r="G38" s="6" t="s">
        <v>76</v>
      </c>
      <c r="H38" s="6"/>
      <c r="I38" s="6" t="s">
        <v>150</v>
      </c>
      <c r="J38" s="6"/>
      <c r="K38" s="6" t="s">
        <v>151</v>
      </c>
      <c r="L38" s="6"/>
      <c r="M38" s="6" t="s">
        <v>152</v>
      </c>
      <c r="N38" s="6"/>
      <c r="O38" s="6" t="s">
        <v>153</v>
      </c>
      <c r="P38" s="6"/>
      <c r="Q38" s="6" t="s">
        <v>118</v>
      </c>
      <c r="R38" s="6"/>
      <c r="S38" s="6" t="s">
        <v>45</v>
      </c>
      <c r="T38" s="17"/>
      <c r="V38" s="6" t="s">
        <v>130</v>
      </c>
    </row>
    <row r="39" spans="3:22">
      <c r="C39" s="6" t="s">
        <v>36</v>
      </c>
      <c r="D39" s="6"/>
      <c r="E39" s="6" t="s">
        <v>87</v>
      </c>
      <c r="F39" s="17"/>
      <c r="M39" s="6" t="s">
        <v>154</v>
      </c>
      <c r="N39" s="6"/>
      <c r="O39" s="6" t="s">
        <v>155</v>
      </c>
      <c r="P39" s="17"/>
      <c r="S39" s="6" t="s">
        <v>107</v>
      </c>
      <c r="T39" s="17"/>
    </row>
    <row r="40" spans="3:22">
      <c r="C40" s="6" t="s">
        <v>63</v>
      </c>
      <c r="D40" s="6"/>
      <c r="E40" s="6" t="s">
        <v>104</v>
      </c>
      <c r="F40" s="17"/>
      <c r="S40" s="6" t="s">
        <v>110</v>
      </c>
      <c r="T40" s="17"/>
    </row>
    <row r="41" spans="3:22">
      <c r="C41" s="6" t="s">
        <v>70</v>
      </c>
      <c r="D41" s="6"/>
      <c r="E41" s="6" t="s">
        <v>126</v>
      </c>
      <c r="F41" s="17"/>
      <c r="S41" s="6" t="s">
        <v>128</v>
      </c>
      <c r="T41" s="17"/>
    </row>
    <row r="42" spans="3:22">
      <c r="C42" s="6" t="s">
        <v>92</v>
      </c>
      <c r="D42" s="17"/>
    </row>
    <row r="43" spans="3:22">
      <c r="C43" s="6" t="s">
        <v>96</v>
      </c>
      <c r="D43" s="17"/>
    </row>
    <row r="44" spans="3:22">
      <c r="C44" s="6" t="s">
        <v>100</v>
      </c>
      <c r="D44" s="17"/>
    </row>
    <row r="45" spans="3:22">
      <c r="C45" s="6" t="s">
        <v>114</v>
      </c>
      <c r="D45" s="17"/>
    </row>
    <row r="46" spans="3:22">
      <c r="C46" s="6" t="s">
        <v>122</v>
      </c>
      <c r="D46" s="17"/>
    </row>
    <row r="47" spans="3:22">
      <c r="C47" s="6" t="s">
        <v>124</v>
      </c>
      <c r="D47" s="17"/>
    </row>
  </sheetData>
  <conditionalFormatting sqref="C1:U1 C37:U37">
    <cfRule type="notContainsBlanks" dxfId="0" priority="2">
      <formula>LEN(TRIM(C1))&gt;0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36</vt:i4>
      </vt:variant>
    </vt:vector>
  </HeadingPairs>
  <TitlesOfParts>
    <vt:vector size="39" baseType="lpstr">
      <vt:lpstr>Congélation</vt:lpstr>
      <vt:lpstr>Base de données</vt:lpstr>
      <vt:lpstr>Feuil3</vt:lpstr>
      <vt:lpstr>Boucherie</vt:lpstr>
      <vt:lpstr>Boulangerie</vt:lpstr>
      <vt:lpstr>Cat_Bonbonne</vt:lpstr>
      <vt:lpstr>Cat_Boucherie</vt:lpstr>
      <vt:lpstr>Cat_Boulangerie</vt:lpstr>
      <vt:lpstr>Cat_Congélation</vt:lpstr>
      <vt:lpstr>Cat_Durée</vt:lpstr>
      <vt:lpstr>Cat_Durée_Bonbonne</vt:lpstr>
      <vt:lpstr>Cat_Durée_Boucherie</vt:lpstr>
      <vt:lpstr>Cat_Durée_Boulangerie</vt:lpstr>
      <vt:lpstr>Cat_Durée_Conserv</vt:lpstr>
      <vt:lpstr>Cat_Durée_Fromage</vt:lpstr>
      <vt:lpstr>Cat_Durée_Fruits</vt:lpstr>
      <vt:lpstr>Cat_Durée_Légumes</vt:lpstr>
      <vt:lpstr>Cat_Durée_Poissons</vt:lpstr>
      <vt:lpstr>Cat_Durée_Soupes</vt:lpstr>
      <vt:lpstr>Cat_Durée_Surgelés</vt:lpstr>
      <vt:lpstr>Cat_Durée_Volailles</vt:lpstr>
      <vt:lpstr>Cat_Fromage</vt:lpstr>
      <vt:lpstr>Cat_Fruits</vt:lpstr>
      <vt:lpstr>Cat_Légumes</vt:lpstr>
      <vt:lpstr>Cat_Poissons</vt:lpstr>
      <vt:lpstr>Cat_Soupes</vt:lpstr>
      <vt:lpstr>Cat_Surgelés</vt:lpstr>
      <vt:lpstr>Cat_Volailles</vt:lpstr>
      <vt:lpstr>Durée_conservation</vt:lpstr>
      <vt:lpstr>Fromage</vt:lpstr>
      <vt:lpstr>Fruits</vt:lpstr>
      <vt:lpstr>Légumes</vt:lpstr>
      <vt:lpstr>Poissons</vt:lpstr>
      <vt:lpstr>Soupes</vt:lpstr>
      <vt:lpstr>Surgelés</vt:lpstr>
      <vt:lpstr>Type_Congélation</vt:lpstr>
      <vt:lpstr>Type_Durée</vt:lpstr>
      <vt:lpstr>Volailles</vt:lpstr>
      <vt:lpstr>Z_Bonbonne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tulipe</cp:lastModifiedBy>
  <dcterms:created xsi:type="dcterms:W3CDTF">2022-02-12T10:53:09Z</dcterms:created>
  <dcterms:modified xsi:type="dcterms:W3CDTF">2022-02-12T18:55:18Z</dcterms:modified>
</cp:coreProperties>
</file>