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Vente réelle" sheetId="1" r:id="rId1"/>
    <sheet name="Proposition" sheetId="2" r:id="rId2"/>
  </sheets>
  <definedNames>
    <definedName name="_xlnm._FilterDatabase" localSheetId="1" hidden="1">Proposition!$C$1:$E$14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2" a="1"/>
  <c r="F2" s="1"/>
</calcChain>
</file>

<file path=xl/sharedStrings.xml><?xml version="1.0" encoding="utf-8"?>
<sst xmlns="http://schemas.openxmlformats.org/spreadsheetml/2006/main" count="59" uniqueCount="31">
  <si>
    <t>Désignation devis</t>
  </si>
  <si>
    <t xml:space="preserve">Projet </t>
  </si>
  <si>
    <t>Armor</t>
  </si>
  <si>
    <t>Pectavo</t>
  </si>
  <si>
    <t>Saviol</t>
  </si>
  <si>
    <t>Albiol</t>
  </si>
  <si>
    <t>Switch</t>
  </si>
  <si>
    <t xml:space="preserve">SUP TRF 88 ALT 1500 </t>
  </si>
  <si>
    <t>SUP TRF 88 ALT 1504</t>
  </si>
  <si>
    <t>SUP TRF 88 ALT 1506</t>
  </si>
  <si>
    <t>SUP TRF 88 ALT 1508</t>
  </si>
  <si>
    <t>SUP TRF 88 ALT 1509</t>
  </si>
  <si>
    <t>SUP TRF 88 ALT 1511</t>
  </si>
  <si>
    <t>TEL ARG 88 ALT 1501</t>
  </si>
  <si>
    <t>SOLTA TRF 88 ALT 1502</t>
  </si>
  <si>
    <t>SUP TRF 88 SW 1503</t>
  </si>
  <si>
    <t>SUP TRF 88 TW 1505</t>
  </si>
  <si>
    <t>APL TRF 88 ALT 1507</t>
  </si>
  <si>
    <t>TECT TRF 88 ARIGO 1510</t>
  </si>
  <si>
    <t>COM TRF 88 ALT 1512</t>
  </si>
  <si>
    <t>Montant</t>
  </si>
  <si>
    <t>SUP TRF 88 ALT 1500 ALR</t>
  </si>
  <si>
    <t>TEL ARG 88 ALT 1501 PAT</t>
  </si>
  <si>
    <t>SOLTA TRF 88. ALT 1502</t>
  </si>
  <si>
    <t>SUP TRF 88 SW- 1503</t>
  </si>
  <si>
    <t>SUP TRF 88 ALT 1504 AZE</t>
  </si>
  <si>
    <t>SUP TRF 88 TW 1505 TP</t>
  </si>
  <si>
    <t>SUP TRF 88 ALT 1506 TP</t>
  </si>
  <si>
    <t>APL TRF 88 ALT 1507 KJU</t>
  </si>
  <si>
    <t>SUP TRF 88. ALT 1508 ARI</t>
  </si>
  <si>
    <t>Comparatif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</si>
</sst>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2" xfId="0" applyFont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" fillId="2" borderId="0" xfId="0" applyNumberFormat="1" applyFont="1" applyFill="1" applyBorder="1" applyAlignment="1">
      <alignment horizontal="center" vertical="center"/>
    </xf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1:F14"/>
  <sheetViews>
    <sheetView tabSelected="1" workbookViewId="0">
      <selection activeCell="I2" sqref="I2"/>
    </sheetView>
  </sheetViews>
  <sheetFormatPr baseColWidth="10" defaultRowHeight="24" customHeight="1"/>
  <cols>
    <col min="3" max="3" width="10.453125" style="3" customWidth="1"/>
    <col min="4" max="4" width="39.1796875" customWidth="1"/>
  </cols>
  <sheetData>
    <row r="1" spans="3:6" ht="24" customHeight="1">
      <c r="C1" s="2" t="s">
        <v>1</v>
      </c>
      <c r="D1" s="2" t="s">
        <v>0</v>
      </c>
      <c r="E1" s="2" t="s">
        <v>20</v>
      </c>
      <c r="F1" s="4" t="s">
        <v>30</v>
      </c>
    </row>
    <row r="2" spans="3:6" ht="24" customHeight="1">
      <c r="C2" s="3" t="s">
        <v>2</v>
      </c>
      <c r="D2" s="1" t="s">
        <v>7</v>
      </c>
      <c r="E2" s="3">
        <v>1500</v>
      </c>
      <c r="F2" s="5">
        <f t="array" ref="F2">INDEX(Proposition!E$2:E$14,MAX(IF(ISNUMBER(SEARCH(MAX(IF(ISNUMBER(VALUE(MID(D2,ROW($1:$50),4)))*1,MID(D2,ROW($1:$50),4)*1)),Proposition!D$2:D$14)),ROW(Proposition!D$2:D$14)-1,"")))</f>
        <v>1500</v>
      </c>
    </row>
    <row r="3" spans="3:6" ht="24" customHeight="1">
      <c r="C3" s="3" t="s">
        <v>2</v>
      </c>
      <c r="D3" s="1" t="s">
        <v>13</v>
      </c>
      <c r="E3">
        <v>2300</v>
      </c>
      <c r="F3" s="5">
        <f t="array" ref="F3">INDEX(Proposition!E$2:E$14,MAX(IF(ISNUMBER(SEARCH(MAX(IF(ISNUMBER(VALUE(MID(D3,ROW($1:$50),4)))*1,MID(D3,ROW($1:$50),4)*1)),Proposition!D$2:D$14)),ROW(Proposition!D$2:D$14)-1,"")))</f>
        <v>2300</v>
      </c>
    </row>
    <row r="4" spans="3:6" ht="24" customHeight="1">
      <c r="C4" s="3" t="s">
        <v>3</v>
      </c>
      <c r="D4" s="1" t="s">
        <v>14</v>
      </c>
      <c r="E4">
        <v>2360</v>
      </c>
      <c r="F4" s="5">
        <f t="array" ref="F4">INDEX(Proposition!E$2:E$14,MAX(IF(ISNUMBER(SEARCH(MAX(IF(ISNUMBER(VALUE(MID(D4,ROW($1:$50),4)))*1,MID(D4,ROW($1:$50),4)*1)),Proposition!D$2:D$14)),ROW(Proposition!D$2:D$14)-1,"")))</f>
        <v>2360</v>
      </c>
    </row>
    <row r="5" spans="3:6" ht="24" customHeight="1">
      <c r="C5" s="3" t="s">
        <v>2</v>
      </c>
      <c r="D5" s="1" t="s">
        <v>15</v>
      </c>
      <c r="E5">
        <v>1500</v>
      </c>
      <c r="F5" s="5">
        <f t="array" ref="F5">INDEX(Proposition!E$2:E$14,MAX(IF(ISNUMBER(SEARCH(MAX(IF(ISNUMBER(VALUE(MID(D5,ROW($1:$50),4)))*1,MID(D5,ROW($1:$50),4)*1)),Proposition!D$2:D$14)),ROW(Proposition!D$2:D$14)-1,"")))</f>
        <v>1500</v>
      </c>
    </row>
    <row r="6" spans="3:6" ht="24" customHeight="1">
      <c r="C6" s="3" t="s">
        <v>4</v>
      </c>
      <c r="D6" s="1" t="s">
        <v>8</v>
      </c>
      <c r="E6">
        <v>2503</v>
      </c>
      <c r="F6" s="5">
        <f t="array" ref="F6">INDEX(Proposition!E$2:E$14,MAX(IF(ISNUMBER(SEARCH(MAX(IF(ISNUMBER(VALUE(MID(D6,ROW($1:$50),4)))*1,MID(D6,ROW($1:$50),4)*1)),Proposition!D$2:D$14)),ROW(Proposition!D$2:D$14)-1,"")))</f>
        <v>2503</v>
      </c>
    </row>
    <row r="7" spans="3:6" ht="24" customHeight="1">
      <c r="C7" s="3" t="s">
        <v>2</v>
      </c>
      <c r="D7" s="1" t="s">
        <v>16</v>
      </c>
      <c r="E7">
        <v>2310</v>
      </c>
      <c r="F7" s="5">
        <f t="array" ref="F7">INDEX(Proposition!E$2:E$14,MAX(IF(ISNUMBER(SEARCH(MAX(IF(ISNUMBER(VALUE(MID(D7,ROW($1:$50),4)))*1,MID(D7,ROW($1:$50),4)*1)),Proposition!D$2:D$14)),ROW(Proposition!D$2:D$14)-1,"")))</f>
        <v>2310</v>
      </c>
    </row>
    <row r="8" spans="3:6" ht="24" customHeight="1">
      <c r="C8" s="3" t="s">
        <v>6</v>
      </c>
      <c r="D8" s="1" t="s">
        <v>9</v>
      </c>
      <c r="E8">
        <v>1450</v>
      </c>
      <c r="F8" s="5">
        <f t="array" ref="F8">INDEX(Proposition!E$2:E$14,MAX(IF(ISNUMBER(SEARCH(MAX(IF(ISNUMBER(VALUE(MID(D8,ROW($1:$50),4)))*1,MID(D8,ROW($1:$50),4)*1)),Proposition!D$2:D$14)),ROW(Proposition!D$2:D$14)-1,"")))</f>
        <v>1450</v>
      </c>
    </row>
    <row r="9" spans="3:6" ht="24" customHeight="1">
      <c r="C9" s="3" t="s">
        <v>2</v>
      </c>
      <c r="D9" s="1" t="s">
        <v>17</v>
      </c>
      <c r="E9">
        <v>2560</v>
      </c>
      <c r="F9" s="5">
        <f t="array" ref="F9">INDEX(Proposition!E$2:E$14,MAX(IF(ISNUMBER(SEARCH(MAX(IF(ISNUMBER(VALUE(MID(D9,ROW($1:$50),4)))*1,MID(D9,ROW($1:$50),4)*1)),Proposition!D$2:D$14)),ROW(Proposition!D$2:D$14)-1,"")))</f>
        <v>2560</v>
      </c>
    </row>
    <row r="10" spans="3:6" ht="24" customHeight="1">
      <c r="C10" s="3" t="s">
        <v>5</v>
      </c>
      <c r="D10" s="1" t="s">
        <v>10</v>
      </c>
      <c r="E10">
        <v>3210</v>
      </c>
      <c r="F10" s="5">
        <f t="array" ref="F10">INDEX(Proposition!E$2:E$14,MAX(IF(ISNUMBER(SEARCH(MAX(IF(ISNUMBER(VALUE(MID(D10,ROW($1:$50),4)))*1,MID(D10,ROW($1:$50),4)*1)),Proposition!D$2:D$14)),ROW(Proposition!D$2:D$14)-1,"")))</f>
        <v>3210</v>
      </c>
    </row>
    <row r="11" spans="3:6" ht="24" customHeight="1">
      <c r="C11" s="3" t="s">
        <v>2</v>
      </c>
      <c r="D11" s="1" t="s">
        <v>11</v>
      </c>
      <c r="E11">
        <v>1502</v>
      </c>
      <c r="F11" s="5">
        <f t="array" ref="F11">INDEX(Proposition!E$2:E$14,MAX(IF(ISNUMBER(SEARCH(MAX(IF(ISNUMBER(VALUE(MID(D11,ROW($1:$50),4)))*1,MID(D11,ROW($1:$50),4)*1)),Proposition!D$2:D$14)),ROW(Proposition!D$2:D$14)-1,"")))</f>
        <v>1502</v>
      </c>
    </row>
    <row r="12" spans="3:6" ht="24" customHeight="1">
      <c r="C12" s="3" t="s">
        <v>6</v>
      </c>
      <c r="D12" s="1" t="s">
        <v>18</v>
      </c>
      <c r="E12">
        <v>1503</v>
      </c>
      <c r="F12" s="5">
        <f t="array" ref="F12">INDEX(Proposition!E$2:E$14,MAX(IF(ISNUMBER(SEARCH(MAX(IF(ISNUMBER(VALUE(MID(D12,ROW($1:$50),4)))*1,MID(D12,ROW($1:$50),4)*1)),Proposition!D$2:D$14)),ROW(Proposition!D$2:D$14)-1,"")))</f>
        <v>1503</v>
      </c>
    </row>
    <row r="13" spans="3:6" ht="24" customHeight="1">
      <c r="C13" s="3" t="s">
        <v>2</v>
      </c>
      <c r="D13" s="1" t="s">
        <v>12</v>
      </c>
      <c r="E13">
        <v>3502</v>
      </c>
      <c r="F13" s="5">
        <f t="array" ref="F13">INDEX(Proposition!E$2:E$14,MAX(IF(ISNUMBER(SEARCH(MAX(IF(ISNUMBER(VALUE(MID(D13,ROW($1:$50),4)))*1,MID(D13,ROW($1:$50),4)*1)),Proposition!D$2:D$14)),ROW(Proposition!D$2:D$14)-1,"")))</f>
        <v>3502</v>
      </c>
    </row>
    <row r="14" spans="3:6" ht="24" customHeight="1">
      <c r="C14" s="3" t="s">
        <v>3</v>
      </c>
      <c r="D14" s="1" t="s">
        <v>19</v>
      </c>
      <c r="E14">
        <v>1003</v>
      </c>
      <c r="F14" s="5">
        <f t="array" ref="F14">INDEX(Proposition!E$2:E$14,MAX(IF(ISNUMBER(SEARCH(MAX(IF(ISNUMBER(VALUE(MID(D14,ROW($1:$50),4)))*1,MID(D14,ROW($1:$50),4)*1)),Proposition!D$2:D$14)),ROW(Proposition!D$2:D$14)-1,"")))</f>
        <v>1003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E14"/>
  <sheetViews>
    <sheetView workbookViewId="0">
      <selection activeCell="F1" sqref="F1:F1048576"/>
    </sheetView>
  </sheetViews>
  <sheetFormatPr baseColWidth="10" defaultRowHeight="14.5"/>
  <cols>
    <col min="3" max="3" width="10.453125" style="3" customWidth="1"/>
    <col min="4" max="4" width="39.1796875" customWidth="1"/>
  </cols>
  <sheetData>
    <row r="1" spans="3:5">
      <c r="C1" s="2" t="s">
        <v>1</v>
      </c>
      <c r="D1" s="2" t="s">
        <v>0</v>
      </c>
      <c r="E1" s="2" t="s">
        <v>20</v>
      </c>
    </row>
    <row r="2" spans="3:5">
      <c r="C2" s="3" t="s">
        <v>2</v>
      </c>
      <c r="D2" s="1" t="s">
        <v>28</v>
      </c>
      <c r="E2">
        <v>2560</v>
      </c>
    </row>
    <row r="3" spans="3:5">
      <c r="C3" s="3" t="s">
        <v>3</v>
      </c>
      <c r="D3" s="1" t="s">
        <v>19</v>
      </c>
      <c r="E3">
        <v>1003</v>
      </c>
    </row>
    <row r="4" spans="3:5">
      <c r="C4" s="3" t="s">
        <v>3</v>
      </c>
      <c r="D4" s="1" t="s">
        <v>23</v>
      </c>
      <c r="E4">
        <v>2360</v>
      </c>
    </row>
    <row r="5" spans="3:5">
      <c r="C5" s="3" t="s">
        <v>2</v>
      </c>
      <c r="D5" s="1" t="s">
        <v>21</v>
      </c>
      <c r="E5" s="3">
        <v>1500</v>
      </c>
    </row>
    <row r="6" spans="3:5">
      <c r="C6" s="3" t="s">
        <v>4</v>
      </c>
      <c r="D6" s="1" t="s">
        <v>25</v>
      </c>
      <c r="E6">
        <v>2503</v>
      </c>
    </row>
    <row r="7" spans="3:5">
      <c r="C7" s="3" t="s">
        <v>6</v>
      </c>
      <c r="D7" s="1" t="s">
        <v>27</v>
      </c>
      <c r="E7">
        <v>1450</v>
      </c>
    </row>
    <row r="8" spans="3:5">
      <c r="C8" s="3" t="s">
        <v>2</v>
      </c>
      <c r="D8" s="1" t="s">
        <v>11</v>
      </c>
      <c r="E8">
        <v>1502</v>
      </c>
    </row>
    <row r="9" spans="3:5">
      <c r="C9" s="3" t="s">
        <v>2</v>
      </c>
      <c r="D9" s="1" t="s">
        <v>12</v>
      </c>
      <c r="E9">
        <v>3502</v>
      </c>
    </row>
    <row r="10" spans="3:5">
      <c r="C10" s="3" t="s">
        <v>2</v>
      </c>
      <c r="D10" s="1" t="s">
        <v>24</v>
      </c>
      <c r="E10">
        <v>1500</v>
      </c>
    </row>
    <row r="11" spans="3:5">
      <c r="C11" s="3" t="s">
        <v>2</v>
      </c>
      <c r="D11" s="1" t="s">
        <v>26</v>
      </c>
      <c r="E11">
        <v>2310</v>
      </c>
    </row>
    <row r="12" spans="3:5">
      <c r="C12" s="3" t="s">
        <v>5</v>
      </c>
      <c r="D12" s="1" t="s">
        <v>29</v>
      </c>
      <c r="E12">
        <v>3210</v>
      </c>
    </row>
    <row r="13" spans="3:5">
      <c r="C13" s="3" t="s">
        <v>6</v>
      </c>
      <c r="D13" s="1" t="s">
        <v>18</v>
      </c>
      <c r="E13">
        <v>1503</v>
      </c>
    </row>
    <row r="14" spans="3:5">
      <c r="C14" s="3" t="s">
        <v>2</v>
      </c>
      <c r="D14" s="1" t="s">
        <v>22</v>
      </c>
      <c r="E14">
        <v>2300</v>
      </c>
    </row>
  </sheetData>
  <autoFilter ref="C1:E14">
    <sortState ref="C2:E14">
      <sortCondition ref="D1:D1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 réelle</vt:lpstr>
      <vt:lpstr>Proposition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</dc:creator>
  <cp:lastModifiedBy>tulipe</cp:lastModifiedBy>
  <dcterms:created xsi:type="dcterms:W3CDTF">2022-02-03T09:59:52Z</dcterms:created>
  <dcterms:modified xsi:type="dcterms:W3CDTF">2022-02-03T13:20:43Z</dcterms:modified>
</cp:coreProperties>
</file>