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0220" yWindow="2990" windowWidth="19420" windowHeight="11020" activeTab="1"/>
  </bookViews>
  <sheets>
    <sheet name="EMPRUNT MATERIEL_2020-2021" sheetId="2" r:id="rId1"/>
    <sheet name="EMPRUNT LIVRE - CARTE_2020-2021" sheetId="3" r:id="rId2"/>
    <sheet name="_data" sheetId="1" r:id="rId3"/>
  </sheets>
  <definedNames>
    <definedName name="datacolc">OFFSET(_data!$C$2,,,ROWS(listenoms))</definedName>
    <definedName name="dept">_data!$G$1</definedName>
    <definedName name="listenoms">OFFSET(_data!$G$2,,,COUNTIF(_data!$G:$G,"&gt;&lt;"))</definedName>
  </definedNames>
  <calcPr calcId="124519" fullCalcOnLoad="1"/>
</workbook>
</file>

<file path=xl/calcChain.xml><?xml version="1.0" encoding="utf-8"?>
<calcChain xmlns="http://schemas.openxmlformats.org/spreadsheetml/2006/main">
  <c r="D12" i="3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11"/>
  <c r="D10"/>
  <c r="G3" i="1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2"/>
  <c r="C199" i="2"/>
  <c r="D199"/>
  <c r="F199"/>
  <c r="G199"/>
  <c r="I199"/>
  <c r="J199"/>
  <c r="C200"/>
  <c r="D200"/>
  <c r="F200"/>
  <c r="G200"/>
  <c r="I200"/>
  <c r="J200"/>
  <c r="C201"/>
  <c r="D201"/>
  <c r="F201"/>
  <c r="G201"/>
  <c r="I201"/>
  <c r="J201"/>
  <c r="C202"/>
  <c r="D202"/>
  <c r="F202"/>
  <c r="G202"/>
  <c r="I202"/>
  <c r="J202"/>
  <c r="C203"/>
  <c r="D203"/>
  <c r="F203"/>
  <c r="G203"/>
  <c r="I203"/>
  <c r="J203"/>
  <c r="C204"/>
  <c r="D204"/>
  <c r="F204"/>
  <c r="G204"/>
  <c r="I204"/>
  <c r="J204"/>
  <c r="C205"/>
  <c r="D205"/>
  <c r="F205"/>
  <c r="G205"/>
  <c r="I205"/>
  <c r="J205"/>
  <c r="C206"/>
  <c r="D206"/>
  <c r="F206"/>
  <c r="G206"/>
  <c r="I206"/>
  <c r="J206"/>
  <c r="C207"/>
  <c r="D207"/>
  <c r="F207"/>
  <c r="G207"/>
  <c r="I207"/>
  <c r="J207"/>
  <c r="C208"/>
  <c r="D208"/>
  <c r="F208"/>
  <c r="G208"/>
  <c r="I208"/>
  <c r="J208"/>
  <c r="C209"/>
  <c r="D209"/>
  <c r="F209"/>
  <c r="G209"/>
  <c r="I209"/>
  <c r="J209"/>
  <c r="C210"/>
  <c r="D210"/>
  <c r="F210"/>
  <c r="G210"/>
  <c r="I210"/>
  <c r="J210"/>
  <c r="C211"/>
  <c r="D211"/>
  <c r="F211"/>
  <c r="G211"/>
  <c r="I211"/>
  <c r="J211"/>
  <c r="C212"/>
  <c r="D212"/>
  <c r="F212"/>
  <c r="G212"/>
  <c r="I212"/>
  <c r="J212"/>
  <c r="C213"/>
  <c r="D213"/>
  <c r="F213"/>
  <c r="G213"/>
  <c r="I213"/>
  <c r="J213"/>
  <c r="C214"/>
  <c r="D214"/>
  <c r="F214"/>
  <c r="G214"/>
  <c r="I214"/>
  <c r="J214"/>
  <c r="C215"/>
  <c r="D215"/>
  <c r="F215"/>
  <c r="G215"/>
  <c r="I215"/>
  <c r="J215"/>
  <c r="C216"/>
  <c r="D216"/>
  <c r="F216"/>
  <c r="G216"/>
  <c r="I216"/>
  <c r="J216"/>
  <c r="C217"/>
  <c r="D217"/>
  <c r="F217"/>
  <c r="G217"/>
  <c r="I217"/>
  <c r="J217"/>
  <c r="C218"/>
  <c r="D218"/>
  <c r="F218"/>
  <c r="G218"/>
  <c r="I218"/>
  <c r="J218"/>
  <c r="C219"/>
  <c r="D219"/>
  <c r="F219"/>
  <c r="G219"/>
  <c r="I219"/>
  <c r="J219"/>
  <c r="C220"/>
  <c r="D220"/>
  <c r="F220"/>
  <c r="G220"/>
  <c r="I220"/>
  <c r="J220"/>
  <c r="C221"/>
  <c r="D221"/>
  <c r="F221"/>
  <c r="G221"/>
  <c r="I221"/>
  <c r="J221"/>
  <c r="C222"/>
  <c r="D222"/>
  <c r="F222"/>
  <c r="G222"/>
  <c r="I222"/>
  <c r="J222"/>
  <c r="C223"/>
  <c r="D223"/>
  <c r="F223"/>
  <c r="G223"/>
  <c r="I223"/>
  <c r="J223"/>
  <c r="C224"/>
  <c r="D224"/>
  <c r="F224"/>
  <c r="G224"/>
  <c r="I224"/>
  <c r="J224"/>
  <c r="C225"/>
  <c r="D225"/>
  <c r="F225"/>
  <c r="G225"/>
  <c r="I225"/>
  <c r="J225"/>
  <c r="C226"/>
  <c r="D226"/>
  <c r="F226"/>
  <c r="G226"/>
  <c r="I226"/>
  <c r="J226"/>
  <c r="C227"/>
  <c r="D227"/>
  <c r="F227"/>
  <c r="G227"/>
  <c r="I227"/>
  <c r="J227"/>
  <c r="C228"/>
  <c r="D228"/>
  <c r="F228"/>
  <c r="G228"/>
  <c r="I228"/>
  <c r="J228"/>
  <c r="C229"/>
  <c r="D229"/>
  <c r="F229"/>
  <c r="G229"/>
  <c r="I229"/>
  <c r="J229"/>
  <c r="C230"/>
  <c r="D230"/>
  <c r="F230"/>
  <c r="G230"/>
  <c r="I230"/>
  <c r="J230"/>
  <c r="C231"/>
  <c r="D231"/>
  <c r="F231"/>
  <c r="G231"/>
  <c r="I231"/>
  <c r="J231"/>
  <c r="C232"/>
  <c r="D232"/>
  <c r="F232"/>
  <c r="G232"/>
  <c r="I232"/>
  <c r="J232"/>
  <c r="C233"/>
  <c r="D233"/>
  <c r="F233"/>
  <c r="G233"/>
  <c r="I233"/>
  <c r="J233"/>
  <c r="C234"/>
  <c r="D234"/>
  <c r="F234"/>
  <c r="G234"/>
  <c r="I234"/>
  <c r="J234"/>
  <c r="C235"/>
  <c r="D235"/>
  <c r="F235"/>
  <c r="G235"/>
  <c r="I235"/>
  <c r="J235"/>
  <c r="C236"/>
  <c r="D236"/>
  <c r="F236"/>
  <c r="G236"/>
  <c r="I236"/>
  <c r="J236"/>
  <c r="C237"/>
  <c r="D237"/>
  <c r="F237"/>
  <c r="G237"/>
  <c r="I237"/>
  <c r="J237"/>
  <c r="C238"/>
  <c r="D238"/>
  <c r="F238"/>
  <c r="G238"/>
  <c r="I238"/>
  <c r="J238"/>
  <c r="C239"/>
  <c r="D239"/>
  <c r="F239"/>
  <c r="G239"/>
  <c r="I239"/>
  <c r="J239"/>
  <c r="C240"/>
  <c r="D240"/>
  <c r="F240"/>
  <c r="G240"/>
  <c r="I240"/>
  <c r="J240"/>
  <c r="C241"/>
  <c r="D241"/>
  <c r="F241"/>
  <c r="G241"/>
  <c r="I241"/>
  <c r="J241"/>
  <c r="C242"/>
  <c r="D242"/>
  <c r="F242"/>
  <c r="G242"/>
  <c r="I242"/>
  <c r="J242"/>
  <c r="C243"/>
  <c r="D243"/>
  <c r="F243"/>
  <c r="G243"/>
  <c r="I243"/>
  <c r="J243"/>
  <c r="C244"/>
  <c r="D244"/>
  <c r="F244"/>
  <c r="G244"/>
  <c r="I244"/>
  <c r="J244"/>
  <c r="C245"/>
  <c r="D245"/>
  <c r="F245"/>
  <c r="G245"/>
  <c r="I245"/>
  <c r="J245"/>
  <c r="C246"/>
  <c r="D246"/>
  <c r="F246"/>
  <c r="G246"/>
  <c r="I246"/>
  <c r="J246"/>
  <c r="C247"/>
  <c r="D247"/>
  <c r="F247"/>
  <c r="G247"/>
  <c r="I247"/>
  <c r="J247"/>
  <c r="C248"/>
  <c r="D248"/>
  <c r="F248"/>
  <c r="G248"/>
  <c r="I248"/>
  <c r="J248"/>
  <c r="C249"/>
  <c r="D249"/>
  <c r="F249"/>
  <c r="G249"/>
  <c r="I249"/>
  <c r="J249"/>
  <c r="C250"/>
  <c r="D250"/>
  <c r="F250"/>
  <c r="G250"/>
  <c r="I250"/>
  <c r="J250"/>
  <c r="C251"/>
  <c r="D251"/>
  <c r="F251"/>
  <c r="G251"/>
  <c r="I251"/>
  <c r="J251"/>
  <c r="C252"/>
  <c r="D252"/>
  <c r="F252"/>
  <c r="G252"/>
  <c r="I252"/>
  <c r="J252"/>
  <c r="C253"/>
  <c r="D253"/>
  <c r="F253"/>
  <c r="G253"/>
  <c r="I253"/>
  <c r="J253"/>
  <c r="C254"/>
  <c r="D254"/>
  <c r="F254"/>
  <c r="G254"/>
  <c r="I254"/>
  <c r="J254"/>
  <c r="C255"/>
  <c r="D255"/>
  <c r="F255"/>
  <c r="G255"/>
  <c r="I255"/>
  <c r="J255"/>
  <c r="C256"/>
  <c r="D256"/>
  <c r="F256"/>
  <c r="G256"/>
  <c r="I256"/>
  <c r="J256"/>
  <c r="C257"/>
  <c r="D257"/>
  <c r="F257"/>
  <c r="G257"/>
  <c r="I257"/>
  <c r="J257"/>
  <c r="C258"/>
  <c r="D258"/>
  <c r="F258"/>
  <c r="G258"/>
  <c r="I258"/>
  <c r="J258"/>
  <c r="C259"/>
  <c r="D259"/>
  <c r="F259"/>
  <c r="G259"/>
  <c r="I259"/>
  <c r="J259"/>
  <c r="C260"/>
  <c r="D260"/>
  <c r="F260"/>
  <c r="G260"/>
  <c r="I260"/>
  <c r="J260"/>
  <c r="C261"/>
  <c r="D261"/>
  <c r="F261"/>
  <c r="G261"/>
  <c r="I261"/>
  <c r="J261"/>
  <c r="C262"/>
  <c r="D262"/>
  <c r="F262"/>
  <c r="G262"/>
  <c r="I262"/>
  <c r="J262"/>
  <c r="C263"/>
  <c r="D263"/>
  <c r="F263"/>
  <c r="G263"/>
  <c r="I263"/>
  <c r="J263"/>
  <c r="C264"/>
  <c r="D264"/>
  <c r="F264"/>
  <c r="G264"/>
  <c r="I264"/>
  <c r="J264"/>
  <c r="C265"/>
  <c r="D265"/>
  <c r="F265"/>
  <c r="G265"/>
  <c r="I265"/>
  <c r="J265"/>
  <c r="C266"/>
  <c r="D266"/>
  <c r="F266"/>
  <c r="G266"/>
  <c r="I266"/>
  <c r="J266"/>
  <c r="C267"/>
  <c r="D267"/>
  <c r="F267"/>
  <c r="G267"/>
  <c r="I267"/>
  <c r="J267"/>
  <c r="C268"/>
  <c r="D268"/>
  <c r="F268"/>
  <c r="G268"/>
  <c r="I268"/>
  <c r="J268"/>
  <c r="C269"/>
  <c r="D269"/>
  <c r="F269"/>
  <c r="G269"/>
  <c r="I269"/>
  <c r="J269"/>
  <c r="C270"/>
  <c r="D270"/>
  <c r="F270"/>
  <c r="G270"/>
  <c r="I270"/>
  <c r="J270"/>
  <c r="C271"/>
  <c r="D271"/>
  <c r="F271"/>
  <c r="G271"/>
  <c r="I271"/>
  <c r="J271"/>
  <c r="C272"/>
  <c r="D272"/>
  <c r="F272"/>
  <c r="G272"/>
  <c r="I272"/>
  <c r="J272"/>
  <c r="C273"/>
  <c r="D273"/>
  <c r="F273"/>
  <c r="G273"/>
  <c r="I273"/>
  <c r="J273"/>
  <c r="C274"/>
  <c r="D274"/>
  <c r="F274"/>
  <c r="G274"/>
  <c r="I274"/>
  <c r="J274"/>
  <c r="C275"/>
  <c r="D275"/>
  <c r="F275"/>
  <c r="G275"/>
  <c r="I275"/>
  <c r="J275"/>
  <c r="C276"/>
  <c r="D276"/>
  <c r="F276"/>
  <c r="G276"/>
  <c r="I276"/>
  <c r="J276"/>
  <c r="C277"/>
  <c r="D277"/>
  <c r="F277"/>
  <c r="G277"/>
  <c r="I277"/>
  <c r="J277"/>
  <c r="C278"/>
  <c r="D278"/>
  <c r="F278"/>
  <c r="G278"/>
  <c r="I278"/>
  <c r="J278"/>
  <c r="C279"/>
  <c r="D279"/>
  <c r="F279"/>
  <c r="G279"/>
  <c r="I279"/>
  <c r="J279"/>
  <c r="C280"/>
  <c r="D280"/>
  <c r="F280"/>
  <c r="G280"/>
  <c r="I280"/>
  <c r="J280"/>
  <c r="C281"/>
  <c r="D281"/>
  <c r="F281"/>
  <c r="G281"/>
  <c r="I281"/>
  <c r="J281"/>
  <c r="C282"/>
  <c r="D282"/>
  <c r="F282"/>
  <c r="G282"/>
  <c r="I282"/>
  <c r="J282"/>
  <c r="C283"/>
  <c r="D283"/>
  <c r="F283"/>
  <c r="G283"/>
  <c r="I283"/>
  <c r="J283"/>
  <c r="C284"/>
  <c r="D284"/>
  <c r="F284"/>
  <c r="G284"/>
  <c r="I284"/>
  <c r="J284"/>
  <c r="C285"/>
  <c r="D285"/>
  <c r="F285"/>
  <c r="G285"/>
  <c r="I285"/>
  <c r="J285"/>
  <c r="C286"/>
  <c r="D286"/>
  <c r="F286"/>
  <c r="G286"/>
  <c r="I286"/>
  <c r="J286"/>
  <c r="C287"/>
  <c r="D287"/>
  <c r="F287"/>
  <c r="G287"/>
  <c r="I287"/>
  <c r="J287"/>
  <c r="C288"/>
  <c r="D288"/>
  <c r="F288"/>
  <c r="G288"/>
  <c r="I288"/>
  <c r="J288"/>
  <c r="C289"/>
  <c r="D289"/>
  <c r="F289"/>
  <c r="G289"/>
  <c r="I289"/>
  <c r="J289"/>
  <c r="C290"/>
  <c r="D290"/>
  <c r="F290"/>
  <c r="G290"/>
  <c r="I290"/>
  <c r="J290"/>
  <c r="C291"/>
  <c r="D291"/>
  <c r="F291"/>
  <c r="G291"/>
  <c r="I291"/>
  <c r="J291"/>
  <c r="C292"/>
  <c r="D292"/>
  <c r="F292"/>
  <c r="G292"/>
  <c r="I292"/>
  <c r="J292"/>
  <c r="C293"/>
  <c r="D293"/>
  <c r="F293"/>
  <c r="G293"/>
  <c r="I293"/>
  <c r="J293"/>
  <c r="C294"/>
  <c r="D294"/>
  <c r="F294"/>
  <c r="G294"/>
  <c r="I294"/>
  <c r="J294"/>
  <c r="C295"/>
  <c r="D295"/>
  <c r="F295"/>
  <c r="G295"/>
  <c r="I295"/>
  <c r="J295"/>
  <c r="C296"/>
  <c r="D296"/>
  <c r="F296"/>
  <c r="G296"/>
  <c r="I296"/>
  <c r="J296"/>
  <c r="C297"/>
  <c r="D297"/>
  <c r="F297"/>
  <c r="G297"/>
  <c r="I297"/>
  <c r="J297"/>
  <c r="C298"/>
  <c r="D298"/>
  <c r="F298"/>
  <c r="G298"/>
  <c r="I298"/>
  <c r="J298"/>
  <c r="C299"/>
  <c r="D299"/>
  <c r="F299"/>
  <c r="G299"/>
  <c r="I299"/>
  <c r="J299"/>
  <c r="C300"/>
  <c r="D300"/>
  <c r="F300"/>
  <c r="G300"/>
  <c r="I300"/>
  <c r="J300"/>
  <c r="C301"/>
  <c r="D301"/>
  <c r="F301"/>
  <c r="G301"/>
  <c r="I301"/>
  <c r="J301"/>
  <c r="C302"/>
  <c r="D302"/>
  <c r="F302"/>
  <c r="G302"/>
  <c r="I302"/>
  <c r="J302"/>
  <c r="C303"/>
  <c r="D303"/>
  <c r="F303"/>
  <c r="G303"/>
  <c r="I303"/>
  <c r="J303"/>
  <c r="C304"/>
  <c r="D304"/>
  <c r="F304"/>
  <c r="G304"/>
  <c r="I304"/>
  <c r="J304"/>
  <c r="C305"/>
  <c r="D305"/>
  <c r="F305"/>
  <c r="G305"/>
  <c r="I305"/>
  <c r="J305"/>
  <c r="C306"/>
  <c r="D306"/>
  <c r="F306"/>
  <c r="G306"/>
  <c r="I306"/>
  <c r="J306"/>
  <c r="C307"/>
  <c r="D307"/>
  <c r="F307"/>
  <c r="G307"/>
  <c r="I307"/>
  <c r="J307"/>
  <c r="C308"/>
  <c r="D308"/>
  <c r="F308"/>
  <c r="G308"/>
  <c r="I308"/>
  <c r="J308"/>
  <c r="C309"/>
  <c r="D309"/>
  <c r="F309"/>
  <c r="G309"/>
  <c r="I309"/>
  <c r="J309"/>
  <c r="C310"/>
  <c r="D310"/>
  <c r="F310"/>
  <c r="G310"/>
  <c r="I310"/>
  <c r="J310"/>
  <c r="C311"/>
  <c r="D311"/>
  <c r="F311"/>
  <c r="G311"/>
  <c r="I311"/>
  <c r="J311"/>
  <c r="C312"/>
  <c r="D312"/>
  <c r="F312"/>
  <c r="G312"/>
  <c r="I312"/>
  <c r="J312"/>
  <c r="C313"/>
  <c r="D313"/>
  <c r="F313"/>
  <c r="G313"/>
  <c r="I313"/>
  <c r="J313"/>
  <c r="C314"/>
  <c r="D314"/>
  <c r="F314"/>
  <c r="G314"/>
  <c r="I314"/>
  <c r="J314"/>
  <c r="C315"/>
  <c r="D315"/>
  <c r="F315"/>
  <c r="G315"/>
  <c r="I315"/>
  <c r="J315"/>
  <c r="C316"/>
  <c r="D316"/>
  <c r="F316"/>
  <c r="G316"/>
  <c r="I316"/>
  <c r="J316"/>
  <c r="C317"/>
  <c r="D317"/>
  <c r="F317"/>
  <c r="G317"/>
  <c r="I317"/>
  <c r="J317"/>
  <c r="C318"/>
  <c r="D318"/>
  <c r="F318"/>
  <c r="G318"/>
  <c r="I318"/>
  <c r="J318"/>
  <c r="C319"/>
  <c r="D319"/>
  <c r="F319"/>
  <c r="G319"/>
  <c r="I319"/>
  <c r="J319"/>
  <c r="C320"/>
  <c r="D320"/>
  <c r="F320"/>
  <c r="G320"/>
  <c r="I320"/>
  <c r="J320"/>
  <c r="C321"/>
  <c r="D321"/>
  <c r="F321"/>
  <c r="G321"/>
  <c r="I321"/>
  <c r="J321"/>
  <c r="C322"/>
  <c r="D322"/>
  <c r="F322"/>
  <c r="G322"/>
  <c r="I322"/>
  <c r="J322"/>
  <c r="C323"/>
  <c r="D323"/>
  <c r="F323"/>
  <c r="G323"/>
  <c r="I323"/>
  <c r="J323"/>
  <c r="C324"/>
  <c r="D324"/>
  <c r="F324"/>
  <c r="G324"/>
  <c r="I324"/>
  <c r="J324"/>
  <c r="C325"/>
  <c r="D325"/>
  <c r="F325"/>
  <c r="G325"/>
  <c r="I325"/>
  <c r="J325"/>
  <c r="C326"/>
  <c r="D326"/>
  <c r="F326"/>
  <c r="G326"/>
  <c r="I326"/>
  <c r="J326"/>
  <c r="C327"/>
  <c r="D327"/>
  <c r="F327"/>
  <c r="G327"/>
  <c r="I327"/>
  <c r="J327"/>
  <c r="C328"/>
  <c r="D328"/>
  <c r="F328"/>
  <c r="G328"/>
  <c r="I328"/>
  <c r="J328"/>
  <c r="C329"/>
  <c r="D329"/>
  <c r="F329"/>
  <c r="G329"/>
  <c r="I329"/>
  <c r="J329"/>
  <c r="C330"/>
  <c r="D330"/>
  <c r="F330"/>
  <c r="G330"/>
  <c r="I330"/>
  <c r="J330"/>
  <c r="C331"/>
  <c r="D331"/>
  <c r="F331"/>
  <c r="G331"/>
  <c r="I331"/>
  <c r="J331"/>
  <c r="C332"/>
  <c r="D332"/>
  <c r="F332"/>
  <c r="G332"/>
  <c r="I332"/>
  <c r="J332"/>
  <c r="C333"/>
  <c r="D333"/>
  <c r="F333"/>
  <c r="G333"/>
  <c r="I333"/>
  <c r="J333"/>
  <c r="C334"/>
  <c r="D334"/>
  <c r="F334"/>
  <c r="G334"/>
  <c r="I334"/>
  <c r="J334"/>
  <c r="C335"/>
  <c r="D335"/>
  <c r="F335"/>
  <c r="G335"/>
  <c r="I335"/>
  <c r="J335"/>
  <c r="C336"/>
  <c r="D336"/>
  <c r="F336"/>
  <c r="G336"/>
  <c r="I336"/>
  <c r="J336"/>
  <c r="C337"/>
  <c r="D337"/>
  <c r="F337"/>
  <c r="G337"/>
  <c r="I337"/>
  <c r="J337"/>
  <c r="C338"/>
  <c r="D338"/>
  <c r="F338"/>
  <c r="G338"/>
  <c r="I338"/>
  <c r="J338"/>
  <c r="C339"/>
  <c r="D339"/>
  <c r="F339"/>
  <c r="G339"/>
  <c r="I339"/>
  <c r="J339"/>
  <c r="C340"/>
  <c r="D340"/>
  <c r="F340"/>
  <c r="G340"/>
  <c r="I340"/>
  <c r="J340"/>
  <c r="C341"/>
  <c r="D341"/>
  <c r="F341"/>
  <c r="G341"/>
  <c r="I341"/>
  <c r="J341"/>
  <c r="C342"/>
  <c r="D342"/>
  <c r="F342"/>
  <c r="G342"/>
  <c r="I342"/>
  <c r="J342"/>
  <c r="C343"/>
  <c r="D343"/>
  <c r="F343"/>
  <c r="G343"/>
  <c r="I343"/>
  <c r="J343"/>
  <c r="C344"/>
  <c r="D344"/>
  <c r="F344"/>
  <c r="G344"/>
  <c r="I344"/>
  <c r="J344"/>
  <c r="C345"/>
  <c r="D345"/>
  <c r="F345"/>
  <c r="G345"/>
  <c r="I345"/>
  <c r="J345"/>
  <c r="C346"/>
  <c r="D346"/>
  <c r="F346"/>
  <c r="G346"/>
  <c r="I346"/>
  <c r="J346"/>
  <c r="C347"/>
  <c r="D347"/>
  <c r="F347"/>
  <c r="G347"/>
  <c r="I347"/>
  <c r="J347"/>
  <c r="C348"/>
  <c r="D348"/>
  <c r="F348"/>
  <c r="G348"/>
  <c r="I348"/>
  <c r="J348"/>
  <c r="C349"/>
  <c r="D349"/>
  <c r="F349"/>
  <c r="G349"/>
  <c r="I349"/>
  <c r="J349"/>
  <c r="C350"/>
  <c r="D350"/>
  <c r="F350"/>
  <c r="G350"/>
  <c r="I350"/>
  <c r="J350"/>
  <c r="C351"/>
  <c r="D351"/>
  <c r="F351"/>
  <c r="G351"/>
  <c r="I351"/>
  <c r="J351"/>
  <c r="C352"/>
  <c r="D352"/>
  <c r="F352"/>
  <c r="G352"/>
  <c r="I352"/>
  <c r="J352"/>
  <c r="C353"/>
  <c r="D353"/>
  <c r="F353"/>
  <c r="G353"/>
  <c r="I353"/>
  <c r="J353"/>
  <c r="C354"/>
  <c r="D354"/>
  <c r="F354"/>
  <c r="G354"/>
  <c r="I354"/>
  <c r="J354"/>
  <c r="C355"/>
  <c r="D355"/>
  <c r="F355"/>
  <c r="G355"/>
  <c r="I355"/>
  <c r="J355"/>
  <c r="C356"/>
  <c r="D356"/>
  <c r="F356"/>
  <c r="G356"/>
  <c r="I356"/>
  <c r="J356"/>
  <c r="C357"/>
  <c r="D357"/>
  <c r="F357"/>
  <c r="G357"/>
  <c r="I357"/>
  <c r="J357"/>
  <c r="C358"/>
  <c r="D358"/>
  <c r="F358"/>
  <c r="G358"/>
  <c r="I358"/>
  <c r="J358"/>
  <c r="C359"/>
  <c r="D359"/>
  <c r="F359"/>
  <c r="G359"/>
  <c r="I359"/>
  <c r="J359"/>
  <c r="C360"/>
  <c r="D360"/>
  <c r="F360"/>
  <c r="G360"/>
  <c r="I360"/>
  <c r="J360"/>
  <c r="C361"/>
  <c r="D361"/>
  <c r="F361"/>
  <c r="G361"/>
  <c r="I361"/>
  <c r="J361"/>
  <c r="C362"/>
  <c r="D362"/>
  <c r="F362"/>
  <c r="G362"/>
  <c r="I362"/>
  <c r="J362"/>
  <c r="C363"/>
  <c r="D363"/>
  <c r="F363"/>
  <c r="G363"/>
  <c r="I363"/>
  <c r="J363"/>
  <c r="C364"/>
  <c r="D364"/>
  <c r="F364"/>
  <c r="G364"/>
  <c r="I364"/>
  <c r="J364"/>
  <c r="C365"/>
  <c r="D365"/>
  <c r="F365"/>
  <c r="G365"/>
  <c r="I365"/>
  <c r="J365"/>
  <c r="C366"/>
  <c r="D366"/>
  <c r="F366"/>
  <c r="G366"/>
  <c r="I366"/>
  <c r="J366"/>
  <c r="C367"/>
  <c r="D367"/>
  <c r="F367"/>
  <c r="G367"/>
  <c r="I367"/>
  <c r="J367"/>
  <c r="C368"/>
  <c r="D368"/>
  <c r="F368"/>
  <c r="G368"/>
  <c r="I368"/>
  <c r="J368"/>
  <c r="C369"/>
  <c r="D369"/>
  <c r="F369"/>
  <c r="G369"/>
  <c r="I369"/>
  <c r="J369"/>
  <c r="C370"/>
  <c r="D370"/>
  <c r="F370"/>
  <c r="G370"/>
  <c r="I370"/>
  <c r="J370"/>
  <c r="C371"/>
  <c r="D371"/>
  <c r="F371"/>
  <c r="G371"/>
  <c r="I371"/>
  <c r="J371"/>
  <c r="C372"/>
  <c r="D372"/>
  <c r="F372"/>
  <c r="G372"/>
  <c r="I372"/>
  <c r="J372"/>
  <c r="C373"/>
  <c r="D373"/>
  <c r="F373"/>
  <c r="G373"/>
  <c r="I373"/>
  <c r="J373"/>
  <c r="C374"/>
  <c r="D374"/>
  <c r="F374"/>
  <c r="G374"/>
  <c r="I374"/>
  <c r="J374"/>
  <c r="C375"/>
  <c r="D375"/>
  <c r="F375"/>
  <c r="G375"/>
  <c r="I375"/>
  <c r="J375"/>
  <c r="C376"/>
  <c r="D376"/>
  <c r="F376"/>
  <c r="G376"/>
  <c r="I376"/>
  <c r="J376"/>
  <c r="C377"/>
  <c r="D377"/>
  <c r="F377"/>
  <c r="G377"/>
  <c r="I377"/>
  <c r="J377"/>
  <c r="C378"/>
  <c r="D378"/>
  <c r="F378"/>
  <c r="G378"/>
  <c r="I378"/>
  <c r="J378"/>
  <c r="C379"/>
  <c r="D379"/>
  <c r="F379"/>
  <c r="G379"/>
  <c r="I379"/>
  <c r="J379"/>
  <c r="C380"/>
  <c r="D380"/>
  <c r="F380"/>
  <c r="G380"/>
  <c r="I380"/>
  <c r="J380"/>
  <c r="C381"/>
  <c r="D381"/>
  <c r="F381"/>
  <c r="G381"/>
  <c r="I381"/>
  <c r="J381"/>
  <c r="C382"/>
  <c r="D382"/>
  <c r="F382"/>
  <c r="G382"/>
  <c r="I382"/>
  <c r="J382"/>
  <c r="C383"/>
  <c r="D383"/>
  <c r="F383"/>
  <c r="G383"/>
  <c r="I383"/>
  <c r="J383"/>
  <c r="C384"/>
  <c r="D384"/>
  <c r="F384"/>
  <c r="G384"/>
  <c r="I384"/>
  <c r="J384"/>
  <c r="C385"/>
  <c r="D385"/>
  <c r="F385"/>
  <c r="G385"/>
  <c r="I385"/>
  <c r="J385"/>
  <c r="C386"/>
  <c r="D386"/>
  <c r="F386"/>
  <c r="G386"/>
  <c r="I386"/>
  <c r="J386"/>
  <c r="C387"/>
  <c r="D387"/>
  <c r="F387"/>
  <c r="G387"/>
  <c r="I387"/>
  <c r="J387"/>
  <c r="C388"/>
  <c r="D388"/>
  <c r="F388"/>
  <c r="G388"/>
  <c r="I388"/>
  <c r="J388"/>
  <c r="C389"/>
  <c r="D389"/>
  <c r="F389"/>
  <c r="G389"/>
  <c r="I389"/>
  <c r="J389"/>
  <c r="C390"/>
  <c r="D390"/>
  <c r="F390"/>
  <c r="G390"/>
  <c r="I390"/>
  <c r="J390"/>
  <c r="C391"/>
  <c r="D391"/>
  <c r="F391"/>
  <c r="G391"/>
  <c r="I391"/>
  <c r="J391"/>
  <c r="C392"/>
  <c r="D392"/>
  <c r="F392"/>
  <c r="G392"/>
  <c r="I392"/>
  <c r="J392"/>
  <c r="C393"/>
  <c r="D393"/>
  <c r="F393"/>
  <c r="G393"/>
  <c r="I393"/>
  <c r="J393"/>
  <c r="C394"/>
  <c r="D394"/>
  <c r="F394"/>
  <c r="G394"/>
  <c r="I394"/>
  <c r="J394"/>
  <c r="C395"/>
  <c r="D395"/>
  <c r="F395"/>
  <c r="G395"/>
  <c r="I395"/>
  <c r="J395"/>
  <c r="C396"/>
  <c r="D396"/>
  <c r="F396"/>
  <c r="G396"/>
  <c r="I396"/>
  <c r="J396"/>
  <c r="C397"/>
  <c r="D397"/>
  <c r="F397"/>
  <c r="G397"/>
  <c r="I397"/>
  <c r="J397"/>
  <c r="C398"/>
  <c r="D398"/>
  <c r="F398"/>
  <c r="G398"/>
  <c r="I398"/>
  <c r="J398"/>
  <c r="C399"/>
  <c r="D399"/>
  <c r="F399"/>
  <c r="G399"/>
  <c r="I399"/>
  <c r="J399"/>
  <c r="C400"/>
  <c r="D400"/>
  <c r="F400"/>
  <c r="G400"/>
  <c r="I400"/>
  <c r="J400"/>
  <c r="C401"/>
  <c r="D401"/>
  <c r="F401"/>
  <c r="G401"/>
  <c r="I401"/>
  <c r="J401"/>
  <c r="C402"/>
  <c r="D402"/>
  <c r="F402"/>
  <c r="G402"/>
  <c r="I402"/>
  <c r="J402"/>
  <c r="C403"/>
  <c r="D403"/>
  <c r="F403"/>
  <c r="G403"/>
  <c r="I403"/>
  <c r="J403"/>
  <c r="C404"/>
  <c r="D404"/>
  <c r="F404"/>
  <c r="G404"/>
  <c r="I404"/>
  <c r="J404"/>
  <c r="C405"/>
  <c r="D405"/>
  <c r="F405"/>
  <c r="G405"/>
  <c r="I405"/>
  <c r="J405"/>
  <c r="C406"/>
  <c r="D406"/>
  <c r="F406"/>
  <c r="G406"/>
  <c r="I406"/>
  <c r="J406"/>
  <c r="C407"/>
  <c r="D407"/>
  <c r="F407"/>
  <c r="G407"/>
  <c r="I407"/>
  <c r="J407"/>
  <c r="C408"/>
  <c r="D408"/>
  <c r="F408"/>
  <c r="G408"/>
  <c r="I408"/>
  <c r="J408"/>
  <c r="C409"/>
  <c r="D409"/>
  <c r="F409"/>
  <c r="G409"/>
  <c r="I409"/>
  <c r="J409"/>
  <c r="C410"/>
  <c r="D410"/>
  <c r="F410"/>
  <c r="G410"/>
  <c r="I410"/>
  <c r="J410"/>
  <c r="C411"/>
  <c r="D411"/>
  <c r="F411"/>
  <c r="G411"/>
  <c r="I411"/>
  <c r="J411"/>
  <c r="C412"/>
  <c r="D412"/>
  <c r="F412"/>
  <c r="G412"/>
  <c r="I412"/>
  <c r="J412"/>
  <c r="C413"/>
  <c r="D413"/>
  <c r="F413"/>
  <c r="G413"/>
  <c r="I413"/>
  <c r="J413"/>
  <c r="C414"/>
  <c r="D414"/>
  <c r="F414"/>
  <c r="G414"/>
  <c r="I414"/>
  <c r="J414"/>
  <c r="C415"/>
  <c r="D415"/>
  <c r="F415"/>
  <c r="G415"/>
  <c r="I415"/>
  <c r="J415"/>
  <c r="C416"/>
  <c r="D416"/>
  <c r="F416"/>
  <c r="G416"/>
  <c r="I416"/>
  <c r="J416"/>
  <c r="C417"/>
  <c r="D417"/>
  <c r="F417"/>
  <c r="G417"/>
  <c r="I417"/>
  <c r="J417"/>
  <c r="C418"/>
  <c r="D418"/>
  <c r="F418"/>
  <c r="G418"/>
  <c r="I418"/>
  <c r="J418"/>
  <c r="C419"/>
  <c r="D419"/>
  <c r="F419"/>
  <c r="G419"/>
  <c r="I419"/>
  <c r="J419"/>
  <c r="C420"/>
  <c r="D420"/>
  <c r="F420"/>
  <c r="G420"/>
  <c r="I420"/>
  <c r="J420"/>
  <c r="C421"/>
  <c r="D421"/>
  <c r="F421"/>
  <c r="G421"/>
  <c r="I421"/>
  <c r="J421"/>
  <c r="C422"/>
  <c r="D422"/>
  <c r="F422"/>
  <c r="G422"/>
  <c r="I422"/>
  <c r="J422"/>
  <c r="C423"/>
  <c r="D423"/>
  <c r="F423"/>
  <c r="G423"/>
  <c r="I423"/>
  <c r="J423"/>
  <c r="C424"/>
  <c r="D424"/>
  <c r="F424"/>
  <c r="G424"/>
  <c r="I424"/>
  <c r="J424"/>
  <c r="C425"/>
  <c r="D425"/>
  <c r="F425"/>
  <c r="G425"/>
  <c r="I425"/>
  <c r="J425"/>
  <c r="C426"/>
  <c r="D426"/>
  <c r="F426"/>
  <c r="G426"/>
  <c r="I426"/>
  <c r="J426"/>
  <c r="C427"/>
  <c r="D427"/>
  <c r="F427"/>
  <c r="G427"/>
  <c r="I427"/>
  <c r="J427"/>
  <c r="C428"/>
  <c r="D428"/>
  <c r="F428"/>
  <c r="G428"/>
  <c r="I428"/>
  <c r="J428"/>
  <c r="C429"/>
  <c r="D429"/>
  <c r="F429"/>
  <c r="G429"/>
  <c r="I429"/>
  <c r="J429"/>
  <c r="C430"/>
  <c r="D430"/>
  <c r="F430"/>
  <c r="G430"/>
  <c r="I430"/>
  <c r="J430"/>
  <c r="C431"/>
  <c r="D431"/>
  <c r="F431"/>
  <c r="G431"/>
  <c r="I431"/>
  <c r="J431"/>
  <c r="C432"/>
  <c r="D432"/>
  <c r="F432"/>
  <c r="G432"/>
  <c r="I432"/>
  <c r="J432"/>
  <c r="C433"/>
  <c r="D433"/>
  <c r="F433"/>
  <c r="G433"/>
  <c r="I433"/>
  <c r="J433"/>
  <c r="C434"/>
  <c r="D434"/>
  <c r="F434"/>
  <c r="G434"/>
  <c r="I434"/>
  <c r="J434"/>
  <c r="C435"/>
  <c r="D435"/>
  <c r="F435"/>
  <c r="G435"/>
  <c r="I435"/>
  <c r="J435"/>
  <c r="C436"/>
  <c r="D436"/>
  <c r="F436"/>
  <c r="G436"/>
  <c r="I436"/>
  <c r="J436"/>
  <c r="C437"/>
  <c r="D437"/>
  <c r="F437"/>
  <c r="G437"/>
  <c r="I437"/>
  <c r="J437"/>
  <c r="C438"/>
  <c r="D438"/>
  <c r="F438"/>
  <c r="G438"/>
  <c r="I438"/>
  <c r="J438"/>
  <c r="C439"/>
  <c r="D439"/>
  <c r="F439"/>
  <c r="G439"/>
  <c r="I439"/>
  <c r="J439"/>
  <c r="C440"/>
  <c r="D440"/>
  <c r="F440"/>
  <c r="G440"/>
  <c r="I440"/>
  <c r="J440"/>
  <c r="C441"/>
  <c r="D441"/>
  <c r="F441"/>
  <c r="G441"/>
  <c r="I441"/>
  <c r="J441"/>
  <c r="C442"/>
  <c r="D442"/>
  <c r="F442"/>
  <c r="G442"/>
  <c r="I442"/>
  <c r="J442"/>
  <c r="C443"/>
  <c r="D443"/>
  <c r="F443"/>
  <c r="G443"/>
  <c r="I443"/>
  <c r="J443"/>
  <c r="C444"/>
  <c r="D444"/>
  <c r="F444"/>
  <c r="G444"/>
  <c r="I444"/>
  <c r="J444"/>
  <c r="C445"/>
  <c r="D445"/>
  <c r="F445"/>
  <c r="G445"/>
  <c r="I445"/>
  <c r="J445"/>
  <c r="C446"/>
  <c r="D446"/>
  <c r="F446"/>
  <c r="G446"/>
  <c r="I446"/>
  <c r="J446"/>
  <c r="C447"/>
  <c r="D447"/>
  <c r="F447"/>
  <c r="G447"/>
  <c r="I447"/>
  <c r="J447"/>
  <c r="C448"/>
  <c r="D448"/>
  <c r="F448"/>
  <c r="G448"/>
  <c r="I448"/>
  <c r="J448"/>
  <c r="C449"/>
  <c r="D449"/>
  <c r="F449"/>
  <c r="G449"/>
  <c r="I449"/>
  <c r="J449"/>
  <c r="C450"/>
  <c r="D450"/>
  <c r="F450"/>
  <c r="G450"/>
  <c r="I450"/>
  <c r="J450"/>
  <c r="C451"/>
  <c r="D451"/>
  <c r="F451"/>
  <c r="G451"/>
  <c r="I451"/>
  <c r="J451"/>
  <c r="C452"/>
  <c r="D452"/>
  <c r="F452"/>
  <c r="G452"/>
  <c r="I452"/>
  <c r="J452"/>
  <c r="C453"/>
  <c r="D453"/>
  <c r="F453"/>
  <c r="G453"/>
  <c r="I453"/>
  <c r="J453"/>
  <c r="C454"/>
  <c r="D454"/>
  <c r="F454"/>
  <c r="G454"/>
  <c r="I454"/>
  <c r="J454"/>
  <c r="C455"/>
  <c r="D455"/>
  <c r="F455"/>
  <c r="G455"/>
  <c r="I455"/>
  <c r="J455"/>
  <c r="C456"/>
  <c r="D456"/>
  <c r="F456"/>
  <c r="G456"/>
  <c r="I456"/>
  <c r="J456"/>
  <c r="C457"/>
  <c r="D457"/>
  <c r="F457"/>
  <c r="G457"/>
  <c r="I457"/>
  <c r="J457"/>
  <c r="C458"/>
  <c r="D458"/>
  <c r="F458"/>
  <c r="G458"/>
  <c r="I458"/>
  <c r="J458"/>
  <c r="C459"/>
  <c r="D459"/>
  <c r="F459"/>
  <c r="G459"/>
  <c r="I459"/>
  <c r="J459"/>
  <c r="C460"/>
  <c r="D460"/>
  <c r="F460"/>
  <c r="G460"/>
  <c r="I460"/>
  <c r="J460"/>
  <c r="C461"/>
  <c r="D461"/>
  <c r="F461"/>
  <c r="G461"/>
  <c r="I461"/>
  <c r="J461"/>
  <c r="C462"/>
  <c r="D462"/>
  <c r="F462"/>
  <c r="G462"/>
  <c r="I462"/>
  <c r="J462"/>
  <c r="C463"/>
  <c r="D463"/>
  <c r="F463"/>
  <c r="G463"/>
  <c r="I463"/>
  <c r="J463"/>
  <c r="C464"/>
  <c r="D464"/>
  <c r="F464"/>
  <c r="G464"/>
  <c r="I464"/>
  <c r="J464"/>
  <c r="C465"/>
  <c r="D465"/>
  <c r="F465"/>
  <c r="G465"/>
  <c r="I465"/>
  <c r="J465"/>
  <c r="C466"/>
  <c r="D466"/>
  <c r="F466"/>
  <c r="G466"/>
  <c r="I466"/>
  <c r="J466"/>
  <c r="C467"/>
  <c r="D467"/>
  <c r="F467"/>
  <c r="G467"/>
  <c r="I467"/>
  <c r="J467"/>
  <c r="C468"/>
  <c r="D468"/>
  <c r="F468"/>
  <c r="G468"/>
  <c r="I468"/>
  <c r="J468"/>
  <c r="C469"/>
  <c r="D469"/>
  <c r="F469"/>
  <c r="G469"/>
  <c r="I469"/>
  <c r="J469"/>
  <c r="C470"/>
  <c r="D470"/>
  <c r="F470"/>
  <c r="G470"/>
  <c r="I470"/>
  <c r="J470"/>
  <c r="C471"/>
  <c r="D471"/>
  <c r="F471"/>
  <c r="G471"/>
  <c r="I471"/>
  <c r="J471"/>
  <c r="C472"/>
  <c r="D472"/>
  <c r="F472"/>
  <c r="G472"/>
  <c r="I472"/>
  <c r="J472"/>
  <c r="C473"/>
  <c r="D473"/>
  <c r="F473"/>
  <c r="G473"/>
  <c r="I473"/>
  <c r="J473"/>
  <c r="C474"/>
  <c r="D474"/>
  <c r="F474"/>
  <c r="G474"/>
  <c r="I474"/>
  <c r="J474"/>
  <c r="C475"/>
  <c r="D475"/>
  <c r="F475"/>
  <c r="G475"/>
  <c r="I475"/>
  <c r="J475"/>
  <c r="C476"/>
  <c r="D476"/>
  <c r="F476"/>
  <c r="G476"/>
  <c r="I476"/>
  <c r="J476"/>
  <c r="C477"/>
  <c r="D477"/>
  <c r="F477"/>
  <c r="G477"/>
  <c r="I477"/>
  <c r="J477"/>
  <c r="C478"/>
  <c r="D478"/>
  <c r="F478"/>
  <c r="G478"/>
  <c r="I478"/>
  <c r="J478"/>
  <c r="C479"/>
  <c r="D479"/>
  <c r="F479"/>
  <c r="G479"/>
  <c r="I479"/>
  <c r="J479"/>
  <c r="C480"/>
  <c r="D480"/>
  <c r="F480"/>
  <c r="G480"/>
  <c r="I480"/>
  <c r="J480"/>
  <c r="C481"/>
  <c r="D481"/>
  <c r="F481"/>
  <c r="G481"/>
  <c r="I481"/>
  <c r="J481"/>
  <c r="C482"/>
  <c r="D482"/>
  <c r="F482"/>
  <c r="G482"/>
  <c r="I482"/>
  <c r="J482"/>
  <c r="C483"/>
  <c r="D483"/>
  <c r="F483"/>
  <c r="G483"/>
  <c r="I483"/>
  <c r="J483"/>
  <c r="C484"/>
  <c r="D484"/>
  <c r="F484"/>
  <c r="G484"/>
  <c r="I484"/>
  <c r="J484"/>
  <c r="C485"/>
  <c r="D485"/>
  <c r="F485"/>
  <c r="G485"/>
  <c r="I485"/>
  <c r="J485"/>
  <c r="C486"/>
  <c r="D486"/>
  <c r="F486"/>
  <c r="G486"/>
  <c r="I486"/>
  <c r="J486"/>
  <c r="C487"/>
  <c r="D487"/>
  <c r="F487"/>
  <c r="G487"/>
  <c r="I487"/>
  <c r="J487"/>
  <c r="C488"/>
  <c r="D488"/>
  <c r="F488"/>
  <c r="G488"/>
  <c r="I488"/>
  <c r="J488"/>
  <c r="C489"/>
  <c r="D489"/>
  <c r="F489"/>
  <c r="G489"/>
  <c r="I489"/>
  <c r="J489"/>
  <c r="C490"/>
  <c r="D490"/>
  <c r="F490"/>
  <c r="G490"/>
  <c r="I490"/>
  <c r="J490"/>
  <c r="C491"/>
  <c r="D491"/>
  <c r="F491"/>
  <c r="G491"/>
  <c r="I491"/>
  <c r="J491"/>
  <c r="C492"/>
  <c r="D492"/>
  <c r="F492"/>
  <c r="G492"/>
  <c r="I492"/>
  <c r="J492"/>
  <c r="C493"/>
  <c r="D493"/>
  <c r="F493"/>
  <c r="G493"/>
  <c r="I493"/>
  <c r="J493"/>
  <c r="C494"/>
  <c r="D494"/>
  <c r="F494"/>
  <c r="G494"/>
  <c r="I494"/>
  <c r="J494"/>
  <c r="C495"/>
  <c r="D495"/>
  <c r="F495"/>
  <c r="G495"/>
  <c r="I495"/>
  <c r="J495"/>
  <c r="C496"/>
  <c r="D496"/>
  <c r="F496"/>
  <c r="G496"/>
  <c r="I496"/>
  <c r="J496"/>
  <c r="C497"/>
  <c r="D497"/>
  <c r="F497"/>
  <c r="G497"/>
  <c r="I497"/>
  <c r="J497"/>
  <c r="C498"/>
  <c r="D498"/>
  <c r="F498"/>
  <c r="G498"/>
  <c r="I498"/>
  <c r="J498"/>
  <c r="C499"/>
  <c r="D499"/>
  <c r="F499"/>
  <c r="G499"/>
  <c r="I499"/>
  <c r="J499"/>
  <c r="C500"/>
  <c r="D500"/>
  <c r="F500"/>
  <c r="G500"/>
  <c r="I500"/>
  <c r="J500"/>
  <c r="C501"/>
  <c r="D501"/>
  <c r="F501"/>
  <c r="G501"/>
  <c r="I501"/>
  <c r="J501"/>
  <c r="C502"/>
  <c r="D502"/>
  <c r="F502"/>
  <c r="G502"/>
  <c r="I502"/>
  <c r="J502"/>
  <c r="C503"/>
  <c r="D503"/>
  <c r="F503"/>
  <c r="G503"/>
  <c r="I503"/>
  <c r="J503"/>
  <c r="C504"/>
  <c r="D504"/>
  <c r="F504"/>
  <c r="G504"/>
  <c r="I504"/>
  <c r="J504"/>
  <c r="C505"/>
  <c r="D505"/>
  <c r="F505"/>
  <c r="G505"/>
  <c r="I505"/>
  <c r="J505"/>
  <c r="C506"/>
  <c r="D506"/>
  <c r="F506"/>
  <c r="G506"/>
  <c r="I506"/>
  <c r="J506"/>
  <c r="C507"/>
  <c r="D507"/>
  <c r="F507"/>
  <c r="G507"/>
  <c r="I507"/>
  <c r="J507"/>
  <c r="C508"/>
  <c r="D508"/>
  <c r="F508"/>
  <c r="G508"/>
  <c r="I508"/>
  <c r="J508"/>
  <c r="C509"/>
  <c r="D509"/>
  <c r="F509"/>
  <c r="G509"/>
  <c r="I509"/>
  <c r="J509"/>
  <c r="C510"/>
  <c r="D510"/>
  <c r="F510"/>
  <c r="G510"/>
  <c r="I510"/>
  <c r="J510"/>
  <c r="C511"/>
  <c r="D511"/>
  <c r="F511"/>
  <c r="G511"/>
  <c r="I511"/>
  <c r="J511"/>
  <c r="C512"/>
  <c r="D512"/>
  <c r="F512"/>
  <c r="G512"/>
  <c r="I512"/>
  <c r="J512"/>
  <c r="C513"/>
  <c r="D513"/>
  <c r="F513"/>
  <c r="G513"/>
  <c r="I513"/>
  <c r="J513"/>
  <c r="C514"/>
  <c r="D514"/>
  <c r="F514"/>
  <c r="G514"/>
  <c r="I514"/>
  <c r="J514"/>
  <c r="C515"/>
  <c r="D515"/>
  <c r="F515"/>
  <c r="G515"/>
  <c r="I515"/>
  <c r="J515"/>
  <c r="C193"/>
  <c r="D193"/>
  <c r="F193"/>
  <c r="G193"/>
  <c r="I193"/>
  <c r="J193"/>
  <c r="C194"/>
  <c r="D194"/>
  <c r="F194"/>
  <c r="G194"/>
  <c r="I194"/>
  <c r="J194"/>
  <c r="C195"/>
  <c r="D195"/>
  <c r="F195"/>
  <c r="G195"/>
  <c r="I195"/>
  <c r="J195"/>
  <c r="C196"/>
  <c r="D196"/>
  <c r="F196"/>
  <c r="G196"/>
  <c r="I196"/>
  <c r="J196"/>
  <c r="C197"/>
  <c r="D197"/>
  <c r="F197"/>
  <c r="G197"/>
  <c r="I197"/>
  <c r="J197"/>
  <c r="C198"/>
  <c r="D198"/>
  <c r="F198"/>
  <c r="G198"/>
  <c r="I198"/>
  <c r="J198"/>
  <c r="C188"/>
  <c r="D188"/>
  <c r="F188"/>
  <c r="G188"/>
  <c r="I188"/>
  <c r="J188"/>
  <c r="C189"/>
  <c r="D189"/>
  <c r="F189"/>
  <c r="G189"/>
  <c r="I189"/>
  <c r="J189"/>
  <c r="C190"/>
  <c r="D190"/>
  <c r="F190"/>
  <c r="G190"/>
  <c r="I190"/>
  <c r="J190"/>
  <c r="C191"/>
  <c r="D191"/>
  <c r="F191"/>
  <c r="G191"/>
  <c r="I191"/>
  <c r="J191"/>
  <c r="C192"/>
  <c r="D192"/>
  <c r="F192"/>
  <c r="G192"/>
  <c r="I192"/>
  <c r="J192"/>
  <c r="I34"/>
  <c r="I37"/>
  <c r="J37"/>
  <c r="F37"/>
  <c r="I28"/>
  <c r="J28"/>
  <c r="I10"/>
  <c r="J10"/>
  <c r="I11"/>
  <c r="J11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I21"/>
  <c r="J21"/>
  <c r="I22"/>
  <c r="J22"/>
  <c r="I23"/>
  <c r="J23"/>
  <c r="I24"/>
  <c r="J24"/>
  <c r="I25"/>
  <c r="J25"/>
  <c r="I26"/>
  <c r="J26"/>
  <c r="I27"/>
  <c r="J27"/>
  <c r="I29"/>
  <c r="J29"/>
  <c r="I30"/>
  <c r="J30"/>
  <c r="I31"/>
  <c r="J31"/>
  <c r="I32"/>
  <c r="J32"/>
  <c r="I33"/>
  <c r="J33"/>
  <c r="J34"/>
  <c r="I35"/>
  <c r="J35"/>
  <c r="I36"/>
  <c r="J36"/>
  <c r="I38"/>
  <c r="J38"/>
  <c r="I39"/>
  <c r="J39"/>
  <c r="I40"/>
  <c r="J40"/>
  <c r="I41"/>
  <c r="J41"/>
  <c r="I42"/>
  <c r="J42"/>
  <c r="I43"/>
  <c r="J43"/>
  <c r="I44"/>
  <c r="J44"/>
  <c r="I45"/>
  <c r="J45"/>
  <c r="I46"/>
  <c r="J46"/>
  <c r="I47"/>
  <c r="J47"/>
  <c r="I48"/>
  <c r="J48"/>
  <c r="I49"/>
  <c r="J49"/>
  <c r="I50"/>
  <c r="J50"/>
  <c r="I51"/>
  <c r="J51"/>
  <c r="I52"/>
  <c r="J52"/>
  <c r="I53"/>
  <c r="J53"/>
  <c r="I54"/>
  <c r="J54"/>
  <c r="I55"/>
  <c r="J55"/>
  <c r="I56"/>
  <c r="J56"/>
  <c r="I57"/>
  <c r="J57"/>
  <c r="I58"/>
  <c r="J58"/>
  <c r="I59"/>
  <c r="J59"/>
  <c r="I60"/>
  <c r="J60"/>
  <c r="I61"/>
  <c r="J61"/>
  <c r="I62"/>
  <c r="J62"/>
  <c r="I63"/>
  <c r="J63"/>
  <c r="I64"/>
  <c r="J64"/>
  <c r="I65"/>
  <c r="J65"/>
  <c r="I66"/>
  <c r="J66"/>
  <c r="I67"/>
  <c r="J67"/>
  <c r="I68"/>
  <c r="J68"/>
  <c r="I69"/>
  <c r="J69"/>
  <c r="I70"/>
  <c r="J70"/>
  <c r="I71"/>
  <c r="J71"/>
  <c r="I72"/>
  <c r="J72"/>
  <c r="I73"/>
  <c r="J73"/>
  <c r="I74"/>
  <c r="J74"/>
  <c r="I75"/>
  <c r="J75"/>
  <c r="I76"/>
  <c r="J76"/>
  <c r="I77"/>
  <c r="J77"/>
  <c r="I78"/>
  <c r="J78"/>
  <c r="I79"/>
  <c r="J79"/>
  <c r="I80"/>
  <c r="J80"/>
  <c r="I81"/>
  <c r="J81"/>
  <c r="I82"/>
  <c r="J82"/>
  <c r="I83"/>
  <c r="J83"/>
  <c r="I84"/>
  <c r="J84"/>
  <c r="I85"/>
  <c r="J85"/>
  <c r="I86"/>
  <c r="J86"/>
  <c r="I87"/>
  <c r="J87"/>
  <c r="I88"/>
  <c r="J88"/>
  <c r="I89"/>
  <c r="J89"/>
  <c r="I90"/>
  <c r="J90"/>
  <c r="I91"/>
  <c r="J91"/>
  <c r="I92"/>
  <c r="J92"/>
  <c r="I93"/>
  <c r="J93"/>
  <c r="I94"/>
  <c r="J94"/>
  <c r="I95"/>
  <c r="J95"/>
  <c r="I96"/>
  <c r="J96"/>
  <c r="I97"/>
  <c r="J97"/>
  <c r="I98"/>
  <c r="J98"/>
  <c r="I99"/>
  <c r="J99"/>
  <c r="I100"/>
  <c r="J100"/>
  <c r="I101"/>
  <c r="J101"/>
  <c r="I102"/>
  <c r="J102"/>
  <c r="I103"/>
  <c r="J103"/>
  <c r="I104"/>
  <c r="J104"/>
  <c r="I105"/>
  <c r="J105"/>
  <c r="I106"/>
  <c r="J106"/>
  <c r="I107"/>
  <c r="J107"/>
  <c r="I108"/>
  <c r="J108"/>
  <c r="I109"/>
  <c r="J109"/>
  <c r="I110"/>
  <c r="J110"/>
  <c r="I111"/>
  <c r="J111"/>
  <c r="I112"/>
  <c r="J112"/>
  <c r="I113"/>
  <c r="J113"/>
  <c r="I114"/>
  <c r="J114"/>
  <c r="I115"/>
  <c r="J115"/>
  <c r="I116"/>
  <c r="J116"/>
  <c r="I117"/>
  <c r="J117"/>
  <c r="I118"/>
  <c r="J118"/>
  <c r="I119"/>
  <c r="J119"/>
  <c r="I120"/>
  <c r="J120"/>
  <c r="I121"/>
  <c r="J121"/>
  <c r="I122"/>
  <c r="J122"/>
  <c r="I123"/>
  <c r="J123"/>
  <c r="I124"/>
  <c r="J124"/>
  <c r="I125"/>
  <c r="J125"/>
  <c r="I126"/>
  <c r="J126"/>
  <c r="I127"/>
  <c r="J127"/>
  <c r="I128"/>
  <c r="J128"/>
  <c r="I129"/>
  <c r="J129"/>
  <c r="I130"/>
  <c r="J130"/>
  <c r="I131"/>
  <c r="J131"/>
  <c r="I132"/>
  <c r="J132"/>
  <c r="I133"/>
  <c r="J133"/>
  <c r="I134"/>
  <c r="J134"/>
  <c r="I135"/>
  <c r="J135"/>
  <c r="I136"/>
  <c r="J136"/>
  <c r="I137"/>
  <c r="J137"/>
  <c r="I138"/>
  <c r="J138"/>
  <c r="I139"/>
  <c r="J139"/>
  <c r="I140"/>
  <c r="J140"/>
  <c r="I141"/>
  <c r="J141"/>
  <c r="I142"/>
  <c r="J142"/>
  <c r="I143"/>
  <c r="J143"/>
  <c r="I144"/>
  <c r="J144"/>
  <c r="I145"/>
  <c r="J145"/>
  <c r="I146"/>
  <c r="J146"/>
  <c r="I147"/>
  <c r="J147"/>
  <c r="I148"/>
  <c r="J148"/>
  <c r="I149"/>
  <c r="J149"/>
  <c r="I150"/>
  <c r="J150"/>
  <c r="I151"/>
  <c r="J151"/>
  <c r="I152"/>
  <c r="J152"/>
  <c r="I153"/>
  <c r="J153"/>
  <c r="I154"/>
  <c r="J154"/>
  <c r="I155"/>
  <c r="J155"/>
  <c r="I156"/>
  <c r="J156"/>
  <c r="I157"/>
  <c r="J157"/>
  <c r="I158"/>
  <c r="J158"/>
  <c r="I159"/>
  <c r="J159"/>
  <c r="I160"/>
  <c r="J160"/>
  <c r="I161"/>
  <c r="J161"/>
  <c r="I162"/>
  <c r="J162"/>
  <c r="I163"/>
  <c r="J163"/>
  <c r="I164"/>
  <c r="J164"/>
  <c r="I165"/>
  <c r="J165"/>
  <c r="I166"/>
  <c r="J166"/>
  <c r="I167"/>
  <c r="J167"/>
  <c r="I168"/>
  <c r="J168"/>
  <c r="I169"/>
  <c r="J169"/>
  <c r="I170"/>
  <c r="J170"/>
  <c r="I171"/>
  <c r="J171"/>
  <c r="I172"/>
  <c r="J172"/>
  <c r="I173"/>
  <c r="J173"/>
  <c r="I174"/>
  <c r="J174"/>
  <c r="I175"/>
  <c r="J175"/>
  <c r="I176"/>
  <c r="J176"/>
  <c r="I177"/>
  <c r="J177"/>
  <c r="I178"/>
  <c r="J178"/>
  <c r="I179"/>
  <c r="J179"/>
  <c r="I180"/>
  <c r="J180"/>
  <c r="I181"/>
  <c r="J181"/>
  <c r="I182"/>
  <c r="J182"/>
  <c r="I183"/>
  <c r="J183"/>
  <c r="I184"/>
  <c r="J184"/>
  <c r="I185"/>
  <c r="J185"/>
  <c r="I186"/>
  <c r="J186"/>
  <c r="I187"/>
  <c r="J187"/>
  <c r="F21"/>
  <c r="G21"/>
  <c r="C9"/>
  <c r="D9"/>
  <c r="P9"/>
  <c r="C10"/>
  <c r="D10"/>
  <c r="C11"/>
  <c r="D11"/>
  <c r="P11"/>
  <c r="I9"/>
  <c r="J9"/>
  <c r="F9"/>
  <c r="G9"/>
  <c r="F10"/>
  <c r="F11"/>
  <c r="G11"/>
  <c r="F12"/>
  <c r="G12"/>
  <c r="F13"/>
  <c r="G13"/>
  <c r="F14"/>
  <c r="G14"/>
  <c r="F15"/>
  <c r="G15"/>
  <c r="F16"/>
  <c r="G16"/>
  <c r="F17"/>
  <c r="G17"/>
  <c r="F18"/>
  <c r="G18"/>
  <c r="F19"/>
  <c r="F20"/>
  <c r="F22"/>
  <c r="F23"/>
  <c r="G23"/>
  <c r="F24"/>
  <c r="G24"/>
  <c r="F25"/>
  <c r="G25"/>
  <c r="F26"/>
  <c r="G26"/>
  <c r="F27"/>
  <c r="G27"/>
  <c r="F28"/>
  <c r="F29"/>
  <c r="F30"/>
  <c r="F31"/>
  <c r="G31"/>
  <c r="F32"/>
  <c r="G32"/>
  <c r="F33"/>
  <c r="G33"/>
  <c r="F34"/>
  <c r="G34"/>
  <c r="F35"/>
  <c r="G35"/>
  <c r="F36"/>
  <c r="G36"/>
  <c r="F38"/>
  <c r="G38"/>
  <c r="F39"/>
  <c r="G39"/>
  <c r="F40"/>
  <c r="G40"/>
  <c r="F41"/>
  <c r="G41"/>
  <c r="F42"/>
  <c r="G42"/>
  <c r="F43"/>
  <c r="F44"/>
  <c r="F45"/>
  <c r="F46"/>
  <c r="G46"/>
  <c r="P46"/>
  <c r="F47"/>
  <c r="G47"/>
  <c r="F48"/>
  <c r="G48"/>
  <c r="F49"/>
  <c r="G49"/>
  <c r="F50"/>
  <c r="G50"/>
  <c r="F51"/>
  <c r="F52"/>
  <c r="G52"/>
  <c r="F53"/>
  <c r="F54"/>
  <c r="G54"/>
  <c r="F55"/>
  <c r="G55"/>
  <c r="F56"/>
  <c r="G56"/>
  <c r="F57"/>
  <c r="G57"/>
  <c r="F58"/>
  <c r="G58"/>
  <c r="F59"/>
  <c r="F60"/>
  <c r="G60"/>
  <c r="F61"/>
  <c r="F62"/>
  <c r="G62"/>
  <c r="F63"/>
  <c r="G63"/>
  <c r="F64"/>
  <c r="G64"/>
  <c r="F65"/>
  <c r="G65"/>
  <c r="F66"/>
  <c r="G66"/>
  <c r="F67"/>
  <c r="F68"/>
  <c r="G68"/>
  <c r="F69"/>
  <c r="F70"/>
  <c r="G70"/>
  <c r="F71"/>
  <c r="G71"/>
  <c r="F72"/>
  <c r="G72"/>
  <c r="F73"/>
  <c r="G73"/>
  <c r="F74"/>
  <c r="G74"/>
  <c r="F75"/>
  <c r="F76"/>
  <c r="G76"/>
  <c r="F77"/>
  <c r="G77"/>
  <c r="F78"/>
  <c r="F79"/>
  <c r="G79"/>
  <c r="P79"/>
  <c r="F80"/>
  <c r="G80"/>
  <c r="F81"/>
  <c r="G81"/>
  <c r="F82"/>
  <c r="G82"/>
  <c r="F83"/>
  <c r="G83"/>
  <c r="F84"/>
  <c r="F85"/>
  <c r="G85"/>
  <c r="F86"/>
  <c r="F87"/>
  <c r="G87"/>
  <c r="F88"/>
  <c r="G88"/>
  <c r="F89"/>
  <c r="G89"/>
  <c r="F90"/>
  <c r="G90"/>
  <c r="F91"/>
  <c r="F92"/>
  <c r="G92"/>
  <c r="F93"/>
  <c r="G93"/>
  <c r="F94"/>
  <c r="F95"/>
  <c r="G95"/>
  <c r="F96"/>
  <c r="G96"/>
  <c r="F97"/>
  <c r="G97"/>
  <c r="F98"/>
  <c r="G98"/>
  <c r="F99"/>
  <c r="F100"/>
  <c r="F101"/>
  <c r="G101"/>
  <c r="F102"/>
  <c r="G102"/>
  <c r="F103"/>
  <c r="G103"/>
  <c r="F104"/>
  <c r="F105"/>
  <c r="G105"/>
  <c r="F106"/>
  <c r="G106"/>
  <c r="F107"/>
  <c r="G107"/>
  <c r="F108"/>
  <c r="G108"/>
  <c r="F109"/>
  <c r="F110"/>
  <c r="G110"/>
  <c r="F111"/>
  <c r="G111"/>
  <c r="F112"/>
  <c r="G112"/>
  <c r="F113"/>
  <c r="G113"/>
  <c r="F114"/>
  <c r="G114"/>
  <c r="F115"/>
  <c r="G115"/>
  <c r="F116"/>
  <c r="F117"/>
  <c r="G117"/>
  <c r="F118"/>
  <c r="F119"/>
  <c r="G119"/>
  <c r="F120"/>
  <c r="G120"/>
  <c r="F121"/>
  <c r="G121"/>
  <c r="F122"/>
  <c r="G122"/>
  <c r="F123"/>
  <c r="F124"/>
  <c r="F125"/>
  <c r="G125"/>
  <c r="F126"/>
  <c r="G126"/>
  <c r="F127"/>
  <c r="G127"/>
  <c r="F128"/>
  <c r="G128"/>
  <c r="F129"/>
  <c r="G129"/>
  <c r="F130"/>
  <c r="G130"/>
  <c r="F131"/>
  <c r="F132"/>
  <c r="G132"/>
  <c r="F133"/>
  <c r="G133"/>
  <c r="F134"/>
  <c r="G134"/>
  <c r="F135"/>
  <c r="G135"/>
  <c r="F136"/>
  <c r="G136"/>
  <c r="F137"/>
  <c r="G137"/>
  <c r="F138"/>
  <c r="G138"/>
  <c r="F139"/>
  <c r="G139"/>
  <c r="F140"/>
  <c r="F141"/>
  <c r="G141"/>
  <c r="F142"/>
  <c r="F143"/>
  <c r="G143"/>
  <c r="F144"/>
  <c r="G144"/>
  <c r="F145"/>
  <c r="G145"/>
  <c r="F146"/>
  <c r="G146"/>
  <c r="F147"/>
  <c r="G147"/>
  <c r="F148"/>
  <c r="G148"/>
  <c r="F149"/>
  <c r="G149"/>
  <c r="F150"/>
  <c r="F151"/>
  <c r="G151"/>
  <c r="F152"/>
  <c r="G152"/>
  <c r="F153"/>
  <c r="G153"/>
  <c r="F154"/>
  <c r="G154"/>
  <c r="F155"/>
  <c r="G155"/>
  <c r="F156"/>
  <c r="G156"/>
  <c r="F157"/>
  <c r="G157"/>
  <c r="P157"/>
  <c r="F158"/>
  <c r="F159"/>
  <c r="G159"/>
  <c r="F160"/>
  <c r="G160"/>
  <c r="F161"/>
  <c r="G161"/>
  <c r="F162"/>
  <c r="G162"/>
  <c r="F163"/>
  <c r="G163"/>
  <c r="F164"/>
  <c r="G164"/>
  <c r="F165"/>
  <c r="G165"/>
  <c r="F166"/>
  <c r="G166"/>
  <c r="F167"/>
  <c r="F168"/>
  <c r="F169"/>
  <c r="G169"/>
  <c r="F170"/>
  <c r="G170"/>
  <c r="F171"/>
  <c r="G171"/>
  <c r="F172"/>
  <c r="F173"/>
  <c r="G173"/>
  <c r="F174"/>
  <c r="G174"/>
  <c r="F175"/>
  <c r="G175"/>
  <c r="F176"/>
  <c r="G176"/>
  <c r="F177"/>
  <c r="G177"/>
  <c r="F178"/>
  <c r="F179"/>
  <c r="G179"/>
  <c r="F180"/>
  <c r="F181"/>
  <c r="G181"/>
  <c r="F182"/>
  <c r="G182"/>
  <c r="F183"/>
  <c r="G183"/>
  <c r="F184"/>
  <c r="G184"/>
  <c r="F185"/>
  <c r="G185"/>
  <c r="F186"/>
  <c r="G186"/>
  <c r="F187"/>
  <c r="G187"/>
  <c r="C69"/>
  <c r="D69"/>
  <c r="P69"/>
  <c r="C70"/>
  <c r="D70"/>
  <c r="C71"/>
  <c r="D71"/>
  <c r="P71"/>
  <c r="C72"/>
  <c r="D72"/>
  <c r="P72"/>
  <c r="C73"/>
  <c r="D73"/>
  <c r="C74"/>
  <c r="D74"/>
  <c r="P74"/>
  <c r="C75"/>
  <c r="D75"/>
  <c r="P75"/>
  <c r="C76"/>
  <c r="D76"/>
  <c r="P76"/>
  <c r="C77"/>
  <c r="D77"/>
  <c r="C78"/>
  <c r="D78"/>
  <c r="P78"/>
  <c r="C79"/>
  <c r="D79"/>
  <c r="C80"/>
  <c r="D80"/>
  <c r="P80"/>
  <c r="C81"/>
  <c r="D81"/>
  <c r="P81"/>
  <c r="C82"/>
  <c r="D82"/>
  <c r="P82"/>
  <c r="C83"/>
  <c r="D83"/>
  <c r="P83"/>
  <c r="C84"/>
  <c r="D84"/>
  <c r="P84"/>
  <c r="C85"/>
  <c r="D85"/>
  <c r="P85"/>
  <c r="C86"/>
  <c r="D86"/>
  <c r="P86"/>
  <c r="C87"/>
  <c r="D87"/>
  <c r="P87"/>
  <c r="C88"/>
  <c r="D88"/>
  <c r="C89"/>
  <c r="D89"/>
  <c r="P89"/>
  <c r="C90"/>
  <c r="D90"/>
  <c r="P90"/>
  <c r="C91"/>
  <c r="D91"/>
  <c r="P91"/>
  <c r="C92"/>
  <c r="D92"/>
  <c r="P92"/>
  <c r="C93"/>
  <c r="D93"/>
  <c r="P93"/>
  <c r="C94"/>
  <c r="D94"/>
  <c r="C95"/>
  <c r="D95"/>
  <c r="P95"/>
  <c r="C96"/>
  <c r="D96"/>
  <c r="C97"/>
  <c r="D97"/>
  <c r="P97"/>
  <c r="C98"/>
  <c r="D98"/>
  <c r="C99"/>
  <c r="D99"/>
  <c r="P99"/>
  <c r="C100"/>
  <c r="D100"/>
  <c r="P100"/>
  <c r="C101"/>
  <c r="D101"/>
  <c r="P101"/>
  <c r="C102"/>
  <c r="D102"/>
  <c r="P102"/>
  <c r="C103"/>
  <c r="D103"/>
  <c r="P103"/>
  <c r="C104"/>
  <c r="D104"/>
  <c r="P104"/>
  <c r="C105"/>
  <c r="D105"/>
  <c r="C106"/>
  <c r="D106"/>
  <c r="P106"/>
  <c r="C107"/>
  <c r="D107"/>
  <c r="P107"/>
  <c r="C108"/>
  <c r="D108"/>
  <c r="P108"/>
  <c r="C109"/>
  <c r="D109"/>
  <c r="P109"/>
  <c r="C110"/>
  <c r="D110"/>
  <c r="P110"/>
  <c r="C111"/>
  <c r="D111"/>
  <c r="P111"/>
  <c r="C112"/>
  <c r="D112"/>
  <c r="C113"/>
  <c r="D113"/>
  <c r="P113"/>
  <c r="C114"/>
  <c r="D114"/>
  <c r="P114"/>
  <c r="C115"/>
  <c r="D115"/>
  <c r="P115"/>
  <c r="C116"/>
  <c r="D116"/>
  <c r="P116"/>
  <c r="C117"/>
  <c r="D117"/>
  <c r="P117"/>
  <c r="C118"/>
  <c r="D118"/>
  <c r="P118"/>
  <c r="C119"/>
  <c r="D119"/>
  <c r="P119"/>
  <c r="C120"/>
  <c r="D120"/>
  <c r="P120"/>
  <c r="C121"/>
  <c r="D121"/>
  <c r="P121"/>
  <c r="C122"/>
  <c r="D122"/>
  <c r="P122"/>
  <c r="C123"/>
  <c r="D123"/>
  <c r="P123"/>
  <c r="C124"/>
  <c r="D124"/>
  <c r="C125"/>
  <c r="D125"/>
  <c r="P125"/>
  <c r="C126"/>
  <c r="D126"/>
  <c r="P126"/>
  <c r="C127"/>
  <c r="D127"/>
  <c r="C128"/>
  <c r="D128"/>
  <c r="P128"/>
  <c r="C129"/>
  <c r="D129"/>
  <c r="P129"/>
  <c r="C130"/>
  <c r="D130"/>
  <c r="P130"/>
  <c r="C131"/>
  <c r="D131"/>
  <c r="P131"/>
  <c r="C132"/>
  <c r="D132"/>
  <c r="C133"/>
  <c r="D133"/>
  <c r="P133"/>
  <c r="C134"/>
  <c r="D134"/>
  <c r="P134"/>
  <c r="C135"/>
  <c r="D135"/>
  <c r="C136"/>
  <c r="D136"/>
  <c r="P136"/>
  <c r="C137"/>
  <c r="D137"/>
  <c r="P137"/>
  <c r="C138"/>
  <c r="D138"/>
  <c r="P138"/>
  <c r="C139"/>
  <c r="D139"/>
  <c r="P139"/>
  <c r="C140"/>
  <c r="D140"/>
  <c r="P140"/>
  <c r="C141"/>
  <c r="D141"/>
  <c r="P141"/>
  <c r="C142"/>
  <c r="D142"/>
  <c r="P142"/>
  <c r="C143"/>
  <c r="D143"/>
  <c r="P143"/>
  <c r="C144"/>
  <c r="D144"/>
  <c r="P144"/>
  <c r="C145"/>
  <c r="D145"/>
  <c r="P145"/>
  <c r="C146"/>
  <c r="D146"/>
  <c r="P146"/>
  <c r="C147"/>
  <c r="D147"/>
  <c r="P147"/>
  <c r="C148"/>
  <c r="D148"/>
  <c r="P148"/>
  <c r="C149"/>
  <c r="D149"/>
  <c r="P149"/>
  <c r="C150"/>
  <c r="D150"/>
  <c r="P150"/>
  <c r="C151"/>
  <c r="D151"/>
  <c r="P151"/>
  <c r="C152"/>
  <c r="D152"/>
  <c r="C153"/>
  <c r="D153"/>
  <c r="P153"/>
  <c r="C154"/>
  <c r="D154"/>
  <c r="C155"/>
  <c r="D155"/>
  <c r="P155"/>
  <c r="C156"/>
  <c r="D156"/>
  <c r="C157"/>
  <c r="D157"/>
  <c r="C158"/>
  <c r="D158"/>
  <c r="P158"/>
  <c r="C159"/>
  <c r="D159"/>
  <c r="P159"/>
  <c r="C160"/>
  <c r="D160"/>
  <c r="P160"/>
  <c r="C161"/>
  <c r="D161"/>
  <c r="P161"/>
  <c r="C162"/>
  <c r="D162"/>
  <c r="P162"/>
  <c r="C163"/>
  <c r="D163"/>
  <c r="P163"/>
  <c r="C164"/>
  <c r="D164"/>
  <c r="P164"/>
  <c r="C165"/>
  <c r="D165"/>
  <c r="P165"/>
  <c r="C166"/>
  <c r="D166"/>
  <c r="P166"/>
  <c r="C167"/>
  <c r="D167"/>
  <c r="P167"/>
  <c r="C168"/>
  <c r="D168"/>
  <c r="P168"/>
  <c r="C169"/>
  <c r="D169"/>
  <c r="P169"/>
  <c r="C170"/>
  <c r="D170"/>
  <c r="P170"/>
  <c r="C171"/>
  <c r="D171"/>
  <c r="P171"/>
  <c r="C172"/>
  <c r="D172"/>
  <c r="P172"/>
  <c r="C173"/>
  <c r="D173"/>
  <c r="P173"/>
  <c r="C174"/>
  <c r="D174"/>
  <c r="P174"/>
  <c r="C175"/>
  <c r="D175"/>
  <c r="P175"/>
  <c r="C176"/>
  <c r="D176"/>
  <c r="P176"/>
  <c r="C177"/>
  <c r="D177"/>
  <c r="P177"/>
  <c r="C178"/>
  <c r="D178"/>
  <c r="P178"/>
  <c r="C179"/>
  <c r="D179"/>
  <c r="P179"/>
  <c r="C180"/>
  <c r="D180"/>
  <c r="P180"/>
  <c r="C181"/>
  <c r="D181"/>
  <c r="P181"/>
  <c r="C182"/>
  <c r="D182"/>
  <c r="P182"/>
  <c r="C183"/>
  <c r="D183"/>
  <c r="P183"/>
  <c r="C184"/>
  <c r="D184"/>
  <c r="P184"/>
  <c r="C185"/>
  <c r="D185"/>
  <c r="P185"/>
  <c r="C186"/>
  <c r="D186"/>
  <c r="C187"/>
  <c r="D187"/>
  <c r="P187"/>
  <c r="C12"/>
  <c r="D12"/>
  <c r="P12"/>
  <c r="C13"/>
  <c r="D13"/>
  <c r="C14"/>
  <c r="D14"/>
  <c r="P14"/>
  <c r="C15"/>
  <c r="D15"/>
  <c r="P15"/>
  <c r="C16"/>
  <c r="D16"/>
  <c r="P16"/>
  <c r="C17"/>
  <c r="D17"/>
  <c r="P17"/>
  <c r="C18"/>
  <c r="D18"/>
  <c r="P18"/>
  <c r="C19"/>
  <c r="D19"/>
  <c r="P19"/>
  <c r="C20"/>
  <c r="D20"/>
  <c r="P20"/>
  <c r="C21"/>
  <c r="D21"/>
  <c r="P21"/>
  <c r="C22"/>
  <c r="D22"/>
  <c r="P22"/>
  <c r="C23"/>
  <c r="D23"/>
  <c r="P23"/>
  <c r="C24"/>
  <c r="D24"/>
  <c r="P24"/>
  <c r="C25"/>
  <c r="D25"/>
  <c r="P25"/>
  <c r="C26"/>
  <c r="D26"/>
  <c r="P26"/>
  <c r="C27"/>
  <c r="D27"/>
  <c r="P27"/>
  <c r="C28"/>
  <c r="D28"/>
  <c r="P28"/>
  <c r="C29"/>
  <c r="D29"/>
  <c r="C30"/>
  <c r="D30"/>
  <c r="P30"/>
  <c r="C31"/>
  <c r="D31"/>
  <c r="P31"/>
  <c r="C32"/>
  <c r="D32"/>
  <c r="P32"/>
  <c r="C33"/>
  <c r="D33"/>
  <c r="P33"/>
  <c r="C34"/>
  <c r="D34"/>
  <c r="P34"/>
  <c r="C35"/>
  <c r="D35"/>
  <c r="P35"/>
  <c r="C36"/>
  <c r="D36"/>
  <c r="P36"/>
  <c r="C37"/>
  <c r="D37"/>
  <c r="P37"/>
  <c r="C38"/>
  <c r="D38"/>
  <c r="P38"/>
  <c r="C39"/>
  <c r="D39"/>
  <c r="P39"/>
  <c r="C40"/>
  <c r="D40"/>
  <c r="P40"/>
  <c r="C41"/>
  <c r="D41"/>
  <c r="P41"/>
  <c r="C42"/>
  <c r="D42"/>
  <c r="P42"/>
  <c r="C43"/>
  <c r="D43"/>
  <c r="P43"/>
  <c r="C44"/>
  <c r="D44"/>
  <c r="P44"/>
  <c r="C45"/>
  <c r="D45"/>
  <c r="P45"/>
  <c r="C46"/>
  <c r="D46"/>
  <c r="C47"/>
  <c r="D47"/>
  <c r="P47"/>
  <c r="C48"/>
  <c r="D48"/>
  <c r="P48"/>
  <c r="C49"/>
  <c r="D49"/>
  <c r="P49"/>
  <c r="C50"/>
  <c r="D50"/>
  <c r="P50"/>
  <c r="C51"/>
  <c r="D51"/>
  <c r="P51"/>
  <c r="C52"/>
  <c r="D52"/>
  <c r="P52"/>
  <c r="C53"/>
  <c r="D53"/>
  <c r="P53"/>
  <c r="C54"/>
  <c r="D54"/>
  <c r="P54"/>
  <c r="C55"/>
  <c r="D55"/>
  <c r="P55"/>
  <c r="C56"/>
  <c r="D56"/>
  <c r="P56"/>
  <c r="C57"/>
  <c r="D57"/>
  <c r="P57"/>
  <c r="C58"/>
  <c r="D58"/>
  <c r="P58"/>
  <c r="C59"/>
  <c r="D59"/>
  <c r="P59"/>
  <c r="C60"/>
  <c r="D60"/>
  <c r="P60"/>
  <c r="C61"/>
  <c r="D61"/>
  <c r="P61"/>
  <c r="C62"/>
  <c r="D62"/>
  <c r="P62"/>
  <c r="C63"/>
  <c r="D63"/>
  <c r="P63"/>
  <c r="C64"/>
  <c r="D64"/>
  <c r="P64"/>
  <c r="C65"/>
  <c r="D65"/>
  <c r="P65"/>
  <c r="C66"/>
  <c r="D66"/>
  <c r="P66"/>
  <c r="C67"/>
  <c r="D67"/>
  <c r="P67"/>
  <c r="C68"/>
  <c r="D68"/>
  <c r="P68"/>
  <c r="Y479"/>
  <c r="Y478"/>
  <c r="Y477"/>
  <c r="Y476"/>
  <c r="Y475"/>
  <c r="Y474"/>
  <c r="Y473"/>
  <c r="Y472"/>
  <c r="Y471"/>
  <c r="Y470"/>
  <c r="Y469"/>
  <c r="Y468"/>
  <c r="Y467"/>
  <c r="Y466"/>
  <c r="Y465"/>
  <c r="Y464"/>
  <c r="Y463"/>
  <c r="Y462"/>
  <c r="Y461"/>
  <c r="Y460"/>
  <c r="Y459"/>
  <c r="Y458"/>
  <c r="Y457"/>
  <c r="Y456"/>
  <c r="Y455"/>
  <c r="Y454"/>
  <c r="Y453"/>
  <c r="Y452"/>
  <c r="Y451"/>
  <c r="Y450"/>
  <c r="Y449"/>
  <c r="Y448"/>
  <c r="Y447"/>
  <c r="Y446"/>
  <c r="Y445"/>
  <c r="Y444"/>
  <c r="Y443"/>
  <c r="Y442"/>
  <c r="Y441"/>
  <c r="Y440"/>
  <c r="Y439"/>
  <c r="Y438"/>
  <c r="Y437"/>
  <c r="Y436"/>
  <c r="Y435"/>
  <c r="Y434"/>
  <c r="Y433"/>
  <c r="Y432"/>
  <c r="Y431"/>
  <c r="Y430"/>
  <c r="Y429"/>
  <c r="Y428"/>
  <c r="Y427"/>
  <c r="Y426"/>
  <c r="Y425"/>
  <c r="Y424"/>
  <c r="Y423"/>
  <c r="Y422"/>
  <c r="Y421"/>
  <c r="Y420"/>
  <c r="Y419"/>
  <c r="Y418"/>
  <c r="Y417"/>
  <c r="Y416"/>
  <c r="Y415"/>
  <c r="Y414"/>
  <c r="Y413"/>
  <c r="Y412"/>
  <c r="Y411"/>
  <c r="Y410"/>
  <c r="Y409"/>
  <c r="Y408"/>
  <c r="Y407"/>
  <c r="Y406"/>
  <c r="Y405"/>
  <c r="Y404"/>
  <c r="Y403"/>
  <c r="Y402"/>
  <c r="Y401"/>
  <c r="Y400"/>
  <c r="Y399"/>
  <c r="Y398"/>
  <c r="Y397"/>
  <c r="Y396"/>
  <c r="Y395"/>
  <c r="Y394"/>
  <c r="Y393"/>
  <c r="Y392"/>
  <c r="Y391"/>
  <c r="Y390"/>
  <c r="Y389"/>
  <c r="Y388"/>
  <c r="Y387"/>
  <c r="Y386"/>
  <c r="Y385"/>
  <c r="Y384"/>
  <c r="Y383"/>
  <c r="Y382"/>
  <c r="Y381"/>
  <c r="Y380"/>
  <c r="Y379"/>
  <c r="Y378"/>
  <c r="Y377"/>
  <c r="Y376"/>
  <c r="Y375"/>
  <c r="Y374"/>
  <c r="Y373"/>
  <c r="Y372"/>
  <c r="Y371"/>
  <c r="Y370"/>
  <c r="Y369"/>
  <c r="Y368"/>
  <c r="Y367"/>
  <c r="Y366"/>
  <c r="Y365"/>
  <c r="Y364"/>
  <c r="Y363"/>
  <c r="Y362"/>
  <c r="Y361"/>
  <c r="Y360"/>
  <c r="Y359"/>
  <c r="Y358"/>
  <c r="Y357"/>
  <c r="Y356"/>
  <c r="Y355"/>
  <c r="Y354"/>
  <c r="Y353"/>
  <c r="Y352"/>
  <c r="Y351"/>
  <c r="Y350"/>
  <c r="Y349"/>
  <c r="Y348"/>
  <c r="Y347"/>
  <c r="Y346"/>
  <c r="Y345"/>
  <c r="Y344"/>
  <c r="Y343"/>
  <c r="Y342"/>
  <c r="Y341"/>
  <c r="Y340"/>
  <c r="Y339"/>
  <c r="Y338"/>
  <c r="Y337"/>
  <c r="Y336"/>
  <c r="Y335"/>
  <c r="Y334"/>
  <c r="Y333"/>
  <c r="Y332"/>
  <c r="Y331"/>
  <c r="Y330"/>
  <c r="Y329"/>
  <c r="Y328"/>
  <c r="Y327"/>
  <c r="Y326"/>
  <c r="Y325"/>
  <c r="Y324"/>
  <c r="Y323"/>
  <c r="Y322"/>
  <c r="Y321"/>
  <c r="Y320"/>
  <c r="Y319"/>
  <c r="Y318"/>
  <c r="Y317"/>
  <c r="Y316"/>
  <c r="Y315"/>
  <c r="Y314"/>
  <c r="Y313"/>
  <c r="Y312"/>
  <c r="Y311"/>
  <c r="Y310"/>
  <c r="Y309"/>
  <c r="Y308"/>
  <c r="Y307"/>
  <c r="Y306"/>
  <c r="Y305"/>
  <c r="Y304"/>
  <c r="Y303"/>
  <c r="Y302"/>
  <c r="Y301"/>
  <c r="Y300"/>
  <c r="Y299"/>
  <c r="Y298"/>
  <c r="Y297"/>
  <c r="Y296"/>
  <c r="Y295"/>
  <c r="Y294"/>
  <c r="Y293"/>
  <c r="Y292"/>
  <c r="Y291"/>
  <c r="Y290"/>
  <c r="Y289"/>
  <c r="Y288"/>
  <c r="Y287"/>
  <c r="Y286"/>
  <c r="Y285"/>
  <c r="Y284"/>
  <c r="Y283"/>
  <c r="Y282"/>
  <c r="Y281"/>
  <c r="Y280"/>
  <c r="Y279"/>
  <c r="Y278"/>
  <c r="Y277"/>
  <c r="Y276"/>
  <c r="Y275"/>
  <c r="Y274"/>
  <c r="Y273"/>
  <c r="Y272"/>
  <c r="Y271"/>
  <c r="Y270"/>
  <c r="Y269"/>
  <c r="Y268"/>
  <c r="Y267"/>
  <c r="Y266"/>
  <c r="Y265"/>
  <c r="Y264"/>
  <c r="Y263"/>
  <c r="Y262"/>
  <c r="Y261"/>
  <c r="Y260"/>
  <c r="Y259"/>
  <c r="Y258"/>
  <c r="Y257"/>
  <c r="Y256"/>
  <c r="Y255"/>
  <c r="Y254"/>
  <c r="Y253"/>
  <c r="Y252"/>
  <c r="Y251"/>
  <c r="Y250"/>
  <c r="Y249"/>
  <c r="Y248"/>
  <c r="Y247"/>
  <c r="Y246"/>
  <c r="Y245"/>
  <c r="Y244"/>
  <c r="Y243"/>
  <c r="Y242"/>
  <c r="Y241"/>
  <c r="Y240"/>
  <c r="Y239"/>
  <c r="Y238"/>
  <c r="Y237"/>
  <c r="Y236"/>
  <c r="Y235"/>
  <c r="Y234"/>
  <c r="Y233"/>
  <c r="Y232"/>
  <c r="Y231"/>
  <c r="Y230"/>
  <c r="Y229"/>
  <c r="Y228"/>
  <c r="Y227"/>
  <c r="Y226"/>
  <c r="Y225"/>
  <c r="Y224"/>
  <c r="Y223"/>
  <c r="Y222"/>
  <c r="Y221"/>
  <c r="Y220"/>
  <c r="Y219"/>
  <c r="Y218"/>
  <c r="Y217"/>
  <c r="Y216"/>
  <c r="Y215"/>
  <c r="Y214"/>
  <c r="Y213"/>
  <c r="Y212"/>
  <c r="Y211"/>
  <c r="Y210"/>
  <c r="Y209"/>
  <c r="Y208"/>
  <c r="Y207"/>
  <c r="Y206"/>
  <c r="Y205"/>
  <c r="Y204"/>
  <c r="Y203"/>
  <c r="Y202"/>
  <c r="Y201"/>
  <c r="Y200"/>
  <c r="Y199"/>
  <c r="Y198"/>
  <c r="Y197"/>
  <c r="Y196"/>
  <c r="Y195"/>
  <c r="Y194"/>
  <c r="Y193"/>
  <c r="Y192"/>
  <c r="Y191"/>
  <c r="Y190"/>
  <c r="Y189"/>
  <c r="Y188"/>
  <c r="Y187"/>
  <c r="Y186"/>
  <c r="Y185"/>
  <c r="Y184"/>
  <c r="Y183"/>
  <c r="Y182"/>
  <c r="Y181"/>
  <c r="Y180"/>
  <c r="Y179"/>
  <c r="Y178"/>
  <c r="Y177"/>
  <c r="Y176"/>
  <c r="Y175"/>
  <c r="Y174"/>
  <c r="Y173"/>
  <c r="Y172"/>
  <c r="Y171"/>
  <c r="Y170"/>
  <c r="Y169"/>
  <c r="Y168"/>
  <c r="Y167"/>
  <c r="Y166"/>
  <c r="Y165"/>
  <c r="Y164"/>
  <c r="Y163"/>
  <c r="Y162"/>
  <c r="Y161"/>
  <c r="Y160"/>
  <c r="Y159"/>
  <c r="Y158"/>
  <c r="Y157"/>
  <c r="Y156"/>
  <c r="Y155"/>
  <c r="Y154"/>
  <c r="Y153"/>
  <c r="Y152"/>
  <c r="Y151"/>
  <c r="Y150"/>
  <c r="Y149"/>
  <c r="Y148"/>
  <c r="Y147"/>
  <c r="Y146"/>
  <c r="Y145"/>
  <c r="Y144"/>
  <c r="Y143"/>
  <c r="Y142"/>
  <c r="Y141"/>
  <c r="Y140"/>
  <c r="Y139"/>
  <c r="Y138"/>
  <c r="Y137"/>
  <c r="Y136"/>
  <c r="Y135"/>
  <c r="Y134"/>
  <c r="Y133"/>
  <c r="Y132"/>
  <c r="Y131"/>
  <c r="Y130"/>
  <c r="Y129"/>
  <c r="Y128"/>
  <c r="Y127"/>
  <c r="Y126"/>
  <c r="Y125"/>
  <c r="Y124"/>
  <c r="Y123"/>
  <c r="Y122"/>
  <c r="Y121"/>
  <c r="Y120"/>
  <c r="Y119"/>
  <c r="Y118"/>
  <c r="Y117"/>
  <c r="Y116"/>
  <c r="Y115"/>
  <c r="Y114"/>
  <c r="Y113"/>
  <c r="Y112"/>
  <c r="Y111"/>
  <c r="Y110"/>
  <c r="Y109"/>
  <c r="Y108"/>
  <c r="Y107"/>
  <c r="Y106"/>
  <c r="Y105"/>
  <c r="Y104"/>
  <c r="Y103"/>
  <c r="Y102"/>
  <c r="Y101"/>
  <c r="Y100"/>
  <c r="Y99"/>
  <c r="Y98"/>
  <c r="Y97"/>
  <c r="Y96"/>
  <c r="Y95"/>
  <c r="Y94"/>
  <c r="Y93"/>
  <c r="Y92"/>
  <c r="Y91"/>
  <c r="Y90"/>
  <c r="Y89"/>
  <c r="Y88"/>
  <c r="Y87"/>
  <c r="Y86"/>
  <c r="Y85"/>
  <c r="Y84"/>
  <c r="Y83"/>
  <c r="Y82"/>
  <c r="Y81"/>
  <c r="Y80"/>
  <c r="Y79"/>
  <c r="Y78"/>
  <c r="Y77"/>
  <c r="Y76"/>
  <c r="Y75"/>
  <c r="Y74"/>
  <c r="Y73"/>
  <c r="Y72"/>
  <c r="Y71"/>
  <c r="Y70"/>
  <c r="Y69"/>
  <c r="Y68"/>
  <c r="Y67"/>
  <c r="Y66"/>
  <c r="Y65"/>
  <c r="Y64"/>
  <c r="Y63"/>
  <c r="Y62"/>
  <c r="Y61"/>
  <c r="Y60"/>
  <c r="Y59"/>
  <c r="Y58"/>
  <c r="Y57"/>
  <c r="Y56"/>
  <c r="Y55"/>
  <c r="Y54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Y33"/>
  <c r="Y32"/>
  <c r="Y31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AD79" i="3"/>
  <c r="AD80"/>
  <c r="AD81"/>
  <c r="AD82"/>
  <c r="AD83"/>
  <c r="AD84"/>
  <c r="AD85"/>
  <c r="AD86"/>
  <c r="AD87"/>
  <c r="AD88"/>
  <c r="AD89"/>
  <c r="AD90"/>
  <c r="AD91"/>
  <c r="AD92"/>
  <c r="AD93"/>
  <c r="AD94"/>
  <c r="AD95"/>
  <c r="AD96"/>
  <c r="AD97"/>
  <c r="AD98"/>
  <c r="AD99"/>
  <c r="AD100"/>
  <c r="AD101"/>
  <c r="AD102"/>
  <c r="AD103"/>
  <c r="AD104"/>
  <c r="AD105"/>
  <c r="AD106"/>
  <c r="AD107"/>
  <c r="AD108"/>
  <c r="AD109"/>
  <c r="AD110"/>
  <c r="AD111"/>
  <c r="AD112"/>
  <c r="AD113"/>
  <c r="AD114"/>
  <c r="AD115"/>
  <c r="AD116"/>
  <c r="AD117"/>
  <c r="AD118"/>
  <c r="AD119"/>
  <c r="AD120"/>
  <c r="AD121"/>
  <c r="AD122"/>
  <c r="AD123"/>
  <c r="AD124"/>
  <c r="AD125"/>
  <c r="AD126"/>
  <c r="AD127"/>
  <c r="AD128"/>
  <c r="AD129"/>
  <c r="AD130"/>
  <c r="AD131"/>
  <c r="AD132"/>
  <c r="AD133"/>
  <c r="AD134"/>
  <c r="AD135"/>
  <c r="AD136"/>
  <c r="AD137"/>
  <c r="AD138"/>
  <c r="AD139"/>
  <c r="AD140"/>
  <c r="AD141"/>
  <c r="AD142"/>
  <c r="AD143"/>
  <c r="AD144"/>
  <c r="AD145"/>
  <c r="AD146"/>
  <c r="AD147"/>
  <c r="AD148"/>
  <c r="AD149"/>
  <c r="AD150"/>
  <c r="AD151"/>
  <c r="AD152"/>
  <c r="AD153"/>
  <c r="AD154"/>
  <c r="AD155"/>
  <c r="AD156"/>
  <c r="AD157"/>
  <c r="AD158"/>
  <c r="AD159"/>
  <c r="AD160"/>
  <c r="AD161"/>
  <c r="AD162"/>
  <c r="AD163"/>
  <c r="AD164"/>
  <c r="AD165"/>
  <c r="AD166"/>
  <c r="AD167"/>
  <c r="AD168"/>
  <c r="AD169"/>
  <c r="AD170"/>
  <c r="AD171"/>
  <c r="AD172"/>
  <c r="AD173"/>
  <c r="AD174"/>
  <c r="AD175"/>
  <c r="AD176"/>
  <c r="AD177"/>
  <c r="AD178"/>
  <c r="AD179"/>
  <c r="AD180"/>
  <c r="AD181"/>
  <c r="AD182"/>
  <c r="AD183"/>
  <c r="AD184"/>
  <c r="AD185"/>
  <c r="AD186"/>
  <c r="AD187"/>
  <c r="AD188"/>
  <c r="AD189"/>
  <c r="AD190"/>
  <c r="AD191"/>
  <c r="AD192"/>
  <c r="AD193"/>
  <c r="AD194"/>
  <c r="AD195"/>
  <c r="AD196"/>
  <c r="AD197"/>
  <c r="AD198"/>
  <c r="AD199"/>
  <c r="AD200"/>
  <c r="AD201"/>
  <c r="AD202"/>
  <c r="AD203"/>
  <c r="AD204"/>
  <c r="AD205"/>
  <c r="AD206"/>
  <c r="AD207"/>
  <c r="AD208"/>
  <c r="AD209"/>
  <c r="AD210"/>
  <c r="AD211"/>
  <c r="AD212"/>
  <c r="AD213"/>
  <c r="AD214"/>
  <c r="AD215"/>
  <c r="AD216"/>
  <c r="AD217"/>
  <c r="AD218"/>
  <c r="AD219"/>
  <c r="AD220"/>
  <c r="AD221"/>
  <c r="AD222"/>
  <c r="AD223"/>
  <c r="AD224"/>
  <c r="AD225"/>
  <c r="AD226"/>
  <c r="AD227"/>
  <c r="AD228"/>
  <c r="AD229"/>
  <c r="AD230"/>
  <c r="AD231"/>
  <c r="AD232"/>
  <c r="AD233"/>
  <c r="AD234"/>
  <c r="AD235"/>
  <c r="AD236"/>
  <c r="AD237"/>
  <c r="AD238"/>
  <c r="AD239"/>
  <c r="AD240"/>
  <c r="AD241"/>
  <c r="AD242"/>
  <c r="AD243"/>
  <c r="AD244"/>
  <c r="AD245"/>
  <c r="AD246"/>
  <c r="AD247"/>
  <c r="AD248"/>
  <c r="AD249"/>
  <c r="AD250"/>
  <c r="AD251"/>
  <c r="AD252"/>
  <c r="AD253"/>
  <c r="AD254"/>
  <c r="AD255"/>
  <c r="AD256"/>
  <c r="AD257"/>
  <c r="AD258"/>
  <c r="AD259"/>
  <c r="AD260"/>
  <c r="AD261"/>
  <c r="AD262"/>
  <c r="AD263"/>
  <c r="AD264"/>
  <c r="AD265"/>
  <c r="AD266"/>
  <c r="AD267"/>
  <c r="AD268"/>
  <c r="AD269"/>
  <c r="AD270"/>
  <c r="AD271"/>
  <c r="AD272"/>
  <c r="AD273"/>
  <c r="AD274"/>
  <c r="AD275"/>
  <c r="AD276"/>
  <c r="AD277"/>
  <c r="AD278"/>
  <c r="AD279"/>
  <c r="AD280"/>
  <c r="AD281"/>
  <c r="AD282"/>
  <c r="AD283"/>
  <c r="AD284"/>
  <c r="AD285"/>
  <c r="AD286"/>
  <c r="AD287"/>
  <c r="AD288"/>
  <c r="AD289"/>
  <c r="AD290"/>
  <c r="AD291"/>
  <c r="AD292"/>
  <c r="AD293"/>
  <c r="AD294"/>
  <c r="AD295"/>
  <c r="AD296"/>
  <c r="AD297"/>
  <c r="AD298"/>
  <c r="AD299"/>
  <c r="AD300"/>
  <c r="AD301"/>
  <c r="AD302"/>
  <c r="AD303"/>
  <c r="AD304"/>
  <c r="AD305"/>
  <c r="AD306"/>
  <c r="AD307"/>
  <c r="AD308"/>
  <c r="AD309"/>
  <c r="AD310"/>
  <c r="AD311"/>
  <c r="AD312"/>
  <c r="AD313"/>
  <c r="AD314"/>
  <c r="AD315"/>
  <c r="AD316"/>
  <c r="AD317"/>
  <c r="AD318"/>
  <c r="AD319"/>
  <c r="AD320"/>
  <c r="AD321"/>
  <c r="AD322"/>
  <c r="AD323"/>
  <c r="AD324"/>
  <c r="AD325"/>
  <c r="AD326"/>
  <c r="AD327"/>
  <c r="AD328"/>
  <c r="AD329"/>
  <c r="AD330"/>
  <c r="AD331"/>
  <c r="AD332"/>
  <c r="AD333"/>
  <c r="AD334"/>
  <c r="AD335"/>
  <c r="AD336"/>
  <c r="AD337"/>
  <c r="AD338"/>
  <c r="AD339"/>
  <c r="AD340"/>
  <c r="AD341"/>
  <c r="AD342"/>
  <c r="AD343"/>
  <c r="AD344"/>
  <c r="AD345"/>
  <c r="AD346"/>
  <c r="AD347"/>
  <c r="AD348"/>
  <c r="AD349"/>
  <c r="AD350"/>
  <c r="AD351"/>
  <c r="AD352"/>
  <c r="AD353"/>
  <c r="AD354"/>
  <c r="AD355"/>
  <c r="AD356"/>
  <c r="AD357"/>
  <c r="AD358"/>
  <c r="AD359"/>
  <c r="AD360"/>
  <c r="AD361"/>
  <c r="AD362"/>
  <c r="AD363"/>
  <c r="AD364"/>
  <c r="AD365"/>
  <c r="AD366"/>
  <c r="AD367"/>
  <c r="AD368"/>
  <c r="AD369"/>
  <c r="AD370"/>
  <c r="AD371"/>
  <c r="AD372"/>
  <c r="AD373"/>
  <c r="AD374"/>
  <c r="AD375"/>
  <c r="AD376"/>
  <c r="AD377"/>
  <c r="AD378"/>
  <c r="AD379"/>
  <c r="AD380"/>
  <c r="AD381"/>
  <c r="AD382"/>
  <c r="AD383"/>
  <c r="AD384"/>
  <c r="AD385"/>
  <c r="AD386"/>
  <c r="AD387"/>
  <c r="AD388"/>
  <c r="AD389"/>
  <c r="AD390"/>
  <c r="AD391"/>
  <c r="AD392"/>
  <c r="AD393"/>
  <c r="AD394"/>
  <c r="AD395"/>
  <c r="AD396"/>
  <c r="AD397"/>
  <c r="AD398"/>
  <c r="AD399"/>
  <c r="AD400"/>
  <c r="AD401"/>
  <c r="AD402"/>
  <c r="AD403"/>
  <c r="AD404"/>
  <c r="AD405"/>
  <c r="AD406"/>
  <c r="AD407"/>
  <c r="AD408"/>
  <c r="AD409"/>
  <c r="AD410"/>
  <c r="AD411"/>
  <c r="AD412"/>
  <c r="AD413"/>
  <c r="AD414"/>
  <c r="AD415"/>
  <c r="AD416"/>
  <c r="AD417"/>
  <c r="AD418"/>
  <c r="AD419"/>
  <c r="AD420"/>
  <c r="AD421"/>
  <c r="AD422"/>
  <c r="AD423"/>
  <c r="AD424"/>
  <c r="AD425"/>
  <c r="AD426"/>
  <c r="AD427"/>
  <c r="AD428"/>
  <c r="AD429"/>
  <c r="AD430"/>
  <c r="AD431"/>
  <c r="AD432"/>
  <c r="AD433"/>
  <c r="AD434"/>
  <c r="AD435"/>
  <c r="AD436"/>
  <c r="AD437"/>
  <c r="AD438"/>
  <c r="AD439"/>
  <c r="AD440"/>
  <c r="AD441"/>
  <c r="AD442"/>
  <c r="AD443"/>
  <c r="AD444"/>
  <c r="AD445"/>
  <c r="AD446"/>
  <c r="AD447"/>
  <c r="AD448"/>
  <c r="AD449"/>
  <c r="AD450"/>
  <c r="AD451"/>
  <c r="AD452"/>
  <c r="AD453"/>
  <c r="AD454"/>
  <c r="AD455"/>
  <c r="AD456"/>
  <c r="AD457"/>
  <c r="AD458"/>
  <c r="AD459"/>
  <c r="AD460"/>
  <c r="AD461"/>
  <c r="AD462"/>
  <c r="AD463"/>
  <c r="AD464"/>
  <c r="AD465"/>
  <c r="AD466"/>
  <c r="AD467"/>
  <c r="AD468"/>
  <c r="AD469"/>
  <c r="AD470"/>
  <c r="AD471"/>
  <c r="AD472"/>
  <c r="AD473"/>
  <c r="AD47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G178" i="2"/>
  <c r="G131"/>
  <c r="G123"/>
  <c r="G99"/>
  <c r="G91"/>
  <c r="G75"/>
  <c r="G67"/>
  <c r="G59"/>
  <c r="G51"/>
  <c r="G43"/>
  <c r="G180"/>
  <c r="G172"/>
  <c r="G140"/>
  <c r="G124"/>
  <c r="G116"/>
  <c r="G100"/>
  <c r="G84"/>
  <c r="G44"/>
  <c r="G28"/>
  <c r="G19"/>
  <c r="G10"/>
  <c r="G109"/>
  <c r="G69"/>
  <c r="G61"/>
  <c r="G53"/>
  <c r="G45"/>
  <c r="G37"/>
  <c r="G29"/>
  <c r="G20"/>
  <c r="G158"/>
  <c r="G150"/>
  <c r="G142"/>
  <c r="G118"/>
  <c r="G94"/>
  <c r="G86"/>
  <c r="G78"/>
  <c r="G30"/>
  <c r="G22"/>
  <c r="G167"/>
  <c r="G168"/>
  <c r="G104"/>
  <c r="P124"/>
  <c r="P29"/>
  <c r="P127"/>
  <c r="P94"/>
  <c r="P135"/>
  <c r="P73"/>
  <c r="P10"/>
  <c r="P152"/>
  <c r="P98"/>
  <c r="P154"/>
  <c r="P105"/>
  <c r="P70"/>
  <c r="P132"/>
  <c r="P156"/>
  <c r="P88"/>
  <c r="P186"/>
  <c r="P112"/>
  <c r="P96"/>
  <c r="P77"/>
  <c r="P13"/>
  <c r="P2"/>
</calcChain>
</file>

<file path=xl/sharedStrings.xml><?xml version="1.0" encoding="utf-8"?>
<sst xmlns="http://schemas.openxmlformats.org/spreadsheetml/2006/main" count="4766" uniqueCount="2011">
  <si>
    <t>Pelle</t>
  </si>
  <si>
    <t>Sonde</t>
  </si>
  <si>
    <t>Casque</t>
  </si>
  <si>
    <t>BERNIER Gilles</t>
  </si>
  <si>
    <t>ROUSSEL Lenaic</t>
  </si>
  <si>
    <t>COUTURIER Didier</t>
  </si>
  <si>
    <t>DANIEL Olivier</t>
  </si>
  <si>
    <t>FINOT Christophe</t>
  </si>
  <si>
    <t>GARD Benjamin</t>
  </si>
  <si>
    <t>GAUDE Laurent</t>
  </si>
  <si>
    <t>MITAINE Laurent</t>
  </si>
  <si>
    <t>SARZIER Serge</t>
  </si>
  <si>
    <t>BARBEAUX Luc</t>
  </si>
  <si>
    <t>CEBALLOS Andres</t>
  </si>
  <si>
    <t>MARTIN Martin</t>
  </si>
  <si>
    <t>GROS Françoise</t>
  </si>
  <si>
    <t>BAGNOL Liliane</t>
  </si>
  <si>
    <t>BALLY Didier</t>
  </si>
  <si>
    <t>BONVIN Jean claude</t>
  </si>
  <si>
    <t>DUCIMETIERE Michel</t>
  </si>
  <si>
    <t>JORDAN Claude</t>
  </si>
  <si>
    <t>MASIER Michele</t>
  </si>
  <si>
    <t>MIQUEU Odile</t>
  </si>
  <si>
    <t>MUS JACQUES</t>
  </si>
  <si>
    <t>BOUCET Marc</t>
  </si>
  <si>
    <t>VAUDESCAL Roger</t>
  </si>
  <si>
    <t>BELMAS Margot</t>
  </si>
  <si>
    <t>SICRE Jean pierre</t>
  </si>
  <si>
    <t>CUNIBIL Thierry</t>
  </si>
  <si>
    <t>PANZA Françoise</t>
  </si>
  <si>
    <t>BIROT Michel</t>
  </si>
  <si>
    <t>CASTAN Jean paul</t>
  </si>
  <si>
    <t>CORDIER Clément</t>
  </si>
  <si>
    <t>FLEURY Claire</t>
  </si>
  <si>
    <t>MARTINEZ Bernard</t>
  </si>
  <si>
    <t>NAVARETTE Laurent</t>
  </si>
  <si>
    <t>JAPER Pierre</t>
  </si>
  <si>
    <t xml:space="preserve">HUGUETTE </t>
  </si>
  <si>
    <t>Piolet</t>
  </si>
  <si>
    <t>Crampons</t>
  </si>
  <si>
    <t>Raquettes</t>
  </si>
  <si>
    <t>Longe ferrata</t>
  </si>
  <si>
    <t>ALDEBERT</t>
  </si>
  <si>
    <t>ALBERT</t>
  </si>
  <si>
    <t>840020060065</t>
  </si>
  <si>
    <t>ODILE</t>
  </si>
  <si>
    <t>840020070014</t>
  </si>
  <si>
    <t>ANDRE</t>
  </si>
  <si>
    <t>ALAIN</t>
  </si>
  <si>
    <t>840020160021</t>
  </si>
  <si>
    <t>SOPHIE</t>
  </si>
  <si>
    <t>840020180005</t>
  </si>
  <si>
    <t>ANGELINI</t>
  </si>
  <si>
    <t>MARIE CHRISTIN</t>
  </si>
  <si>
    <t>840020070023</t>
  </si>
  <si>
    <t>ANSALDI</t>
  </si>
  <si>
    <t>840020040004</t>
  </si>
  <si>
    <t>CLAUDINE</t>
  </si>
  <si>
    <t>840020130002</t>
  </si>
  <si>
    <t>APACK</t>
  </si>
  <si>
    <t>ISABELLE</t>
  </si>
  <si>
    <t>840020209051</t>
  </si>
  <si>
    <t>APPY</t>
  </si>
  <si>
    <t>PATRICE</t>
  </si>
  <si>
    <t>840020189051</t>
  </si>
  <si>
    <t>ARNAL</t>
  </si>
  <si>
    <t>MARTINE</t>
  </si>
  <si>
    <t>840020209071</t>
  </si>
  <si>
    <t>ARNAUD</t>
  </si>
  <si>
    <t>DANIELLE</t>
  </si>
  <si>
    <t>840020169029</t>
  </si>
  <si>
    <t>ARNOUX</t>
  </si>
  <si>
    <t>JEAN-PIERRE</t>
  </si>
  <si>
    <t>840020209022</t>
  </si>
  <si>
    <t>ARZALIER</t>
  </si>
  <si>
    <t>MICHEL</t>
  </si>
  <si>
    <t>840020139003</t>
  </si>
  <si>
    <t>AUBERT</t>
  </si>
  <si>
    <t>GUILHEM</t>
  </si>
  <si>
    <t>840020219008</t>
  </si>
  <si>
    <t>AVINAUD</t>
  </si>
  <si>
    <t>JEAN YVES</t>
  </si>
  <si>
    <t>840020209023</t>
  </si>
  <si>
    <t>AYMARD</t>
  </si>
  <si>
    <t>FLORIAN</t>
  </si>
  <si>
    <t>840020219013</t>
  </si>
  <si>
    <t>AZALBERT</t>
  </si>
  <si>
    <t>RAPHAËL</t>
  </si>
  <si>
    <t>840020209012</t>
  </si>
  <si>
    <t>BAGNOL</t>
  </si>
  <si>
    <t>LILIANE</t>
  </si>
  <si>
    <t>840020100006</t>
  </si>
  <si>
    <t>BRIGITTE</t>
  </si>
  <si>
    <t>840020169016</t>
  </si>
  <si>
    <t>BALLY</t>
  </si>
  <si>
    <t>DIDIER</t>
  </si>
  <si>
    <t>840020070047</t>
  </si>
  <si>
    <t>BARASTON</t>
  </si>
  <si>
    <t>ANNICK</t>
  </si>
  <si>
    <t>840020210001</t>
  </si>
  <si>
    <t>BARBAN</t>
  </si>
  <si>
    <t>840020030099</t>
  </si>
  <si>
    <t>BARBEAUX</t>
  </si>
  <si>
    <t>LUC</t>
  </si>
  <si>
    <t>840020070015</t>
  </si>
  <si>
    <t>BARBET</t>
  </si>
  <si>
    <t>CAROLINE</t>
  </si>
  <si>
    <t>840020219009</t>
  </si>
  <si>
    <t>BARNES SANCHEZ</t>
  </si>
  <si>
    <t>NATALIA</t>
  </si>
  <si>
    <t>840020209053</t>
  </si>
  <si>
    <t>BARTHELEMY</t>
  </si>
  <si>
    <t>NELLY</t>
  </si>
  <si>
    <t>840020209056</t>
  </si>
  <si>
    <t>BARTOLO</t>
  </si>
  <si>
    <t>AUDREY</t>
  </si>
  <si>
    <t>840020209038</t>
  </si>
  <si>
    <t>BATAILLE</t>
  </si>
  <si>
    <t>HUGUETTE</t>
  </si>
  <si>
    <t>840020140027</t>
  </si>
  <si>
    <t>BAUD</t>
  </si>
  <si>
    <t>ANNE-MARIE</t>
  </si>
  <si>
    <t>840020120032</t>
  </si>
  <si>
    <t>BAUDOT</t>
  </si>
  <si>
    <t>GRéGORY</t>
  </si>
  <si>
    <t>840020159038</t>
  </si>
  <si>
    <t>ARTHUR</t>
  </si>
  <si>
    <t>840020159040</t>
  </si>
  <si>
    <t>MATHILDE</t>
  </si>
  <si>
    <t>840020159041</t>
  </si>
  <si>
    <t>BAZOT</t>
  </si>
  <si>
    <t>ELISABETH</t>
  </si>
  <si>
    <t>840020199072</t>
  </si>
  <si>
    <t>BELLOT</t>
  </si>
  <si>
    <t>ERIC</t>
  </si>
  <si>
    <t>840020169042</t>
  </si>
  <si>
    <t>BELMAS</t>
  </si>
  <si>
    <t>MARGOT</t>
  </si>
  <si>
    <t>840020189013</t>
  </si>
  <si>
    <t>BELMON</t>
  </si>
  <si>
    <t>HÉLÈNE</t>
  </si>
  <si>
    <t>840020209036</t>
  </si>
  <si>
    <t>BERGEONNEAU</t>
  </si>
  <si>
    <t>MARIANNE</t>
  </si>
  <si>
    <t>840020219047</t>
  </si>
  <si>
    <t>BERGOT</t>
  </si>
  <si>
    <t>840020139015</t>
  </si>
  <si>
    <t>840020169017</t>
  </si>
  <si>
    <t>BERNARD</t>
  </si>
  <si>
    <t>LAURENCE</t>
  </si>
  <si>
    <t>840020140021</t>
  </si>
  <si>
    <t>BENOIT</t>
  </si>
  <si>
    <t>840020189066</t>
  </si>
  <si>
    <t>BERNIER</t>
  </si>
  <si>
    <t>GILLES</t>
  </si>
  <si>
    <t>840019970013</t>
  </si>
  <si>
    <t>BERTRAND</t>
  </si>
  <si>
    <t>THIERRY</t>
  </si>
  <si>
    <t>840020219021</t>
  </si>
  <si>
    <t>BERTUCELLI</t>
  </si>
  <si>
    <t>MARGUERITE</t>
  </si>
  <si>
    <t>840020000081</t>
  </si>
  <si>
    <t>BESSON</t>
  </si>
  <si>
    <t>THÉO</t>
  </si>
  <si>
    <t>840020209034</t>
  </si>
  <si>
    <t>BEURET</t>
  </si>
  <si>
    <t>JEAN-MICHEL</t>
  </si>
  <si>
    <t>840020120008</t>
  </si>
  <si>
    <t>BIET</t>
  </si>
  <si>
    <t>LOUIS</t>
  </si>
  <si>
    <t>840019990139</t>
  </si>
  <si>
    <t>BIROT</t>
  </si>
  <si>
    <t>840020179017</t>
  </si>
  <si>
    <t>PASCALE</t>
  </si>
  <si>
    <t>840020179018</t>
  </si>
  <si>
    <t>MATHIEU</t>
  </si>
  <si>
    <t>840020179019</t>
  </si>
  <si>
    <t>BISCHOFF</t>
  </si>
  <si>
    <t>CHRISTOPHE</t>
  </si>
  <si>
    <t>840020160032</t>
  </si>
  <si>
    <t>CAMILLE</t>
  </si>
  <si>
    <t>840020160033</t>
  </si>
  <si>
    <t>BISSIERE</t>
  </si>
  <si>
    <t>MIREILLE</t>
  </si>
  <si>
    <t>840020169041</t>
  </si>
  <si>
    <t>BLAISON</t>
  </si>
  <si>
    <t>NICOLE</t>
  </si>
  <si>
    <t>840020190026</t>
  </si>
  <si>
    <t>BOF</t>
  </si>
  <si>
    <t>JOANNE</t>
  </si>
  <si>
    <t>840020169024</t>
  </si>
  <si>
    <t>BOIS</t>
  </si>
  <si>
    <t>840020189049</t>
  </si>
  <si>
    <t>BOITEL</t>
  </si>
  <si>
    <t>MARINETTE</t>
  </si>
  <si>
    <t>840020140029</t>
  </si>
  <si>
    <t>BONNEFOI</t>
  </si>
  <si>
    <t>MAEL</t>
  </si>
  <si>
    <t>840020209057</t>
  </si>
  <si>
    <t>BONNEFOUX</t>
  </si>
  <si>
    <t>MARINE</t>
  </si>
  <si>
    <t>840020219014</t>
  </si>
  <si>
    <t>BONNET</t>
  </si>
  <si>
    <t>SEBASTIEN</t>
  </si>
  <si>
    <t>840020139021</t>
  </si>
  <si>
    <t>TIPHAINE</t>
  </si>
  <si>
    <t>840020200002</t>
  </si>
  <si>
    <t>BONNEU</t>
  </si>
  <si>
    <t>FLORENT</t>
  </si>
  <si>
    <t>840020189001</t>
  </si>
  <si>
    <t>BONTE</t>
  </si>
  <si>
    <t>SERGE</t>
  </si>
  <si>
    <t>840020199047</t>
  </si>
  <si>
    <t>BONVIN</t>
  </si>
  <si>
    <t>JEAN CLAUDE</t>
  </si>
  <si>
    <t>840019890018</t>
  </si>
  <si>
    <t>BOU</t>
  </si>
  <si>
    <t>STEPHANE</t>
  </si>
  <si>
    <t>840020199042</t>
  </si>
  <si>
    <t>BOUCET</t>
  </si>
  <si>
    <t>MARC</t>
  </si>
  <si>
    <t>840020140007</t>
  </si>
  <si>
    <t>BOUCHARD</t>
  </si>
  <si>
    <t>840020000027</t>
  </si>
  <si>
    <t>BOUCHOUX</t>
  </si>
  <si>
    <t>840020180013</t>
  </si>
  <si>
    <t>BOURDONCLE</t>
  </si>
  <si>
    <t>840020020059</t>
  </si>
  <si>
    <t>BOURELY</t>
  </si>
  <si>
    <t>DENIS</t>
  </si>
  <si>
    <t>840020190030</t>
  </si>
  <si>
    <t>BOURG</t>
  </si>
  <si>
    <t>JACQUES</t>
  </si>
  <si>
    <t>840020080032</t>
  </si>
  <si>
    <t>BOURGERIE</t>
  </si>
  <si>
    <t>NOELLE</t>
  </si>
  <si>
    <t>840019660001</t>
  </si>
  <si>
    <t>BOURGOIN</t>
  </si>
  <si>
    <t>PIERRE</t>
  </si>
  <si>
    <t>840020179002</t>
  </si>
  <si>
    <t>BOUSQUET</t>
  </si>
  <si>
    <t>GENEVIEVE</t>
  </si>
  <si>
    <t>840019940053</t>
  </si>
  <si>
    <t>BOUSSANT ROUX</t>
  </si>
  <si>
    <t>YVES</t>
  </si>
  <si>
    <t>840020159032</t>
  </si>
  <si>
    <t>840020159033</t>
  </si>
  <si>
    <t>BOUTEILLER</t>
  </si>
  <si>
    <t>GERARD</t>
  </si>
  <si>
    <t>840020140048</t>
  </si>
  <si>
    <t>BERNADETTE</t>
  </si>
  <si>
    <t>840020140049</t>
  </si>
  <si>
    <t>BOUVET</t>
  </si>
  <si>
    <t>840020209045</t>
  </si>
  <si>
    <t>PAULINE</t>
  </si>
  <si>
    <t>840020209076</t>
  </si>
  <si>
    <t>MARTIN</t>
  </si>
  <si>
    <t>840020219016</t>
  </si>
  <si>
    <t>BOUVIER</t>
  </si>
  <si>
    <t>ELEONORE</t>
  </si>
  <si>
    <t>840020209014</t>
  </si>
  <si>
    <t>BRAULT</t>
  </si>
  <si>
    <t>MARIE</t>
  </si>
  <si>
    <t>840020200006</t>
  </si>
  <si>
    <t>BREMOND-LOUIS</t>
  </si>
  <si>
    <t>MELANIE</t>
  </si>
  <si>
    <t>840020199026</t>
  </si>
  <si>
    <t>BRIANZA</t>
  </si>
  <si>
    <t>840020150009</t>
  </si>
  <si>
    <t>BRILLANT</t>
  </si>
  <si>
    <t>ANTHONY</t>
  </si>
  <si>
    <t>840020179003</t>
  </si>
  <si>
    <t>BROSSARD</t>
  </si>
  <si>
    <t>LAURA</t>
  </si>
  <si>
    <t>840020169055</t>
  </si>
  <si>
    <t>BROUSSY</t>
  </si>
  <si>
    <t>PATRICK</t>
  </si>
  <si>
    <t>840020080035</t>
  </si>
  <si>
    <t>BRULAT</t>
  </si>
  <si>
    <t>ROBERT</t>
  </si>
  <si>
    <t>840020219026</t>
  </si>
  <si>
    <t>BRUN</t>
  </si>
  <si>
    <t>JEAN-CHRISTOPH</t>
  </si>
  <si>
    <t>840020179039</t>
  </si>
  <si>
    <t>840020209046</t>
  </si>
  <si>
    <t>BUCHET</t>
  </si>
  <si>
    <t>LEA</t>
  </si>
  <si>
    <t>840020209001</t>
  </si>
  <si>
    <t>BUFFIERE</t>
  </si>
  <si>
    <t>840019740002</t>
  </si>
  <si>
    <t>BULAND</t>
  </si>
  <si>
    <t>PASCAL</t>
  </si>
  <si>
    <t>840020110011</t>
  </si>
  <si>
    <t>BURR</t>
  </si>
  <si>
    <t>DIMITRI</t>
  </si>
  <si>
    <t>840020219005</t>
  </si>
  <si>
    <t>CABANIS</t>
  </si>
  <si>
    <t>NADINE</t>
  </si>
  <si>
    <t>840020209072</t>
  </si>
  <si>
    <t>CADART</t>
  </si>
  <si>
    <t>OLIVIER</t>
  </si>
  <si>
    <t>840020100038</t>
  </si>
  <si>
    <t>CALOT</t>
  </si>
  <si>
    <t>NATHALIE</t>
  </si>
  <si>
    <t>840020190008</t>
  </si>
  <si>
    <t>CALVETTI</t>
  </si>
  <si>
    <t>840020219024</t>
  </si>
  <si>
    <t>CAMPAS</t>
  </si>
  <si>
    <t>FANNY</t>
  </si>
  <si>
    <t>840020169028</t>
  </si>
  <si>
    <t>CASSAZ</t>
  </si>
  <si>
    <t>DOMINIQUE</t>
  </si>
  <si>
    <t>840020219015</t>
  </si>
  <si>
    <t>CASTAN</t>
  </si>
  <si>
    <t>JEAN PAUL</t>
  </si>
  <si>
    <t>840019620002</t>
  </si>
  <si>
    <t>JOSETTE</t>
  </si>
  <si>
    <t>840019710001</t>
  </si>
  <si>
    <t>CASTELLI</t>
  </si>
  <si>
    <t>REGIS</t>
  </si>
  <si>
    <t>840020159003</t>
  </si>
  <si>
    <t>840020159004</t>
  </si>
  <si>
    <t>CEBALLOS</t>
  </si>
  <si>
    <t>ANDRES</t>
  </si>
  <si>
    <t>840020180010</t>
  </si>
  <si>
    <t>840020210009</t>
  </si>
  <si>
    <t>CHABERT</t>
  </si>
  <si>
    <t>LAURENT</t>
  </si>
  <si>
    <t>840020169001</t>
  </si>
  <si>
    <t>CHAILLOUT</t>
  </si>
  <si>
    <t>SANDRINE</t>
  </si>
  <si>
    <t>840020219001</t>
  </si>
  <si>
    <t>CHAMBON</t>
  </si>
  <si>
    <t>GUILLAUME</t>
  </si>
  <si>
    <t>840020179014</t>
  </si>
  <si>
    <t>CÉLINE</t>
  </si>
  <si>
    <t>840020179015</t>
  </si>
  <si>
    <t>CHAMOT</t>
  </si>
  <si>
    <t>STÉPHANIE</t>
  </si>
  <si>
    <t>840020189072</t>
  </si>
  <si>
    <t>CHANTEL</t>
  </si>
  <si>
    <t>ELISE</t>
  </si>
  <si>
    <t>840020179031</t>
  </si>
  <si>
    <t>CHAPUIS</t>
  </si>
  <si>
    <t>840020030047</t>
  </si>
  <si>
    <t>CHARIGNON</t>
  </si>
  <si>
    <t>840020179032</t>
  </si>
  <si>
    <t>CHARLTON</t>
  </si>
  <si>
    <t>STUART</t>
  </si>
  <si>
    <t>840020159050</t>
  </si>
  <si>
    <t>KATHLEEN</t>
  </si>
  <si>
    <t>840020159051</t>
  </si>
  <si>
    <t>CHARMETANT</t>
  </si>
  <si>
    <t>840020139023</t>
  </si>
  <si>
    <t>CHARRETON</t>
  </si>
  <si>
    <t>840020190007</t>
  </si>
  <si>
    <t>CHESNAIS</t>
  </si>
  <si>
    <t>840020090006</t>
  </si>
  <si>
    <t>840020090007</t>
  </si>
  <si>
    <t>CHEVASSUS A L ANTOINE</t>
  </si>
  <si>
    <t>SYLVIA</t>
  </si>
  <si>
    <t>840020170021</t>
  </si>
  <si>
    <t>CHIRIE</t>
  </si>
  <si>
    <t>840020160031</t>
  </si>
  <si>
    <t>COL</t>
  </si>
  <si>
    <t>ANNETTE</t>
  </si>
  <si>
    <t>840020209019</t>
  </si>
  <si>
    <t>CONSTANT</t>
  </si>
  <si>
    <t>CHRISTIAN</t>
  </si>
  <si>
    <t>840020210002</t>
  </si>
  <si>
    <t>COQUELIN</t>
  </si>
  <si>
    <t>FRANCOISE</t>
  </si>
  <si>
    <t>840020140028</t>
  </si>
  <si>
    <t>FRANÇOISE</t>
  </si>
  <si>
    <t>840020219029</t>
  </si>
  <si>
    <t>CORBEL</t>
  </si>
  <si>
    <t>JEAN-CLAUDE</t>
  </si>
  <si>
    <t>840019980129</t>
  </si>
  <si>
    <t>840019990021</t>
  </si>
  <si>
    <t>CORDIER</t>
  </si>
  <si>
    <t>CLEMENT</t>
  </si>
  <si>
    <t>840020120012</t>
  </si>
  <si>
    <t>COSTE</t>
  </si>
  <si>
    <t>840020169031</t>
  </si>
  <si>
    <t>COTTAZ</t>
  </si>
  <si>
    <t>840020140002</t>
  </si>
  <si>
    <t>COUDERC</t>
  </si>
  <si>
    <t>840020179004</t>
  </si>
  <si>
    <t>COULON</t>
  </si>
  <si>
    <t>840020189079</t>
  </si>
  <si>
    <t>HOËL</t>
  </si>
  <si>
    <t>840020209039</t>
  </si>
  <si>
    <t>COULONDRE</t>
  </si>
  <si>
    <t>MYRIAM</t>
  </si>
  <si>
    <t>840020150050</t>
  </si>
  <si>
    <t>COURDOUZIL</t>
  </si>
  <si>
    <t>GÉRALDINE</t>
  </si>
  <si>
    <t>840020209040</t>
  </si>
  <si>
    <t>COUSSY</t>
  </si>
  <si>
    <t>JULIE</t>
  </si>
  <si>
    <t>840020190018</t>
  </si>
  <si>
    <t>COUTURIER</t>
  </si>
  <si>
    <t>840020040092</t>
  </si>
  <si>
    <t>CREUZAT</t>
  </si>
  <si>
    <t>840020199078</t>
  </si>
  <si>
    <t>CUNIBIL</t>
  </si>
  <si>
    <t>840020149008</t>
  </si>
  <si>
    <t>D ALEXIS</t>
  </si>
  <si>
    <t>JANECH</t>
  </si>
  <si>
    <t>840019870015</t>
  </si>
  <si>
    <t>DANIEL</t>
  </si>
  <si>
    <t>840020100009</t>
  </si>
  <si>
    <t>DE BRABANDERE</t>
  </si>
  <si>
    <t>GUY</t>
  </si>
  <si>
    <t>840020219007</t>
  </si>
  <si>
    <t>DE MONTJOYE</t>
  </si>
  <si>
    <t>JON</t>
  </si>
  <si>
    <t>840020199007</t>
  </si>
  <si>
    <t>DELAFOND</t>
  </si>
  <si>
    <t>MAGALI</t>
  </si>
  <si>
    <t>840020209049</t>
  </si>
  <si>
    <t>DELFORT</t>
  </si>
  <si>
    <t>840020169038</t>
  </si>
  <si>
    <t>840020189037</t>
  </si>
  <si>
    <t>DEMIER</t>
  </si>
  <si>
    <t>840020190033</t>
  </si>
  <si>
    <t>840020209065</t>
  </si>
  <si>
    <t>D'ERSU</t>
  </si>
  <si>
    <t>LAURE</t>
  </si>
  <si>
    <t>840020210004</t>
  </si>
  <si>
    <t>DESCHEMAKER</t>
  </si>
  <si>
    <t>FLORIEN</t>
  </si>
  <si>
    <t>840020219037</t>
  </si>
  <si>
    <t>DESMOULIERES</t>
  </si>
  <si>
    <t>840019990098</t>
  </si>
  <si>
    <t>DIETRICH</t>
  </si>
  <si>
    <t>DOROTHEE</t>
  </si>
  <si>
    <t>840020020049</t>
  </si>
  <si>
    <t>DIEVAL</t>
  </si>
  <si>
    <t>ARMELLE</t>
  </si>
  <si>
    <t>840020190004</t>
  </si>
  <si>
    <t>DIOT</t>
  </si>
  <si>
    <t>840020199058</t>
  </si>
  <si>
    <t>DONNADIEU</t>
  </si>
  <si>
    <t>840020219042</t>
  </si>
  <si>
    <t>840020219051</t>
  </si>
  <si>
    <t>DRAGON</t>
  </si>
  <si>
    <t>ANTOINE</t>
  </si>
  <si>
    <t>840020169026</t>
  </si>
  <si>
    <t>DRIENCOURT</t>
  </si>
  <si>
    <t>840019920008</t>
  </si>
  <si>
    <t>DROUHARD</t>
  </si>
  <si>
    <t>CORALIE</t>
  </si>
  <si>
    <t>840020219048</t>
  </si>
  <si>
    <t>DUCARRE</t>
  </si>
  <si>
    <t>MONIQUE</t>
  </si>
  <si>
    <t>840020160035</t>
  </si>
  <si>
    <t>840020160038</t>
  </si>
  <si>
    <t>MARIE LAURE</t>
  </si>
  <si>
    <t>840019760003</t>
  </si>
  <si>
    <t>DUCEAU</t>
  </si>
  <si>
    <t>MAGGY</t>
  </si>
  <si>
    <t>840020170036</t>
  </si>
  <si>
    <t>DUCIMETIERE</t>
  </si>
  <si>
    <t>840019870005</t>
  </si>
  <si>
    <t>DUFOUR</t>
  </si>
  <si>
    <t>840020189041</t>
  </si>
  <si>
    <t>DUPUIS</t>
  </si>
  <si>
    <t>840020140031</t>
  </si>
  <si>
    <t>DUSSOL</t>
  </si>
  <si>
    <t>BéATRICE</t>
  </si>
  <si>
    <t>840020209035</t>
  </si>
  <si>
    <t>ENGAZ</t>
  </si>
  <si>
    <t>MELISSA</t>
  </si>
  <si>
    <t>840020200004</t>
  </si>
  <si>
    <t>ENJALBERT</t>
  </si>
  <si>
    <t>PAUL</t>
  </si>
  <si>
    <t>840020199022</t>
  </si>
  <si>
    <t>ESTASSY</t>
  </si>
  <si>
    <t>BEJAMIN</t>
  </si>
  <si>
    <t>840020200009</t>
  </si>
  <si>
    <t>ESTEBE</t>
  </si>
  <si>
    <t>ROMAN</t>
  </si>
  <si>
    <t>840020219017</t>
  </si>
  <si>
    <t>EYSSERIC</t>
  </si>
  <si>
    <t>840019960139</t>
  </si>
  <si>
    <t>FABRE</t>
  </si>
  <si>
    <t>840020199031</t>
  </si>
  <si>
    <t>FARGIER</t>
  </si>
  <si>
    <t>840020209060</t>
  </si>
  <si>
    <t>FAURE</t>
  </si>
  <si>
    <t>FRANÇOIS</t>
  </si>
  <si>
    <t>840020189018</t>
  </si>
  <si>
    <t>FAVRICHON</t>
  </si>
  <si>
    <t>JULIEN</t>
  </si>
  <si>
    <t>840020199015</t>
  </si>
  <si>
    <t>FERNANDEZ</t>
  </si>
  <si>
    <t>SYLVIE</t>
  </si>
  <si>
    <t>840020219033</t>
  </si>
  <si>
    <t>FERRAND</t>
  </si>
  <si>
    <t>840020050079</t>
  </si>
  <si>
    <t>ZIAN</t>
  </si>
  <si>
    <t>840020219010</t>
  </si>
  <si>
    <t>FERRIER</t>
  </si>
  <si>
    <t>LIONEL</t>
  </si>
  <si>
    <t>840020190009</t>
  </si>
  <si>
    <t>FINOT</t>
  </si>
  <si>
    <t>840020129009</t>
  </si>
  <si>
    <t>FITTE</t>
  </si>
  <si>
    <t>840020049002</t>
  </si>
  <si>
    <t>FLEURY</t>
  </si>
  <si>
    <t>CLAIRE</t>
  </si>
  <si>
    <t>840020179041</t>
  </si>
  <si>
    <t>FORTUNET</t>
  </si>
  <si>
    <t>VALÉRIE</t>
  </si>
  <si>
    <t>840020199049</t>
  </si>
  <si>
    <t>XAVIER</t>
  </si>
  <si>
    <t>840020199050</t>
  </si>
  <si>
    <t>FOUCHER</t>
  </si>
  <si>
    <t>840020199039</t>
  </si>
  <si>
    <t>FOUQUIAU</t>
  </si>
  <si>
    <t>840020189019</t>
  </si>
  <si>
    <t>FOURNIER</t>
  </si>
  <si>
    <t>840020209010</t>
  </si>
  <si>
    <t>GAILLARD</t>
  </si>
  <si>
    <t>JEAN LOUIS</t>
  </si>
  <si>
    <t>840020060011</t>
  </si>
  <si>
    <t>GAMONET</t>
  </si>
  <si>
    <t>TIMOTHEE</t>
  </si>
  <si>
    <t>840020219054</t>
  </si>
  <si>
    <t>GARCIA</t>
  </si>
  <si>
    <t>840020170009</t>
  </si>
  <si>
    <t>GARD</t>
  </si>
  <si>
    <t>BENJAMIN</t>
  </si>
  <si>
    <t>840020140034</t>
  </si>
  <si>
    <t>GARGANI</t>
  </si>
  <si>
    <t>840020199027</t>
  </si>
  <si>
    <t>GAUDE</t>
  </si>
  <si>
    <t>840020189057</t>
  </si>
  <si>
    <t>GAUDIN</t>
  </si>
  <si>
    <t>ROLAND</t>
  </si>
  <si>
    <t>840020150024</t>
  </si>
  <si>
    <t>GAVAULT</t>
  </si>
  <si>
    <t>JEAN</t>
  </si>
  <si>
    <t>840020120001</t>
  </si>
  <si>
    <t>GEBERT</t>
  </si>
  <si>
    <t>PETRA</t>
  </si>
  <si>
    <t>840020189016</t>
  </si>
  <si>
    <t>GELI</t>
  </si>
  <si>
    <t>840020180031</t>
  </si>
  <si>
    <t>840020180032</t>
  </si>
  <si>
    <t>GENTIL</t>
  </si>
  <si>
    <t>BEATRICE</t>
  </si>
  <si>
    <t>840020219031</t>
  </si>
  <si>
    <t>GILLY</t>
  </si>
  <si>
    <t>THOMAS</t>
  </si>
  <si>
    <t>840020219036</t>
  </si>
  <si>
    <t>GINER</t>
  </si>
  <si>
    <t>840020209054</t>
  </si>
  <si>
    <t>RENAUD</t>
  </si>
  <si>
    <t>840020209055</t>
  </si>
  <si>
    <t>GIORGIUTTI</t>
  </si>
  <si>
    <t>840020060042</t>
  </si>
  <si>
    <t>GIRARD</t>
  </si>
  <si>
    <t>HENRI</t>
  </si>
  <si>
    <t>840020209063</t>
  </si>
  <si>
    <t>GIRIVETTO</t>
  </si>
  <si>
    <t>CYRIL</t>
  </si>
  <si>
    <t>840020200003</t>
  </si>
  <si>
    <t>GLEYZE</t>
  </si>
  <si>
    <t>COLETTE</t>
  </si>
  <si>
    <t>840020189008</t>
  </si>
  <si>
    <t>GODDE</t>
  </si>
  <si>
    <t>PHILIPPE</t>
  </si>
  <si>
    <t>840020199077</t>
  </si>
  <si>
    <t>GODIN</t>
  </si>
  <si>
    <t>MICHAEL</t>
  </si>
  <si>
    <t>840020190028</t>
  </si>
  <si>
    <t>GOLDER</t>
  </si>
  <si>
    <t>840020170020</t>
  </si>
  <si>
    <t>GOURION</t>
  </si>
  <si>
    <t>840020209015</t>
  </si>
  <si>
    <t>GOY</t>
  </si>
  <si>
    <t>SABINE</t>
  </si>
  <si>
    <t>840019970015</t>
  </si>
  <si>
    <t>GOZARD</t>
  </si>
  <si>
    <t>840020209024</t>
  </si>
  <si>
    <t>GRADEL</t>
  </si>
  <si>
    <t>STÉPHANE</t>
  </si>
  <si>
    <t>840020209008</t>
  </si>
  <si>
    <t>GRIMALDI</t>
  </si>
  <si>
    <t>LAETITIA</t>
  </si>
  <si>
    <t>840020189032</t>
  </si>
  <si>
    <t>GRIMANDI</t>
  </si>
  <si>
    <t>840020219002</t>
  </si>
  <si>
    <t>GRIPPAY</t>
  </si>
  <si>
    <t>840020070043</t>
  </si>
  <si>
    <t>GROS</t>
  </si>
  <si>
    <t>840019870014</t>
  </si>
  <si>
    <t>840020150010</t>
  </si>
  <si>
    <t>840020150011</t>
  </si>
  <si>
    <t>840020190022</t>
  </si>
  <si>
    <t>JEAN-CHARLES</t>
  </si>
  <si>
    <t>840020219006</t>
  </si>
  <si>
    <t>GROUILLER</t>
  </si>
  <si>
    <t>CHRISTINE</t>
  </si>
  <si>
    <t>840020159024</t>
  </si>
  <si>
    <t>GUICHARD</t>
  </si>
  <si>
    <t>RENÉ</t>
  </si>
  <si>
    <t>840020199034</t>
  </si>
  <si>
    <t>GUILLEMOT</t>
  </si>
  <si>
    <t>840020209043</t>
  </si>
  <si>
    <t>HEDREUL</t>
  </si>
  <si>
    <t>ADELINE</t>
  </si>
  <si>
    <t>840020209011</t>
  </si>
  <si>
    <t>HENRIEY</t>
  </si>
  <si>
    <t>840020209069</t>
  </si>
  <si>
    <t>HENRY</t>
  </si>
  <si>
    <t>JEAN-PAUL</t>
  </si>
  <si>
    <t>840020189007</t>
  </si>
  <si>
    <t>HERAUD</t>
  </si>
  <si>
    <t>840020170008</t>
  </si>
  <si>
    <t>HERBET</t>
  </si>
  <si>
    <t>840019800009</t>
  </si>
  <si>
    <t>HERLEIN</t>
  </si>
  <si>
    <t>840020209050</t>
  </si>
  <si>
    <t>HEROUARD</t>
  </si>
  <si>
    <t>840020179036</t>
  </si>
  <si>
    <t>HIDALGO</t>
  </si>
  <si>
    <t>JULIA</t>
  </si>
  <si>
    <t>840020199055</t>
  </si>
  <si>
    <t>HILPOLD</t>
  </si>
  <si>
    <t>KARIN</t>
  </si>
  <si>
    <t>840020139011</t>
  </si>
  <si>
    <t>HIRON</t>
  </si>
  <si>
    <t>840019940085</t>
  </si>
  <si>
    <t>HUREL</t>
  </si>
  <si>
    <t>GREGORY</t>
  </si>
  <si>
    <t>840020219023</t>
  </si>
  <si>
    <t>IMBERT</t>
  </si>
  <si>
    <t>MICHELE</t>
  </si>
  <si>
    <t>840019900008</t>
  </si>
  <si>
    <t>INGUIMBERTY</t>
  </si>
  <si>
    <t>MICHÈLE</t>
  </si>
  <si>
    <t>840020179043</t>
  </si>
  <si>
    <t>JACQUET</t>
  </si>
  <si>
    <t>ROMAIN</t>
  </si>
  <si>
    <t>840020200005</t>
  </si>
  <si>
    <t>JAGODA</t>
  </si>
  <si>
    <t>840020189060</t>
  </si>
  <si>
    <t>JAPEL</t>
  </si>
  <si>
    <t>840020030103</t>
  </si>
  <si>
    <t>JAULIN</t>
  </si>
  <si>
    <t>840020159023</t>
  </si>
  <si>
    <t>JEANNIN</t>
  </si>
  <si>
    <t>KAMI</t>
  </si>
  <si>
    <t>840020180006</t>
  </si>
  <si>
    <t>JEZEQUEL</t>
  </si>
  <si>
    <t>MAHÉ</t>
  </si>
  <si>
    <t>840020209020</t>
  </si>
  <si>
    <t>JORDAN</t>
  </si>
  <si>
    <t>CLAUDE</t>
  </si>
  <si>
    <t>840020180023</t>
  </si>
  <si>
    <t>JORDANA</t>
  </si>
  <si>
    <t>840020219003</t>
  </si>
  <si>
    <t>JOUVE</t>
  </si>
  <si>
    <t>JEANGUY</t>
  </si>
  <si>
    <t>840020209077</t>
  </si>
  <si>
    <t>JULIENNE</t>
  </si>
  <si>
    <t>BRUNO</t>
  </si>
  <si>
    <t>840020149038</t>
  </si>
  <si>
    <t>KLEIMBERG</t>
  </si>
  <si>
    <t>840020180004</t>
  </si>
  <si>
    <t>KOUCHNER</t>
  </si>
  <si>
    <t>COLINE</t>
  </si>
  <si>
    <t>840020199057</t>
  </si>
  <si>
    <t>LABRANCHE</t>
  </si>
  <si>
    <t>SAMUEL</t>
  </si>
  <si>
    <t>840020219019</t>
  </si>
  <si>
    <t>LACOSTE</t>
  </si>
  <si>
    <t>840020219035</t>
  </si>
  <si>
    <t>LACROIX</t>
  </si>
  <si>
    <t>ADÈLE</t>
  </si>
  <si>
    <t>840020189024</t>
  </si>
  <si>
    <t>LAGUERRE</t>
  </si>
  <si>
    <t>PEGGY</t>
  </si>
  <si>
    <t>840020209005</t>
  </si>
  <si>
    <t>LAMBERT</t>
  </si>
  <si>
    <t>840020130019</t>
  </si>
  <si>
    <t>LANET</t>
  </si>
  <si>
    <t>FABIENNE</t>
  </si>
  <si>
    <t>840020189031</t>
  </si>
  <si>
    <t>LANGE</t>
  </si>
  <si>
    <t>840020150017</t>
  </si>
  <si>
    <t>840020190014</t>
  </si>
  <si>
    <t>LARDET</t>
  </si>
  <si>
    <t>AURÉLIE</t>
  </si>
  <si>
    <t>840020189045</t>
  </si>
  <si>
    <t>LARRIEU</t>
  </si>
  <si>
    <t>840020140041</t>
  </si>
  <si>
    <t>LAVIOLLE</t>
  </si>
  <si>
    <t>LYSA</t>
  </si>
  <si>
    <t>840020209047</t>
  </si>
  <si>
    <t>LE BARS</t>
  </si>
  <si>
    <t>840020209044</t>
  </si>
  <si>
    <t>LE BIVIC</t>
  </si>
  <si>
    <t>840020209066</t>
  </si>
  <si>
    <t>LE CALVEZ</t>
  </si>
  <si>
    <t>RÉGINE</t>
  </si>
  <si>
    <t>840020209027</t>
  </si>
  <si>
    <t>LE DELAS</t>
  </si>
  <si>
    <t>LUCIE</t>
  </si>
  <si>
    <t>840020199063</t>
  </si>
  <si>
    <t>LE GROS</t>
  </si>
  <si>
    <t>CHLOÉ</t>
  </si>
  <si>
    <t>840020209013</t>
  </si>
  <si>
    <t>LE MITOUARD</t>
  </si>
  <si>
    <t>CECILE</t>
  </si>
  <si>
    <t>840020130012</t>
  </si>
  <si>
    <t>LE SERREC</t>
  </si>
  <si>
    <t>SÉBASTIEN</t>
  </si>
  <si>
    <t>840020199062</t>
  </si>
  <si>
    <t>LECLERCQ</t>
  </si>
  <si>
    <t>840020219046</t>
  </si>
  <si>
    <t>LECLERE</t>
  </si>
  <si>
    <t>840019990126</t>
  </si>
  <si>
    <t>CORINE</t>
  </si>
  <si>
    <t>840020120006</t>
  </si>
  <si>
    <t>LEOSTIC</t>
  </si>
  <si>
    <t>ELIANE</t>
  </si>
  <si>
    <t>840020209067</t>
  </si>
  <si>
    <t>LÉPINAY</t>
  </si>
  <si>
    <t>CEDRIC</t>
  </si>
  <si>
    <t>840020189009</t>
  </si>
  <si>
    <t>LEROY</t>
  </si>
  <si>
    <t>JEROME</t>
  </si>
  <si>
    <t>840020190019</t>
  </si>
  <si>
    <t>LETORT</t>
  </si>
  <si>
    <t>VALERIE</t>
  </si>
  <si>
    <t>840020219020</t>
  </si>
  <si>
    <t>LIGNON</t>
  </si>
  <si>
    <t>VINCENT</t>
  </si>
  <si>
    <t>840020219030</t>
  </si>
  <si>
    <t>LOMBRANA</t>
  </si>
  <si>
    <t>840020050042</t>
  </si>
  <si>
    <t>LOPEZ</t>
  </si>
  <si>
    <t>ELEONOR</t>
  </si>
  <si>
    <t>840020209033</t>
  </si>
  <si>
    <t>LOUBET</t>
  </si>
  <si>
    <t>840020170002</t>
  </si>
  <si>
    <t>MADELAIN</t>
  </si>
  <si>
    <t>840020159029</t>
  </si>
  <si>
    <t>MADON</t>
  </si>
  <si>
    <t>840019740003</t>
  </si>
  <si>
    <t>840019810001</t>
  </si>
  <si>
    <t>SIMONE</t>
  </si>
  <si>
    <t>840019970138</t>
  </si>
  <si>
    <t>MAHE</t>
  </si>
  <si>
    <t>MARION</t>
  </si>
  <si>
    <t>840020160007</t>
  </si>
  <si>
    <t>MAISONNEUVE</t>
  </si>
  <si>
    <t>840019710007</t>
  </si>
  <si>
    <t>MALRIEU</t>
  </si>
  <si>
    <t>840020160018</t>
  </si>
  <si>
    <t>ISEULT</t>
  </si>
  <si>
    <t>840020199083</t>
  </si>
  <si>
    <t>MAMET</t>
  </si>
  <si>
    <t>840020219049</t>
  </si>
  <si>
    <t>MANGINOT</t>
  </si>
  <si>
    <t>840020169035</t>
  </si>
  <si>
    <t>840020169036</t>
  </si>
  <si>
    <t>MANSUY</t>
  </si>
  <si>
    <t>840020070027</t>
  </si>
  <si>
    <t>MANTOVANI</t>
  </si>
  <si>
    <t>840020209007</t>
  </si>
  <si>
    <t>MARAIS</t>
  </si>
  <si>
    <t>840020219032</t>
  </si>
  <si>
    <t>MARGAILLAN</t>
  </si>
  <si>
    <t>840020000011</t>
  </si>
  <si>
    <t>840020190025</t>
  </si>
  <si>
    <t>MARQUET</t>
  </si>
  <si>
    <t>840020210003</t>
  </si>
  <si>
    <t>840020179025</t>
  </si>
  <si>
    <t>EUGENIE</t>
  </si>
  <si>
    <t>840020199021</t>
  </si>
  <si>
    <t>FLORENCE</t>
  </si>
  <si>
    <t>840020210008</t>
  </si>
  <si>
    <t>MARTINEZ</t>
  </si>
  <si>
    <t>JACQUELINE</t>
  </si>
  <si>
    <t>840019930120</t>
  </si>
  <si>
    <t>840020180002</t>
  </si>
  <si>
    <t>MASIER</t>
  </si>
  <si>
    <t>840020060063</t>
  </si>
  <si>
    <t>840020200014</t>
  </si>
  <si>
    <t>MAUBERNARD</t>
  </si>
  <si>
    <t>840020209025</t>
  </si>
  <si>
    <t>MAUCH</t>
  </si>
  <si>
    <t>LOTHAR</t>
  </si>
  <si>
    <t>840020040093</t>
  </si>
  <si>
    <t>MAURIN</t>
  </si>
  <si>
    <t>840020219043</t>
  </si>
  <si>
    <t>840020219044</t>
  </si>
  <si>
    <t>MAZA</t>
  </si>
  <si>
    <t>840020209048</t>
  </si>
  <si>
    <t>MAZOLLIER</t>
  </si>
  <si>
    <t>CATHERINE</t>
  </si>
  <si>
    <t>840020200001</t>
  </si>
  <si>
    <t>MENGIN</t>
  </si>
  <si>
    <t>840020130024</t>
  </si>
  <si>
    <t>MERIAUX</t>
  </si>
  <si>
    <t>840019990031</t>
  </si>
  <si>
    <t>840020100034</t>
  </si>
  <si>
    <t>MEURS</t>
  </si>
  <si>
    <t>NADEGE</t>
  </si>
  <si>
    <t>840020219022</t>
  </si>
  <si>
    <t>MEYER</t>
  </si>
  <si>
    <t>840020189043</t>
  </si>
  <si>
    <t>MEYNADIER</t>
  </si>
  <si>
    <t>FREDERIC</t>
  </si>
  <si>
    <t>840020219012</t>
  </si>
  <si>
    <t>840019930046</t>
  </si>
  <si>
    <t>MARIE-THERESE</t>
  </si>
  <si>
    <t>840019930047</t>
  </si>
  <si>
    <t>MILAN</t>
  </si>
  <si>
    <t>840020190024</t>
  </si>
  <si>
    <t>MINGEAU</t>
  </si>
  <si>
    <t>840020189080</t>
  </si>
  <si>
    <t>MIQUEU</t>
  </si>
  <si>
    <t>840020070036</t>
  </si>
  <si>
    <t>MITAINE</t>
  </si>
  <si>
    <t>840020100005</t>
  </si>
  <si>
    <t>MOLINA</t>
  </si>
  <si>
    <t>PIERRE-JEAN</t>
  </si>
  <si>
    <t>840020209064</t>
  </si>
  <si>
    <t>MONIER</t>
  </si>
  <si>
    <t>PATRICIA</t>
  </si>
  <si>
    <t>840020170035</t>
  </si>
  <si>
    <t>MONTELION</t>
  </si>
  <si>
    <t>840019810003</t>
  </si>
  <si>
    <t>MONTPERT</t>
  </si>
  <si>
    <t>LAURIANE</t>
  </si>
  <si>
    <t>840020190005</t>
  </si>
  <si>
    <t>MOULIN</t>
  </si>
  <si>
    <t>QUENTIN</t>
  </si>
  <si>
    <t>840020179007</t>
  </si>
  <si>
    <t>MOUTON</t>
  </si>
  <si>
    <t>LISE</t>
  </si>
  <si>
    <t>840020209030</t>
  </si>
  <si>
    <t>840020209031</t>
  </si>
  <si>
    <t>MULLER</t>
  </si>
  <si>
    <t>840020219027</t>
  </si>
  <si>
    <t>MUS</t>
  </si>
  <si>
    <t>840020020093</t>
  </si>
  <si>
    <t>NAVARRETE</t>
  </si>
  <si>
    <t>840020030042</t>
  </si>
  <si>
    <t>NICHANIAN</t>
  </si>
  <si>
    <t>ANOUCHE KARINE</t>
  </si>
  <si>
    <t>840020219011</t>
  </si>
  <si>
    <t>NICOLAU-GUILLAUMET</t>
  </si>
  <si>
    <t>840020070061</t>
  </si>
  <si>
    <t>NICOLIN</t>
  </si>
  <si>
    <t>ELIAN</t>
  </si>
  <si>
    <t>840020189075</t>
  </si>
  <si>
    <t>NICOLLIN</t>
  </si>
  <si>
    <t>840020209037</t>
  </si>
  <si>
    <t>NOGARÈDE</t>
  </si>
  <si>
    <t>LUCE</t>
  </si>
  <si>
    <t>840020219025</t>
  </si>
  <si>
    <t>ODE</t>
  </si>
  <si>
    <t>840020209062</t>
  </si>
  <si>
    <t>OIRGANE</t>
  </si>
  <si>
    <t>MAHDI</t>
  </si>
  <si>
    <t>840020180017</t>
  </si>
  <si>
    <t>840020199065</t>
  </si>
  <si>
    <t>ORTIZ</t>
  </si>
  <si>
    <t>DIANA</t>
  </si>
  <si>
    <t>840020209009</t>
  </si>
  <si>
    <t>OUSTRIN</t>
  </si>
  <si>
    <t>FREDERIQUE</t>
  </si>
  <si>
    <t>840020100039</t>
  </si>
  <si>
    <t>OUVRARD</t>
  </si>
  <si>
    <t>840020219004</t>
  </si>
  <si>
    <t>OZIMEK</t>
  </si>
  <si>
    <t>840020219055</t>
  </si>
  <si>
    <t>PANZA</t>
  </si>
  <si>
    <t>840019910001</t>
  </si>
  <si>
    <t>PARES</t>
  </si>
  <si>
    <t>840020190021</t>
  </si>
  <si>
    <t>PASTOR</t>
  </si>
  <si>
    <t>840019780005</t>
  </si>
  <si>
    <t>840019780006</t>
  </si>
  <si>
    <t>PAULET</t>
  </si>
  <si>
    <t>840020170032</t>
  </si>
  <si>
    <t>PEDERSOLI</t>
  </si>
  <si>
    <t>CHRISTIANE</t>
  </si>
  <si>
    <t>840020209006</t>
  </si>
  <si>
    <t>PELLEGRIN</t>
  </si>
  <si>
    <t>840020189020</t>
  </si>
  <si>
    <t>PENNACCHI</t>
  </si>
  <si>
    <t>840020199036</t>
  </si>
  <si>
    <t>PERDIGUIER</t>
  </si>
  <si>
    <t>VIOLAINE</t>
  </si>
  <si>
    <t>840020209059</t>
  </si>
  <si>
    <t>PERRAT</t>
  </si>
  <si>
    <t>840020189033</t>
  </si>
  <si>
    <t>PETIT</t>
  </si>
  <si>
    <t>840020209016</t>
  </si>
  <si>
    <t>PHILY</t>
  </si>
  <si>
    <t>840020219039</t>
  </si>
  <si>
    <t>PIART</t>
  </si>
  <si>
    <t>CÉCILE</t>
  </si>
  <si>
    <t>840020209052</t>
  </si>
  <si>
    <t>PIERRON</t>
  </si>
  <si>
    <t>840020199041</t>
  </si>
  <si>
    <t>PINCEMIN</t>
  </si>
  <si>
    <t>HUGUES</t>
  </si>
  <si>
    <t>840020190034</t>
  </si>
  <si>
    <t>PIQUET</t>
  </si>
  <si>
    <t>MARIUS</t>
  </si>
  <si>
    <t>840020169019</t>
  </si>
  <si>
    <t>PIRON</t>
  </si>
  <si>
    <t>840020200008</t>
  </si>
  <si>
    <t>PIZZO</t>
  </si>
  <si>
    <t>MARIO</t>
  </si>
  <si>
    <t>840020120019</t>
  </si>
  <si>
    <t>PLAGNE</t>
  </si>
  <si>
    <t>840020180018</t>
  </si>
  <si>
    <t>PLAN</t>
  </si>
  <si>
    <t>840020190031</t>
  </si>
  <si>
    <t>POLARD</t>
  </si>
  <si>
    <t>JEAN-JACQUES</t>
  </si>
  <si>
    <t>840020159049</t>
  </si>
  <si>
    <t>PONCHON</t>
  </si>
  <si>
    <t>840020199011</t>
  </si>
  <si>
    <t>PONS</t>
  </si>
  <si>
    <t>HELENE</t>
  </si>
  <si>
    <t>840020159020</t>
  </si>
  <si>
    <t>PORTE</t>
  </si>
  <si>
    <t>840020180030</t>
  </si>
  <si>
    <t>PRACA</t>
  </si>
  <si>
    <t>840020130015</t>
  </si>
  <si>
    <t>PRIETO</t>
  </si>
  <si>
    <t>840020199004</t>
  </si>
  <si>
    <t>QUESSADA</t>
  </si>
  <si>
    <t>840020179008</t>
  </si>
  <si>
    <t>RAIMOND</t>
  </si>
  <si>
    <t>VICTOR</t>
  </si>
  <si>
    <t>840020219038</t>
  </si>
  <si>
    <t>RANDET</t>
  </si>
  <si>
    <t>840020209073</t>
  </si>
  <si>
    <t>RAPICAULT</t>
  </si>
  <si>
    <t>840020160001</t>
  </si>
  <si>
    <t>FABRICE</t>
  </si>
  <si>
    <t>840020160002</t>
  </si>
  <si>
    <t>RAVEL</t>
  </si>
  <si>
    <t>RéMI</t>
  </si>
  <si>
    <t>840020189027</t>
  </si>
  <si>
    <t>840020189028</t>
  </si>
  <si>
    <t>RENAULT</t>
  </si>
  <si>
    <t>840020200010</t>
  </si>
  <si>
    <t>RENNER</t>
  </si>
  <si>
    <t>NICOLAS</t>
  </si>
  <si>
    <t>840020209003</t>
  </si>
  <si>
    <t>REVIL-BAUDARD</t>
  </si>
  <si>
    <t>SYLVAIN</t>
  </si>
  <si>
    <t>840020160006</t>
  </si>
  <si>
    <t>REY</t>
  </si>
  <si>
    <t>MARTIAL</t>
  </si>
  <si>
    <t>840020129024</t>
  </si>
  <si>
    <t>840020129025</t>
  </si>
  <si>
    <t>JEAN-YVES</t>
  </si>
  <si>
    <t>840020189048</t>
  </si>
  <si>
    <t>REYNIER</t>
  </si>
  <si>
    <t>840019790002</t>
  </si>
  <si>
    <t>RIEU</t>
  </si>
  <si>
    <t>AMÉLIE</t>
  </si>
  <si>
    <t>840020209004</t>
  </si>
  <si>
    <t>RIMBAUD</t>
  </si>
  <si>
    <t>LOUP</t>
  </si>
  <si>
    <t>840020190015</t>
  </si>
  <si>
    <t>RIVAS-BAUDIN</t>
  </si>
  <si>
    <t>840020209070</t>
  </si>
  <si>
    <t>ROBINET</t>
  </si>
  <si>
    <t>840020120013</t>
  </si>
  <si>
    <t>RODIER</t>
  </si>
  <si>
    <t>CHANTAL</t>
  </si>
  <si>
    <t>840020200012</t>
  </si>
  <si>
    <t>ROHOU</t>
  </si>
  <si>
    <t>840020209041</t>
  </si>
  <si>
    <t>840020219052</t>
  </si>
  <si>
    <t>840020219053</t>
  </si>
  <si>
    <t>840020209042</t>
  </si>
  <si>
    <t>ROK</t>
  </si>
  <si>
    <t>GISÈLE</t>
  </si>
  <si>
    <t>840020199033</t>
  </si>
  <si>
    <t>ROLLAND</t>
  </si>
  <si>
    <t>VALENTINE</t>
  </si>
  <si>
    <t>840020209017</t>
  </si>
  <si>
    <t>ADRIEN</t>
  </si>
  <si>
    <t>840020210010</t>
  </si>
  <si>
    <t>ROLLE</t>
  </si>
  <si>
    <t>ANNALUNA</t>
  </si>
  <si>
    <t>840020179011</t>
  </si>
  <si>
    <t>ROLOT</t>
  </si>
  <si>
    <t>ERWANE</t>
  </si>
  <si>
    <t>840020180008</t>
  </si>
  <si>
    <t>ROMEYER</t>
  </si>
  <si>
    <t>840020050052</t>
  </si>
  <si>
    <t>ROSSI</t>
  </si>
  <si>
    <t>ANNIC</t>
  </si>
  <si>
    <t>840020190011</t>
  </si>
  <si>
    <t>ROUSSEL</t>
  </si>
  <si>
    <t>LENAÏC</t>
  </si>
  <si>
    <t>840020160023</t>
  </si>
  <si>
    <t>840020189023</t>
  </si>
  <si>
    <t>ROUVEYROL</t>
  </si>
  <si>
    <t>840020110027</t>
  </si>
  <si>
    <t>840020159045</t>
  </si>
  <si>
    <t>ROUX</t>
  </si>
  <si>
    <t>THERESE</t>
  </si>
  <si>
    <t>840019680001</t>
  </si>
  <si>
    <t>ROUXEL</t>
  </si>
  <si>
    <t>840020200007</t>
  </si>
  <si>
    <t>RUFFINI</t>
  </si>
  <si>
    <t>840019820002</t>
  </si>
  <si>
    <t>RUIZ</t>
  </si>
  <si>
    <t>JEAN MICHEL</t>
  </si>
  <si>
    <t>840020219028</t>
  </si>
  <si>
    <t>SAGE-PALLOIX</t>
  </si>
  <si>
    <t>840019940100</t>
  </si>
  <si>
    <t>SANCHEZ</t>
  </si>
  <si>
    <t>840020180024</t>
  </si>
  <si>
    <t>SANNA</t>
  </si>
  <si>
    <t>TESS</t>
  </si>
  <si>
    <t>840020209032</t>
  </si>
  <si>
    <t>SARZIER</t>
  </si>
  <si>
    <t>840019940039</t>
  </si>
  <si>
    <t>SATRIN</t>
  </si>
  <si>
    <t>LOLA</t>
  </si>
  <si>
    <t>840020219041</t>
  </si>
  <si>
    <t>SCHMITT</t>
  </si>
  <si>
    <t>JEAN-MARC</t>
  </si>
  <si>
    <t>840020119012</t>
  </si>
  <si>
    <t>STEPHAN</t>
  </si>
  <si>
    <t>840020179010</t>
  </si>
  <si>
    <t>840020219018</t>
  </si>
  <si>
    <t>SCHREPEL</t>
  </si>
  <si>
    <t>840019840002</t>
  </si>
  <si>
    <t>SCHRUB</t>
  </si>
  <si>
    <t>840020199040</t>
  </si>
  <si>
    <t>SCHUCH</t>
  </si>
  <si>
    <t>LUDOVIC</t>
  </si>
  <si>
    <t>840020169044</t>
  </si>
  <si>
    <t>SCHUMACHER</t>
  </si>
  <si>
    <t>840020199032</t>
  </si>
  <si>
    <t>SCHWARZ</t>
  </si>
  <si>
    <t>PETER</t>
  </si>
  <si>
    <t>840020049004</t>
  </si>
  <si>
    <t>SEBLON</t>
  </si>
  <si>
    <t>840020189065</t>
  </si>
  <si>
    <t>SEIGNIER</t>
  </si>
  <si>
    <t>MARIE JEANNE</t>
  </si>
  <si>
    <t>840019740004</t>
  </si>
  <si>
    <t>SEINCE</t>
  </si>
  <si>
    <t>840020190023</t>
  </si>
  <si>
    <t>SERVONAT-BLANC</t>
  </si>
  <si>
    <t>840020000029</t>
  </si>
  <si>
    <t>SHARP</t>
  </si>
  <si>
    <t>HILARY</t>
  </si>
  <si>
    <t>840020199006</t>
  </si>
  <si>
    <t>SICRE</t>
  </si>
  <si>
    <t>JEAN PIERRE</t>
  </si>
  <si>
    <t>840020080013</t>
  </si>
  <si>
    <t>SILVE</t>
  </si>
  <si>
    <t>840020189025</t>
  </si>
  <si>
    <t>SILVESTRE</t>
  </si>
  <si>
    <t>840020209002</t>
  </si>
  <si>
    <t>SIMONOT</t>
  </si>
  <si>
    <t>EMMANUEL</t>
  </si>
  <si>
    <t>840020209058</t>
  </si>
  <si>
    <t>SOUTIF</t>
  </si>
  <si>
    <t>840020179006</t>
  </si>
  <si>
    <t>SPERANDEO</t>
  </si>
  <si>
    <t>UMBERTO</t>
  </si>
  <si>
    <t>840020199046</t>
  </si>
  <si>
    <t>SPRANGERS</t>
  </si>
  <si>
    <t>JOHANNES</t>
  </si>
  <si>
    <t>840020210005</t>
  </si>
  <si>
    <t>SUJOL</t>
  </si>
  <si>
    <t>NUMA</t>
  </si>
  <si>
    <t>840020190002</t>
  </si>
  <si>
    <t>TAMBURRINI</t>
  </si>
  <si>
    <t>GÉRARD</t>
  </si>
  <si>
    <t>840020209061</t>
  </si>
  <si>
    <t>TASSY</t>
  </si>
  <si>
    <t>LÉA</t>
  </si>
  <si>
    <t>840020209026</t>
  </si>
  <si>
    <t>TENTORINI</t>
  </si>
  <si>
    <t>CHRISTEL</t>
  </si>
  <si>
    <t>840020050053</t>
  </si>
  <si>
    <t>TESTARD</t>
  </si>
  <si>
    <t>CORINNE</t>
  </si>
  <si>
    <t>840020219045</t>
  </si>
  <si>
    <t>840020219040</t>
  </si>
  <si>
    <t>TOUZARD</t>
  </si>
  <si>
    <t>VIRGINIE</t>
  </si>
  <si>
    <t>840020190017</t>
  </si>
  <si>
    <t>TRIBES</t>
  </si>
  <si>
    <t>840020140033</t>
  </si>
  <si>
    <t>TROMPETTE</t>
  </si>
  <si>
    <t>JOHAN</t>
  </si>
  <si>
    <t>840020190041</t>
  </si>
  <si>
    <t>TROUVÉ</t>
  </si>
  <si>
    <t>840020219034</t>
  </si>
  <si>
    <t>TURPEAU</t>
  </si>
  <si>
    <t>STéPHANIE</t>
  </si>
  <si>
    <t>840020159039</t>
  </si>
  <si>
    <t>TURQUAY</t>
  </si>
  <si>
    <t>840020179023</t>
  </si>
  <si>
    <t>TUTEIN NOLTHENIUS</t>
  </si>
  <si>
    <t>JERONIMUS</t>
  </si>
  <si>
    <t>840020199066</t>
  </si>
  <si>
    <t>UYTTENHOVE</t>
  </si>
  <si>
    <t>MAXIME</t>
  </si>
  <si>
    <t>840020199080</t>
  </si>
  <si>
    <t>VALDENAIRE</t>
  </si>
  <si>
    <t>SIMON</t>
  </si>
  <si>
    <t>840020170037</t>
  </si>
  <si>
    <t>VANDEVELDE</t>
  </si>
  <si>
    <t>840020149036</t>
  </si>
  <si>
    <t>VAQUER</t>
  </si>
  <si>
    <t>840020180007</t>
  </si>
  <si>
    <t>840020189012</t>
  </si>
  <si>
    <t>VAREILLES</t>
  </si>
  <si>
    <t>840020189069</t>
  </si>
  <si>
    <t>VAUDESCAL</t>
  </si>
  <si>
    <t>ROGER</t>
  </si>
  <si>
    <t>840019970059</t>
  </si>
  <si>
    <t>VENDAMME</t>
  </si>
  <si>
    <t>MÉLANIE</t>
  </si>
  <si>
    <t>840020209018</t>
  </si>
  <si>
    <t>VERCAMBRE</t>
  </si>
  <si>
    <t>NOE</t>
  </si>
  <si>
    <t>840020190038</t>
  </si>
  <si>
    <t>VERRIER</t>
  </si>
  <si>
    <t>840020209075</t>
  </si>
  <si>
    <t>VEZIAT</t>
  </si>
  <si>
    <t>840020200013</t>
  </si>
  <si>
    <t>VIALARD</t>
  </si>
  <si>
    <t>JÉRÔME</t>
  </si>
  <si>
    <t>840020189058</t>
  </si>
  <si>
    <t>VIALLE</t>
  </si>
  <si>
    <t>840020160005</t>
  </si>
  <si>
    <t>VIDAL</t>
  </si>
  <si>
    <t>JOELLE</t>
  </si>
  <si>
    <t>840020090029</t>
  </si>
  <si>
    <t>840020170022</t>
  </si>
  <si>
    <t>VIGNOUD</t>
  </si>
  <si>
    <t>840020210006</t>
  </si>
  <si>
    <t>840020210007</t>
  </si>
  <si>
    <t>VILLENEUVE</t>
  </si>
  <si>
    <t>840020209028</t>
  </si>
  <si>
    <t>MIKAËL</t>
  </si>
  <si>
    <t>840020219050</t>
  </si>
  <si>
    <t>SéBASTIEN</t>
  </si>
  <si>
    <t>840020190039</t>
  </si>
  <si>
    <t>WAHL</t>
  </si>
  <si>
    <t>840020209074</t>
  </si>
  <si>
    <t>WINANDY</t>
  </si>
  <si>
    <t>CAROLE</t>
  </si>
  <si>
    <t>840020190040</t>
  </si>
  <si>
    <t>WINDELS</t>
  </si>
  <si>
    <t>840020200011</t>
  </si>
  <si>
    <t>ZINDY</t>
  </si>
  <si>
    <t>840020209068</t>
  </si>
  <si>
    <t>TITRE et EDITEUR</t>
  </si>
  <si>
    <t>radonnée VAL d'ARAN</t>
  </si>
  <si>
    <t>3336ET LES DEUX ALPES</t>
  </si>
  <si>
    <t>3335ET BOURG D'OISANS</t>
  </si>
  <si>
    <t>3333OT CHARTREUSE</t>
  </si>
  <si>
    <t>3330OT BELLEGARDE</t>
  </si>
  <si>
    <t>3328OT CRET DE LA NEIGE</t>
  </si>
  <si>
    <t>3326ET CHAMPAGNOLE</t>
  </si>
  <si>
    <t>3325OT ARBOIS</t>
  </si>
  <si>
    <t>3245ET AUBAGNE</t>
  </si>
  <si>
    <t>3244ET ST VICTOIRE</t>
  </si>
  <si>
    <t>3243OT PERTUIS</t>
  </si>
  <si>
    <t>3242OT APT</t>
  </si>
  <si>
    <t>3240OT BANON SAULT</t>
  </si>
  <si>
    <t>3238OT LUC EN DIOIS</t>
  </si>
  <si>
    <t>3237OT GLANDASSE</t>
  </si>
  <si>
    <t>3236OT VILLARD DE LANS</t>
  </si>
  <si>
    <t>3235OT AUTRANS</t>
  </si>
  <si>
    <t>3226ET LONS LE SAUMIER</t>
  </si>
  <si>
    <t>3334OT CHARTREUSE</t>
  </si>
  <si>
    <t>3136ET COMBE LAVAL</t>
  </si>
  <si>
    <t>3137OT DIE-CREST</t>
  </si>
  <si>
    <t>3138OT DIEULEFIT</t>
  </si>
  <si>
    <t>3139OT NYONS</t>
  </si>
  <si>
    <t>3335OT  GRENOBLE</t>
  </si>
  <si>
    <t>3145ET MARSEILLE</t>
  </si>
  <si>
    <t>3143OT SALON PROVENCE</t>
  </si>
  <si>
    <t>3143ET AIX PROVENCE</t>
  </si>
  <si>
    <t>3142OT CAVAILLON</t>
  </si>
  <si>
    <t>3140ET MONT VENTOUX</t>
  </si>
  <si>
    <t>3042OT TARASCON</t>
  </si>
  <si>
    <t>3040ET CARPENTRAS</t>
  </si>
  <si>
    <t>3040OT ORANGE</t>
  </si>
  <si>
    <t>3038O MONTELIMAR</t>
  </si>
  <si>
    <t>3039ET VALREAS</t>
  </si>
  <si>
    <t>2944OT STES MARIES  MER</t>
  </si>
  <si>
    <t>2943OT ST GILLES VAUVERT</t>
  </si>
  <si>
    <t>2941OT UZES</t>
  </si>
  <si>
    <t>2939OT GORGES ARDECHE</t>
  </si>
  <si>
    <t>2937OT PRIVAS</t>
  </si>
  <si>
    <t>2837OT LAC ISSARLES</t>
  </si>
  <si>
    <t>2842OT SOMMIERES</t>
  </si>
  <si>
    <t>2741ET  ST HIPPOLYTE</t>
  </si>
  <si>
    <t>2742ET GANGES</t>
  </si>
  <si>
    <t>2740ET CORNICHE CEVENNES</t>
  </si>
  <si>
    <t>2739OT MONT LOZERE</t>
  </si>
  <si>
    <t>2642OT LE CAYLAR</t>
  </si>
  <si>
    <t>2642ET GUILHEM DESERT</t>
  </si>
  <si>
    <t>2641OT MILAU2001287320193</t>
  </si>
  <si>
    <t>2640OT GORGE TARN</t>
  </si>
  <si>
    <t>2641ET MONT AIGOUAL</t>
  </si>
  <si>
    <t>2940OT BAGNOLS/S/ CEZE</t>
  </si>
  <si>
    <t>2840OT ALES</t>
  </si>
  <si>
    <t>3545OT ST TROPEZ</t>
  </si>
  <si>
    <t>3544ET FREJUS</t>
  </si>
  <si>
    <t>3543OT DRAGUIGNAN</t>
  </si>
  <si>
    <t>3542ET HAUT ESTERON</t>
  </si>
  <si>
    <t>3542OT CASTELLANE</t>
  </si>
  <si>
    <t>3639OT HAUTE TINEE</t>
  </si>
  <si>
    <t>3538ET AIG CHAMBEYRON</t>
  </si>
  <si>
    <t>3541OT ANNOT</t>
  </si>
  <si>
    <t>3540ET HAUT VALLEE VAR</t>
  </si>
  <si>
    <t>3540OT BARCELONNETTE</t>
  </si>
  <si>
    <t>3537ET GUILLESTRE</t>
  </si>
  <si>
    <t>3536OT BRIANCON</t>
  </si>
  <si>
    <t>3535OT NEVACHE</t>
  </si>
  <si>
    <t>3532ET LES ARCS PLAGNE</t>
  </si>
  <si>
    <t>3528ET MORZINE</t>
  </si>
  <si>
    <t>3446ET LAVANDOU</t>
  </si>
  <si>
    <t>3446OT HYERES PORQUERO</t>
  </si>
  <si>
    <t>3445OT CUERS</t>
  </si>
  <si>
    <t>3444OT BRIGNOLES</t>
  </si>
  <si>
    <t>3442OT GORGES VERDON</t>
  </si>
  <si>
    <t>3441OT BARREME</t>
  </si>
  <si>
    <t>3440ET DIGNE LES BAINS</t>
  </si>
  <si>
    <t>3438ET EMBRUM</t>
  </si>
  <si>
    <t>3436ET MEIJE PELVOUX</t>
  </si>
  <si>
    <t>3630OT CHAMONIX</t>
  </si>
  <si>
    <t>3633ET TIGNES VAL ISERE</t>
  </si>
  <si>
    <t>3633ET MAURIENNE</t>
  </si>
  <si>
    <t>3634OT VAL CENIS</t>
  </si>
  <si>
    <t>3643ET CANNES GRASSE</t>
  </si>
  <si>
    <t>3742OT NICE MENTON</t>
  </si>
  <si>
    <t>4149OT CALVI</t>
  </si>
  <si>
    <t>4150OT PORTO</t>
  </si>
  <si>
    <t>42520T MONTE RENOSO</t>
  </si>
  <si>
    <t>4251OT MONTE D'ORO</t>
  </si>
  <si>
    <t>4250OT CORTE</t>
  </si>
  <si>
    <t>4153OT AJACCIO</t>
  </si>
  <si>
    <t>4253OT PETRETO</t>
  </si>
  <si>
    <t>4253ET AIGUILLE  BAVELLA</t>
  </si>
  <si>
    <t>4254ET PORTO-VECCHIO</t>
  </si>
  <si>
    <t>3634ET VAL CENIS</t>
  </si>
  <si>
    <t>3637OT MONT VISO</t>
  </si>
  <si>
    <t>4254OT SARTENE</t>
  </si>
  <si>
    <t>4347OT CAP CORSE</t>
  </si>
  <si>
    <t>4348OT BASTIA</t>
  </si>
  <si>
    <t>4349OT VESCOVATO</t>
  </si>
  <si>
    <t>4401RT ST PAUL LE PORT</t>
  </si>
  <si>
    <t>4402RT ST DENIS</t>
  </si>
  <si>
    <t>4403RT ST BENOIT</t>
  </si>
  <si>
    <t>4405RT ST PIERRE</t>
  </si>
  <si>
    <t>4406RT PITON LE FOURNAISE</t>
  </si>
  <si>
    <t>HAUTE ALPES 107</t>
  </si>
  <si>
    <t>DROME BALADES</t>
  </si>
  <si>
    <t>HAUTE ALPES 23</t>
  </si>
  <si>
    <t>IGN UBAYE VERDON</t>
  </si>
  <si>
    <t>IGN CALANQUES</t>
  </si>
  <si>
    <t>IGN CORSE SUD</t>
  </si>
  <si>
    <t>HAUTE PROVENCE 36</t>
  </si>
  <si>
    <t>GARD CAMARGUE 51</t>
  </si>
  <si>
    <t>PROVENCE 22</t>
  </si>
  <si>
    <t>ARDECHE 38</t>
  </si>
  <si>
    <t>BALADE PAYS DENTELLES</t>
  </si>
  <si>
    <t>TOUR HAUT VERDON</t>
  </si>
  <si>
    <t>TRAVERS HAUTE PROVENCE</t>
  </si>
  <si>
    <t>GARRIGUE MONTPELLIER</t>
  </si>
  <si>
    <t>ILES D'OR COTEVAROISE</t>
  </si>
  <si>
    <t xml:space="preserve">HAUTE RANDO ALPINE </t>
  </si>
  <si>
    <t>DROME PROVENCALE</t>
  </si>
  <si>
    <t>SAINTE VICTOIRE</t>
  </si>
  <si>
    <t>BALADE GRENOBLE</t>
  </si>
  <si>
    <t>RANDONNEE LUBERON</t>
  </si>
  <si>
    <t>RANDO HAUT LUBERON</t>
  </si>
  <si>
    <t>BELVEDERE PROVENCE</t>
  </si>
  <si>
    <t>RANDO CALAQUES</t>
  </si>
  <si>
    <t>MASSIF DE BAVELLA</t>
  </si>
  <si>
    <t>PIETRA DI LUNA</t>
  </si>
  <si>
    <t>80 VIA FERRATA</t>
  </si>
  <si>
    <t>ESCALADES FACILES</t>
  </si>
  <si>
    <t>ESCALADES VERDON</t>
  </si>
  <si>
    <t>ESCALADE UBAYE</t>
  </si>
  <si>
    <t>ESCALADE DROME ROCHER</t>
  </si>
  <si>
    <t>ESCALA DROME UBRIEUX</t>
  </si>
  <si>
    <t>264 JUNGFRAU</t>
  </si>
  <si>
    <t>263S WILDSTRUBEL</t>
  </si>
  <si>
    <t>254 INTERLAEN</t>
  </si>
  <si>
    <t>CHAMONIX ZERMATT</t>
  </si>
  <si>
    <t>1266 LENK</t>
  </si>
  <si>
    <t>1267 GEMMI</t>
  </si>
  <si>
    <t>1307 VISSOIE</t>
  </si>
  <si>
    <t>1286 ST LEONARD</t>
  </si>
  <si>
    <t>1308 ST NIKLAUS</t>
  </si>
  <si>
    <t>1285 LES DIABLERETS</t>
  </si>
  <si>
    <t>1326 ROSABLANCHE</t>
  </si>
  <si>
    <t>1327 EVOLENE</t>
  </si>
  <si>
    <t>1345 ORSIERES</t>
  </si>
  <si>
    <t>1347 MATTERHORN</t>
  </si>
  <si>
    <t>1348 ZERMATT</t>
  </si>
  <si>
    <t>292 COURMAYEUR</t>
  </si>
  <si>
    <t>282S MARTIGNY</t>
  </si>
  <si>
    <t>DOLOMITI DI BRENTA</t>
  </si>
  <si>
    <t>PIEDI SUL GRAN SASSO</t>
  </si>
  <si>
    <t>15 VAL SOANA</t>
  </si>
  <si>
    <t>669 GRAN SASSO D'ITALIA</t>
  </si>
  <si>
    <t>2549OT BANYULS</t>
  </si>
  <si>
    <t>2543OT LAMALOU LES BAINS</t>
  </si>
  <si>
    <t>2537 OT NASBINALS</t>
  </si>
  <si>
    <t>2447OT TUCHAN</t>
  </si>
  <si>
    <t>2444ET SOMAIL MINERVOIS</t>
  </si>
  <si>
    <t>2437E LAGUIOLE</t>
  </si>
  <si>
    <t>2435OT MONTS CANTAL</t>
  </si>
  <si>
    <t>2432ET MASSIF DU SANCY</t>
  </si>
  <si>
    <t>2347OT QUILAN</t>
  </si>
  <si>
    <t>2349ET MASSIF CANIGOU</t>
  </si>
  <si>
    <t>2344ET MONTAGNE NOIRE</t>
  </si>
  <si>
    <t>2250ET BOURG MADAME</t>
  </si>
  <si>
    <t>2449OT CERET</t>
  </si>
  <si>
    <t>2249OT BOURG MADAME</t>
  </si>
  <si>
    <t>2249ET FONT ROMEU</t>
  </si>
  <si>
    <t>2248ET AXAT QUERIGUT</t>
  </si>
  <si>
    <t>AX LES THERMES</t>
  </si>
  <si>
    <t>2148OT VICDESSOS</t>
  </si>
  <si>
    <t>2147ET FOIX TARASCON</t>
  </si>
  <si>
    <t>2048OT AULUS LES BAINS</t>
  </si>
  <si>
    <t>1947OT ASPET</t>
  </si>
  <si>
    <t>1848OT BAGNERES LUCHON</t>
  </si>
  <si>
    <t>1748OT GAVARNIE</t>
  </si>
  <si>
    <t>1748ET NEOUVIELLE</t>
  </si>
  <si>
    <t>1647OT VIGNEMALE</t>
  </si>
  <si>
    <t>1547OT OSSAU</t>
  </si>
  <si>
    <t>1446ET TARDETS SORHOLUS</t>
  </si>
  <si>
    <t>3640ET HAUT TINEE 2</t>
  </si>
  <si>
    <t>3639OT HAUTE TINEE 1</t>
  </si>
  <si>
    <t>3535ET LES ARCS PLAGNE</t>
  </si>
  <si>
    <t>3531ET ST GERVAIS</t>
  </si>
  <si>
    <t>3530ET SAMOENS</t>
  </si>
  <si>
    <t>3437ET ORCIERES MERLETTE</t>
  </si>
  <si>
    <t>3437OT CHAMPSAUR</t>
  </si>
  <si>
    <t>3534OT LES TROIS VALLEES</t>
  </si>
  <si>
    <t>3435ET VALLOIRE</t>
  </si>
  <si>
    <t>3432ET ALBERTVILLE</t>
  </si>
  <si>
    <t>3432OT MASSIF BAUGES</t>
  </si>
  <si>
    <t>3431OT LAC ANNECY</t>
  </si>
  <si>
    <t>3430ET LA CLUSAZ</t>
  </si>
  <si>
    <t>3426OT MOUTHE</t>
  </si>
  <si>
    <t>3425OT PONTARLIER</t>
  </si>
  <si>
    <t>3346OT TOULON</t>
  </si>
  <si>
    <t>3345OT SIGNES TOURVES</t>
  </si>
  <si>
    <t>3343OT GROUX LES BAINS</t>
  </si>
  <si>
    <t>3342OT MANOSQUE FOR</t>
  </si>
  <si>
    <t>3341OT MONTAGNE DE LURE</t>
  </si>
  <si>
    <t>3339ET LA MOTTE DU CAIRE</t>
  </si>
  <si>
    <t>3338ET GAP</t>
  </si>
  <si>
    <t>3338OT SERRES VEYNES</t>
  </si>
  <si>
    <t>3337OT DEVOLUY</t>
  </si>
  <si>
    <t>IGN MONT BLANC VANOISE</t>
  </si>
  <si>
    <t>IGN PREALPES SAVOIE</t>
  </si>
  <si>
    <t>IGN VANOISE</t>
  </si>
  <si>
    <t>QUE FAIRE QUEYRAS</t>
  </si>
  <si>
    <t>10 BRIANCON SESTRIERE</t>
  </si>
  <si>
    <t>50 SOMMETS HAUTES ALPES</t>
  </si>
  <si>
    <t>50 SOMMETS VANOISE</t>
  </si>
  <si>
    <t>50 SOMMETS MERCANTOUR</t>
  </si>
  <si>
    <t>50 SOMMETS UBAYE</t>
  </si>
  <si>
    <t>MASSIF MONT BLANC</t>
  </si>
  <si>
    <t>MASSIF ECRINS TOME 3</t>
  </si>
  <si>
    <t>12 DAUPHINE</t>
  </si>
  <si>
    <t>7 HAUT DAUPHINE</t>
  </si>
  <si>
    <t>GUIDE PRATIQUE DAUPHNE</t>
  </si>
  <si>
    <t>SKI  RANDO HAUTE SAVOIE</t>
  </si>
  <si>
    <t>SKI RANDO HAUT VALAIS</t>
  </si>
  <si>
    <t>SKI RANDOHAUTES ALPES</t>
  </si>
  <si>
    <t>SKI RANDO Autriche</t>
  </si>
  <si>
    <t>ESCALADE MASSIF LUBERON</t>
  </si>
  <si>
    <t>LA DENT D'ORLU</t>
  </si>
  <si>
    <t>ESCALADE AILEFROIDE</t>
  </si>
  <si>
    <t>ESCALADE BARONNIES</t>
  </si>
  <si>
    <t>ESCALADE MAURIENNE</t>
  </si>
  <si>
    <t>TOPO HAUTE MAURIENNE</t>
  </si>
  <si>
    <t>TOPO VANOISE</t>
  </si>
  <si>
    <t>FALAISE ST GUILHEM DESERT</t>
  </si>
  <si>
    <t>ESCALADE PAYS APT</t>
  </si>
  <si>
    <t>GRIMPER  VERDON</t>
  </si>
  <si>
    <t>FALAISE DE L'HORTUS</t>
  </si>
  <si>
    <t>ESCALADE DROME PROVENCALE</t>
  </si>
  <si>
    <t>RANDO NORDIQUE H PROVENCE</t>
  </si>
  <si>
    <t>ALPES SUD MERCANTOUR</t>
  </si>
  <si>
    <t>TRAVERSEE ALPES SKIS</t>
  </si>
  <si>
    <t>MONT BLANC SI DE RANDONNEE</t>
  </si>
  <si>
    <t>RANDO HAUTE PROVENCE</t>
  </si>
  <si>
    <t>HAUTE RANDONEE ALPINE</t>
  </si>
  <si>
    <t>LA VANOISE RANDONNEE</t>
  </si>
  <si>
    <t>RANDONNEE VENTOUX</t>
  </si>
  <si>
    <t>LES GORGES DU VERDON</t>
  </si>
  <si>
    <t>RADO VIA FERRATA</t>
  </si>
  <si>
    <t>LA SAVOIE</t>
  </si>
  <si>
    <t>PLAN PISTES JURA SUISSE</t>
  </si>
  <si>
    <t>MERVEILLES TENDE GORDOLASQUE</t>
  </si>
  <si>
    <t>DENTELLES DE MONTMIRAIL</t>
  </si>
  <si>
    <t>RANDO PROVENCE 22</t>
  </si>
  <si>
    <t>PARC  DE LA CAMARGUE</t>
  </si>
  <si>
    <t>CARTO GUIDE 5</t>
  </si>
  <si>
    <t>20 BALADES LUBERON</t>
  </si>
  <si>
    <t>RANDO VALLEE D'ARVE</t>
  </si>
  <si>
    <t>LE VALGAUDEMAR</t>
  </si>
  <si>
    <t>TOUR DU MONT ROSE</t>
  </si>
  <si>
    <t>LE TOPO DE LA VANOISE</t>
  </si>
  <si>
    <t>LES PREALPES EN 70 ETAPES</t>
  </si>
  <si>
    <t>RADONNEES ET  ASENSIONS</t>
  </si>
  <si>
    <t>RANDONNEE LA VANOISE</t>
  </si>
  <si>
    <t>5004 BERNER OBERLAND</t>
  </si>
  <si>
    <t>CARTE DE LA SUISSE</t>
  </si>
  <si>
    <t>VAL D'ANNIVIERS VAL HERENS</t>
  </si>
  <si>
    <t>SENTIERS TOUR DES COMBINS</t>
  </si>
  <si>
    <t>2515 ZERMATT-GORNERGRAT</t>
  </si>
  <si>
    <t>ZERMATT CERVINA BREUIL</t>
  </si>
  <si>
    <t>294 GRESSONEY</t>
  </si>
  <si>
    <t>5 JURA YVERDON ST CROIX</t>
  </si>
  <si>
    <t>274 VISP</t>
  </si>
  <si>
    <t>1307 ST LUC-VISSOE-GRIMENTZ</t>
  </si>
  <si>
    <t>1327-EVOLENE LES HAUDIERES</t>
  </si>
  <si>
    <t>284S MISCHADEL</t>
  </si>
  <si>
    <t>1270 BINNTAL</t>
  </si>
  <si>
    <t>5009 GSTAAD ADELBODEN</t>
  </si>
  <si>
    <t>CARTE CRANS MONTANA</t>
  </si>
  <si>
    <t>14-VALLE DELL'ORCO</t>
  </si>
  <si>
    <t>86 GRAN PARADISO</t>
  </si>
  <si>
    <t>CARTE ROUTIERE Italie</t>
  </si>
  <si>
    <t>VALLE DI COGNE</t>
  </si>
  <si>
    <t>CARTE 10 VALLE DI COGNE</t>
  </si>
  <si>
    <t>2941O  UZES</t>
  </si>
  <si>
    <t>2942E BEAUCAIRE</t>
  </si>
  <si>
    <t>2941O UZES</t>
  </si>
  <si>
    <t>2537E FOURNELS</t>
  </si>
  <si>
    <t>2538O  ST GENIES D'OLT</t>
  </si>
  <si>
    <t>2538E ST GERMAIN DU TEIL</t>
  </si>
  <si>
    <t>2638O MARJEVOLS</t>
  </si>
  <si>
    <t>2638E MENDE</t>
  </si>
  <si>
    <t>2637E ST AMANS</t>
  </si>
  <si>
    <t>2636O LE MALZIEU-VILLE</t>
  </si>
  <si>
    <t>2637O ST CHELY D'APCHER</t>
  </si>
  <si>
    <t>2636E SAUGUES</t>
  </si>
  <si>
    <t>2643O LODEVE</t>
  </si>
  <si>
    <t>2643E CLERMONT L'HERAULT</t>
  </si>
  <si>
    <t>2735E LE PUY EN VELAY</t>
  </si>
  <si>
    <t>2737O GRANDIEU</t>
  </si>
  <si>
    <t>2739E GENOLHAC</t>
  </si>
  <si>
    <t>2836O LE MONASTIER</t>
  </si>
  <si>
    <t>2836E FAY SUR LIGNON</t>
  </si>
  <si>
    <t>2836O LE MONASTIER SUR GAZEILLE</t>
  </si>
  <si>
    <t>2837O COUCOURON</t>
  </si>
  <si>
    <t>2837E THUEYTS BURZET</t>
  </si>
  <si>
    <t>2838O VALGORGE</t>
  </si>
  <si>
    <t>27 MASSIF DU VENTOUX</t>
  </si>
  <si>
    <t>14 LUBERON  A LA ST VICTOIRE</t>
  </si>
  <si>
    <t>13 MONT VENTOUX</t>
  </si>
  <si>
    <t>11 VANOISE</t>
  </si>
  <si>
    <t>12 VERCORS</t>
  </si>
  <si>
    <t>10 MASSIF DU QUEYRAS</t>
  </si>
  <si>
    <t>7 MASSIF DU GAPENCAIS</t>
  </si>
  <si>
    <t>MONTS DU VIVARAIS</t>
  </si>
  <si>
    <t>6 MASIF PARC DES ECRINS</t>
  </si>
  <si>
    <t>5 MASSIF DU DIOIS</t>
  </si>
  <si>
    <t>1 ALPES DE PROVENCE</t>
  </si>
  <si>
    <t>28 MONTAGNE DE LURE</t>
  </si>
  <si>
    <t>CARTE DESAVOIE</t>
  </si>
  <si>
    <t>HAUT PAYS NICOIS</t>
  </si>
  <si>
    <t xml:space="preserve">18 LES TROIS VALLEES </t>
  </si>
  <si>
    <t>LES TROIS VLLEES</t>
  </si>
  <si>
    <t>265 MONT LOZERE</t>
  </si>
  <si>
    <t>259 HAUTE ROYA</t>
  </si>
  <si>
    <t>258 HAUTE VESUBIE</t>
  </si>
  <si>
    <t>245 QUEYRAS</t>
  </si>
  <si>
    <t>244 BRIANCONNAIS</t>
  </si>
  <si>
    <t>243 MASSIF  ECRINS CHAMPSAUR</t>
  </si>
  <si>
    <t>242 MASSIF ECRINS OLAN</t>
  </si>
  <si>
    <t>241 MASSIFECRINS MEIJE</t>
  </si>
  <si>
    <t>240 NEVACHE MONT THABOR</t>
  </si>
  <si>
    <t>231 MASSIF MONT BLANC</t>
  </si>
  <si>
    <t>229 MASSIF DU VERCORS</t>
  </si>
  <si>
    <t>228 MASSIF DU VERCORS HAUT</t>
  </si>
  <si>
    <t>1 HAUT CIANS</t>
  </si>
  <si>
    <t>2 CANTON DE ST AUBAN</t>
  </si>
  <si>
    <t>227 MASSIF DU VERCORS HAUTS</t>
  </si>
  <si>
    <t>LA THUILE</t>
  </si>
  <si>
    <t>5 PARC NATUREL DU VERCORS</t>
  </si>
  <si>
    <t>226 MASSIF VERCORS NORD</t>
  </si>
  <si>
    <t>269 LES CALANQUES</t>
  </si>
  <si>
    <t>RANDO PYRENEES  ARAGONAISES</t>
  </si>
  <si>
    <t>CERDAGNE ET CAPCIR</t>
  </si>
  <si>
    <t>MASSIF DES ENCANTATS</t>
  </si>
  <si>
    <t>PR ARIEGE</t>
  </si>
  <si>
    <t>PYRENEES OCCIDENTALES</t>
  </si>
  <si>
    <t>EL PARQUE NACIONAL DE ORDESA</t>
  </si>
  <si>
    <t>MADRES CARLIT CAMPCARDOS</t>
  </si>
  <si>
    <t>DU PLA GUILLEM AU PUIGMAL</t>
  </si>
  <si>
    <t>5 GR RANDO PYRENEES ORIENTALES</t>
  </si>
  <si>
    <t>GR10 SENTIER PYRENEES ORIENTALES</t>
  </si>
  <si>
    <t>NATURE EN CERDAGNE</t>
  </si>
  <si>
    <t>CHEMIN DE PIEMONT</t>
  </si>
  <si>
    <t>PYRENEES AUDOISES HAUTE CORBIERE</t>
  </si>
  <si>
    <t>CHEMIN PIEMONT</t>
  </si>
  <si>
    <t>SIERRA DE GUARA</t>
  </si>
  <si>
    <t>125 ESCU PYRENEES CATALANES</t>
  </si>
  <si>
    <t>100 RANDOS PYRENEES ORIENTALES</t>
  </si>
  <si>
    <t>HAUTE RANDONNEE PYRENEENNE</t>
  </si>
  <si>
    <t>PARC NATIONAL DES PYRENEES</t>
  </si>
  <si>
    <t>LE HAUT ARAGON</t>
  </si>
  <si>
    <t>50 BALADES ARIEGEOISES</t>
  </si>
  <si>
    <t>70 RANDOS PYRENEES CENTRALES</t>
  </si>
  <si>
    <t>70 RANDOS GAVARNIE LUZ BAREGES</t>
  </si>
  <si>
    <t>50 SOMMETS PYRENEES SANS CORDE</t>
  </si>
  <si>
    <t>MASSIF DU CANIGOU</t>
  </si>
  <si>
    <t>2836OT GERBIER DE JONC MEZENC</t>
  </si>
  <si>
    <t>3535OT NEVACHE MONT THABOR</t>
  </si>
  <si>
    <t xml:space="preserve">CARTE DOLOMITES CADORINE </t>
  </si>
  <si>
    <t>86 GRAN PARADISO VALLE AOSTA</t>
  </si>
  <si>
    <t>CARTE GIRARD BARRERE 509</t>
  </si>
  <si>
    <t>3535O NEVACHE</t>
  </si>
  <si>
    <t>GUIDE DES REFUGES</t>
  </si>
  <si>
    <t>1 CORTINA D'AMPEZZO</t>
  </si>
  <si>
    <t>7 ALTA BADIA LIVINALLONGO</t>
  </si>
  <si>
    <t>73 DOLOMITI DI BRENTA</t>
  </si>
  <si>
    <t>03 CORTINA D'AMPEZZO</t>
  </si>
  <si>
    <t>106 MONVISO SAMPEYRE</t>
  </si>
  <si>
    <t>ALTA VIA</t>
  </si>
  <si>
    <t>ESCURSIONI VAL DI FASSA</t>
  </si>
  <si>
    <t>02 VAL GARDENA</t>
  </si>
  <si>
    <t>06 VAL DI FASSA</t>
  </si>
  <si>
    <t>010 DOLOMITI DI SESTO</t>
  </si>
  <si>
    <t>PARC GRAN PARADISO</t>
  </si>
  <si>
    <t>102 VALSAVARENCHE</t>
  </si>
  <si>
    <t>04 BELLUNO SAN MARTINO</t>
  </si>
  <si>
    <t>59 SELLAGRUPPE</t>
  </si>
  <si>
    <t>109MONTE ROSA</t>
  </si>
  <si>
    <t>11 DOMODOSSOLA</t>
  </si>
  <si>
    <t>06 BRUNICO CAMPO TURES</t>
  </si>
  <si>
    <t>108 CERVINO MATTERHORN</t>
  </si>
  <si>
    <t>107 MONTE BIANCO</t>
  </si>
  <si>
    <t>LES REFUGES DU CLUB ALPIN</t>
  </si>
  <si>
    <t>09 BRESSANONE CHUISA</t>
  </si>
  <si>
    <t>MONVISO</t>
  </si>
  <si>
    <t>Italie</t>
  </si>
  <si>
    <t>SENTIERS DELLA PACE</t>
  </si>
  <si>
    <t>678 TRENTINO</t>
  </si>
  <si>
    <t>GITE ETAPES REFUGES</t>
  </si>
  <si>
    <t>REFUGE DU MONDE</t>
  </si>
  <si>
    <t>GUIDE DES REFUGES ET GITE</t>
  </si>
  <si>
    <t>22 PICA D'ESTATS - ANETO</t>
  </si>
  <si>
    <t>21 ANDORRA - CADI</t>
  </si>
  <si>
    <t>5 LUCHON</t>
  </si>
  <si>
    <t>70 PAU BAGNERES DE LUCHON</t>
  </si>
  <si>
    <t>VALL D'ARAN</t>
  </si>
  <si>
    <t>23 ANETO POSETS</t>
  </si>
  <si>
    <t>24 GAVARNIE ORDESA</t>
  </si>
  <si>
    <t>CANYONS DE LA SIERRA DE GUARA</t>
  </si>
  <si>
    <t>CERDAGNE ET CAPCIR HAUTE ARIEGE</t>
  </si>
  <si>
    <t>9 MONTSEGUR</t>
  </si>
  <si>
    <t>CANIGOU VALLESPIR</t>
  </si>
  <si>
    <t>8 CERDAGNE - CAPCIR</t>
  </si>
  <si>
    <t>GR10 PYRENEES ARIEGEOISES</t>
  </si>
  <si>
    <t>RANDOS AUTOUR DE LUCHON</t>
  </si>
  <si>
    <t>50 SOMMETS DANS LES PYRENEES</t>
  </si>
  <si>
    <t>MALADETA</t>
  </si>
  <si>
    <t>GUIDE DES PYRENEES BASQUES</t>
  </si>
  <si>
    <t>HAUTE RADONNEE PYRENEENNE</t>
  </si>
  <si>
    <t>PYRENEES ITINERAIRES SKIEURS</t>
  </si>
  <si>
    <t>DE LA MEDITERRANEE AU COSTABONNE</t>
  </si>
  <si>
    <t>ESCALADE CHAMONIX GRANITE</t>
  </si>
  <si>
    <t>TOPO MASSIF MONT BLANC</t>
  </si>
  <si>
    <t>GUIDE DES ECOLES D'ESCALADE</t>
  </si>
  <si>
    <t>GUIDE DES MONTAGNES CORSES</t>
  </si>
  <si>
    <t>ROC RT FALAISES</t>
  </si>
  <si>
    <t>GRIMPE AUX DENTELLES</t>
  </si>
  <si>
    <t>BAOU DES 4 OURO</t>
  </si>
  <si>
    <t>JONTE CAFMILLAU</t>
  </si>
  <si>
    <t>ORGON ESCALADE</t>
  </si>
  <si>
    <t>ESCALADE MASSIF DOLOMITE</t>
  </si>
  <si>
    <t>ORPIERRE VAL DE MEOUGE</t>
  </si>
  <si>
    <t>ESCALADE A SAOU</t>
  </si>
  <si>
    <t>ESCALADE LES CALANQUES</t>
  </si>
  <si>
    <t>GRIMPER PAYS DU BUEH</t>
  </si>
  <si>
    <t>LE CALCAIRE EN FOLIE</t>
  </si>
  <si>
    <t>TOPO ESCALADE DU VALLON SOURN</t>
  </si>
  <si>
    <t>GRIMPE AUX DENTELLES 2</t>
  </si>
  <si>
    <t>ESCALADE DANS LE VAR</t>
  </si>
  <si>
    <t>ESCALADE MOURIES</t>
  </si>
  <si>
    <t>ESCALADE DROUME PROVENCALE</t>
  </si>
  <si>
    <t xml:space="preserve">ASSUR SEC EN FALAISE </t>
  </si>
  <si>
    <t>GRIMPER DANS LES HAUTES ALPES</t>
  </si>
  <si>
    <t xml:space="preserve">LE ROY D'Espagne </t>
  </si>
  <si>
    <t>GRIMPER DANS HAUT VAL DURANCE</t>
  </si>
  <si>
    <t>LA GRIMPE EN UBAYE</t>
  </si>
  <si>
    <t>LE COUDON</t>
  </si>
  <si>
    <t>ESCALADE MASSIF DES ARAVIS</t>
  </si>
  <si>
    <t>ESCALADE MASSIF SAUUSSOIS</t>
  </si>
  <si>
    <t>CORMOT</t>
  </si>
  <si>
    <t>SOLUTRE VERGISSON</t>
  </si>
  <si>
    <t>ESCALADE DANS LE TARN</t>
  </si>
  <si>
    <t>3640O ST ETIENNE DE TINEE AURON</t>
  </si>
  <si>
    <t>3640E   ISOLA</t>
  </si>
  <si>
    <t>3639O LARCHE</t>
  </si>
  <si>
    <t>3638O AIGUILLE DE CHAMBEYRON</t>
  </si>
  <si>
    <t>3638 AIGUILLE DE CHAMBEYRON</t>
  </si>
  <si>
    <t>3545O ST TROPEZ</t>
  </si>
  <si>
    <t>3540E ENTRAUNES COL CAYOLLE</t>
  </si>
  <si>
    <t>3539O BARCELONNETTE</t>
  </si>
  <si>
    <t>3538O EMBRUN</t>
  </si>
  <si>
    <t>3538E ST PAUL COL DE VARS</t>
  </si>
  <si>
    <t>3539E JAUSIERS</t>
  </si>
  <si>
    <t>3524E VILLERS LE LAC</t>
  </si>
  <si>
    <t>3441O DIGNE</t>
  </si>
  <si>
    <t>3345O CUERS</t>
  </si>
  <si>
    <t>3340O RIBIERS</t>
  </si>
  <si>
    <t>3338O VEYNES</t>
  </si>
  <si>
    <t>3334E GONCELIN</t>
  </si>
  <si>
    <t>3242O APT EST</t>
  </si>
  <si>
    <t>3241O SAULT</t>
  </si>
  <si>
    <t>3241E BANON</t>
  </si>
  <si>
    <t>3238E ASPRES SUR BUECH</t>
  </si>
  <si>
    <t>3237O CHATILLON EN DIOIS</t>
  </si>
  <si>
    <t>3142E APT OUEST</t>
  </si>
  <si>
    <t>3141O CARPENTRAS</t>
  </si>
  <si>
    <t>3142O CAVAILLON</t>
  </si>
  <si>
    <t>3141E ST SATURNIN LES APT</t>
  </si>
  <si>
    <t>3140 O VAISON LA ROMAINE</t>
  </si>
  <si>
    <t>3139E REMUZAT</t>
  </si>
  <si>
    <t>3139O NYONS</t>
  </si>
  <si>
    <t>3137E DIE</t>
  </si>
  <si>
    <t xml:space="preserve">3043O ST MARTIN DE CRAU </t>
  </si>
  <si>
    <t>3043E MIRAMAS EYGUIERES</t>
  </si>
  <si>
    <t>3042E NOVES</t>
  </si>
  <si>
    <t>2-VALLI DI LANZO E MONCENISIO</t>
  </si>
  <si>
    <t>128 ITINERAIRES LUBERON</t>
  </si>
  <si>
    <t>ESCALADE AU VERDON</t>
  </si>
  <si>
    <t>CARTE ESPAGNE PORTUGUAL</t>
  </si>
  <si>
    <t>CARTE 38-11 (257) OLOT</t>
  </si>
  <si>
    <t>CARTE 38-12 (295) BANYOLES</t>
  </si>
  <si>
    <t>CARTE ORDESO VIGNEMALE</t>
  </si>
  <si>
    <t>CARTE COTIELLA PENA MONTANESSA</t>
  </si>
  <si>
    <t>CARTE ESPAGNE GUILLERIES</t>
  </si>
  <si>
    <t>CARTE PUIGSACALM BELLMUNT</t>
  </si>
  <si>
    <t>CARTE ESPAGNE ANETO</t>
  </si>
  <si>
    <t>CARTE  ST MAURICI  LES ENCANTATS</t>
  </si>
  <si>
    <t>CARTE MONTARDO</t>
  </si>
  <si>
    <t>23 CARTE ANETO</t>
  </si>
  <si>
    <t>CARTE Espagne ARAGONNAISES</t>
  </si>
  <si>
    <t>CARTE Espagne GARROTXA</t>
  </si>
  <si>
    <t>58-RODEZ MENDE</t>
  </si>
  <si>
    <t>LUBERON MONTS DE VAUCLUSE</t>
  </si>
  <si>
    <t>65-BEZIERS MONTPELLIER</t>
  </si>
  <si>
    <t>59- PRIVAS ALES</t>
  </si>
  <si>
    <t>54- GRENOBLE GAP</t>
  </si>
  <si>
    <t>52- GRENOBLE VALENCE</t>
  </si>
  <si>
    <t>50- ST ETIENNE LE PUY EN VELAY</t>
  </si>
  <si>
    <t>49- CLERMONT FERRAND AURILLAC</t>
  </si>
  <si>
    <t>69- PAU BAYONNE</t>
  </si>
  <si>
    <t>67- MARSEILLE CARPENTRAS</t>
  </si>
  <si>
    <t>66- AVIGNON MONTPELLIER</t>
  </si>
  <si>
    <t>10- PARC DU HAUT LANGUEDOC</t>
  </si>
  <si>
    <t>53- GRENOBLE MONT BLANC</t>
  </si>
  <si>
    <t>15- LORIENT VANNES</t>
  </si>
  <si>
    <t>44- LYON GENEVE</t>
  </si>
  <si>
    <t>60 CAVAILLON DIGNE</t>
  </si>
  <si>
    <t>15-PROVENCE CÖTE D'AZUR</t>
  </si>
  <si>
    <t>228- MASSIF DU VERCORS SUD</t>
  </si>
  <si>
    <t>242 MASSIF DES ECRINS</t>
  </si>
  <si>
    <t>74- AJACCIO  BONIFACIO</t>
  </si>
  <si>
    <t>354- PARC NATIONAL DES CEVENNES</t>
  </si>
  <si>
    <t>31- JURA NORD</t>
  </si>
  <si>
    <t>34- JURA SUD</t>
  </si>
  <si>
    <t>4- JURA DE MOUTHE A MORBIER</t>
  </si>
  <si>
    <t>6- JURA DES MOLUNES A GIRON</t>
  </si>
  <si>
    <t>2-JURA DE MORTEAU A LA BREVINE</t>
  </si>
  <si>
    <t>3- JURA DE PONTARLIER A METABIEF</t>
  </si>
  <si>
    <t>5-JURA DE MORBIER A LAJOUX</t>
  </si>
  <si>
    <t>LE MASSIF DU JURA SI FOND</t>
  </si>
  <si>
    <t>LES TRAVERSEES DU JURA</t>
  </si>
  <si>
    <t>5- RANDOS SKI DE FOND JURA NORD</t>
  </si>
  <si>
    <t>8- RANDOS SKI DE FOND SAVOIE</t>
  </si>
  <si>
    <t>7-RANDOS SKI DE FOND HAUTE SAVOIE</t>
  </si>
  <si>
    <t xml:space="preserve">SKI DANS LE JURA ZONE EST VOL 2 </t>
  </si>
  <si>
    <t>GRANDE TRAVERSEE DU JURA</t>
  </si>
  <si>
    <t>TOPONEIGE OUEST DAUPHINE</t>
  </si>
  <si>
    <t>SKI DANS LE JURA ZONE OUEST VOL 1</t>
  </si>
  <si>
    <t>CARTE SPECIALE DU JURA  LAUSANNE</t>
  </si>
  <si>
    <t>LE HAUT JURA TOPOGUIDE</t>
  </si>
  <si>
    <t>TOPOGUIDE JURASSIENNE</t>
  </si>
  <si>
    <t>LA GRANDE TRAVERSEE DU JURA  APIED</t>
  </si>
  <si>
    <t xml:space="preserve">LES TRAVERSEES DU JURA </t>
  </si>
  <si>
    <t>RANDO A SKI NORDIQUE DANS LE MASSIF CENTRAL</t>
  </si>
  <si>
    <t>RANDO PEDESTRE DANS LES CEVENNES</t>
  </si>
  <si>
    <t>RANDO PEDESTRE SAINT BAUME</t>
  </si>
  <si>
    <t>MASSIF DES MONGES</t>
  </si>
  <si>
    <t>RANDOS NORDIQUE DANS LE DAUPHINE</t>
  </si>
  <si>
    <t>RP EN HAUTE PROVENCE</t>
  </si>
  <si>
    <t>RP EN HAUTE MAURIENNE ALPES GREES</t>
  </si>
  <si>
    <t>MASSIF LACS EN DAUPHINE</t>
  </si>
  <si>
    <t>GR TMB MONT BLANC</t>
  </si>
  <si>
    <t>PR HAUTE PROVENCE PAYS DE SEYNE</t>
  </si>
  <si>
    <t>TOUR DU PAYS DU MONT BLANC</t>
  </si>
  <si>
    <t>ECRINS QUEYRAS IGN</t>
  </si>
  <si>
    <t>VERCORS DIOIS BUECH IGN</t>
  </si>
  <si>
    <t>HAUTS PLATEAUX DU VERCORS</t>
  </si>
  <si>
    <t>PARC NATUREL DU VERCORS</t>
  </si>
  <si>
    <t>SENTIERS DU MONT BLANC</t>
  </si>
  <si>
    <t>MASSIF BORNES BAUGES</t>
  </si>
  <si>
    <t>3041ET AVIGNON</t>
  </si>
  <si>
    <t>3248O LUC EN DIOIS</t>
  </si>
  <si>
    <t>3441E BAREME</t>
  </si>
  <si>
    <t>3439E SEYNE</t>
  </si>
  <si>
    <t>905 France CANOE</t>
  </si>
  <si>
    <t>CARTE  MONT MC KINLEY</t>
  </si>
  <si>
    <t>CARTE SALON DE PROVENCE</t>
  </si>
  <si>
    <t>LADAKH ZANSKAR</t>
  </si>
  <si>
    <t>3142 CAVAILLON</t>
  </si>
  <si>
    <t>2941 UZES</t>
  </si>
  <si>
    <t>3140 VAISON LA ROMAINE</t>
  </si>
  <si>
    <t>3141 CARPENTRAS</t>
  </si>
  <si>
    <t>3041 AVIGNON</t>
  </si>
  <si>
    <t>2942 NIMES</t>
  </si>
  <si>
    <t>3243 PERTUIS</t>
  </si>
  <si>
    <t>3143 SALON DE PROVENCE</t>
  </si>
  <si>
    <t>303 PARC REGIONAL DE CAMARGUE</t>
  </si>
  <si>
    <t>3544O LE MUY</t>
  </si>
  <si>
    <t>3241 O SAULT</t>
  </si>
  <si>
    <t>3242E PIERREVERT REILLANNE</t>
  </si>
  <si>
    <t>3041O AVIGNON</t>
  </si>
  <si>
    <t>MASSIF JURA SKI DE FOND- 2 AIN</t>
  </si>
  <si>
    <t>MASSIF JURA SKI DE FOND- 1 DOUBS</t>
  </si>
  <si>
    <t>33- AU CŒUR DU JURA</t>
  </si>
  <si>
    <t>32- LE DOUBS</t>
  </si>
  <si>
    <t>512 LA REUNION</t>
  </si>
  <si>
    <t>4409R ILE REUNION ST JOSEPH</t>
  </si>
  <si>
    <t>4408R ILE REUNION ST PIERRE</t>
  </si>
  <si>
    <t>4406R ILE REUNION LA PLAINE PALMISTES</t>
  </si>
  <si>
    <t>4405R ILE REUNION CILAOS</t>
  </si>
  <si>
    <t>4404RT ST LEU</t>
  </si>
  <si>
    <t>4402R ILE REUNION ST DENIS</t>
  </si>
  <si>
    <t>30 BALADES  A PIED VAR</t>
  </si>
  <si>
    <t>GR94 TOURS ALPES DU SUD</t>
  </si>
  <si>
    <t>TOPO GUIDE HAUTES ALPES A PIED</t>
  </si>
  <si>
    <t>GR ILE DE LA REUNION</t>
  </si>
  <si>
    <t>TOPOGUIDE DE ENVIRON GAP</t>
  </si>
  <si>
    <t>MASSIF DE CEUSE</t>
  </si>
  <si>
    <t>BALADE PAYS DES DENTELLES</t>
  </si>
  <si>
    <t>GR PAYS DU VIEUX CHAILLOL</t>
  </si>
  <si>
    <t>CIRCUIT LE LUBERON</t>
  </si>
  <si>
    <t>LES SENTIERS DU VENTOUX NORD</t>
  </si>
  <si>
    <t>52 BALADES EN FAMILLE MARSEILLE</t>
  </si>
  <si>
    <t>RANDONNEE EN ARDECHE</t>
  </si>
  <si>
    <t>PR MONTAGNE ST VICTOIRE</t>
  </si>
  <si>
    <t>CARTES PLEIN AIR LUBERON</t>
  </si>
  <si>
    <t>PR LE GARD A PIED</t>
  </si>
  <si>
    <t>GR  SAINT JACQUES DE COMPOSTELLE</t>
  </si>
  <si>
    <t>PR LES ALPES HAUTE PROVENCE</t>
  </si>
  <si>
    <t>PR LES MONTS DU VAUCLUSE</t>
  </si>
  <si>
    <t>DANS LES CALANQUES</t>
  </si>
  <si>
    <t>30 ITINERAIRES DANS LE VAR</t>
  </si>
  <si>
    <t>RANDOS DANS LE LUBERON</t>
  </si>
  <si>
    <t>120 SOMMETS POUR RANDONNEURS</t>
  </si>
  <si>
    <t xml:space="preserve">CARTE LES CALANQUES </t>
  </si>
  <si>
    <t>25- LES MAURES</t>
  </si>
  <si>
    <t>303- PARC REGIONAL CAMARGUE</t>
  </si>
  <si>
    <t>CAROUX ESPINOUSE</t>
  </si>
  <si>
    <t>28- MONTAGNE DE LURE</t>
  </si>
  <si>
    <t>PARC REGIONAL DU PILAT</t>
  </si>
  <si>
    <t>27- MASSIF DU VENTOUX</t>
  </si>
  <si>
    <t>2837 BURZET</t>
  </si>
  <si>
    <t>21- ARDECHE MERIDIONALE</t>
  </si>
  <si>
    <t>L'ARDECHE</t>
  </si>
  <si>
    <t>12-VERCORS</t>
  </si>
  <si>
    <t>MASSIF DU QUEYRAS</t>
  </si>
  <si>
    <t>7-MASSIF DU GAPENCAIS</t>
  </si>
  <si>
    <t>8- MONT BLANC</t>
  </si>
  <si>
    <t>MONT BLANC ET BEAUFORTIN</t>
  </si>
  <si>
    <t>MASSIF DU DIOIS BARONNIES</t>
  </si>
  <si>
    <t>10- MASSIF DU QUEYRAS</t>
  </si>
  <si>
    <t>3334 DOMENE</t>
  </si>
  <si>
    <t>4-CHARTREUSE BELLEDONE</t>
  </si>
  <si>
    <t>38-GRENOBLE SUD</t>
  </si>
  <si>
    <t>MASSIF DES ECRINS HAUT DAUPHINE</t>
  </si>
  <si>
    <t>ALPES DE PROVENCE</t>
  </si>
  <si>
    <t>11- MASSIF VANOISE</t>
  </si>
  <si>
    <t>25 BALADES CHEMIN PIERRE SECHE</t>
  </si>
  <si>
    <t>IGN 120 BALADES PROVENCE</t>
  </si>
  <si>
    <t>IGN PROVENCE CALANQUES LUBERON</t>
  </si>
  <si>
    <t>SENTIERS ET RANDONNEES FAYARD</t>
  </si>
  <si>
    <t>30 BALADES VENTOUX</t>
  </si>
  <si>
    <t>20 ITINERAIRES DE DECOUVERTE</t>
  </si>
  <si>
    <t>GUIDE DU PAYS SORGUE</t>
  </si>
  <si>
    <t>PR LES BOUCHES DU RHONE A PIED</t>
  </si>
  <si>
    <t>PR LE PAYS DU VENTOUX</t>
  </si>
  <si>
    <t>PR PARC REGIONAL DU LUBERON</t>
  </si>
  <si>
    <t>PR LUBERON</t>
  </si>
  <si>
    <t>GUIDE DU PAYS GORDES</t>
  </si>
  <si>
    <t>CIRCUITS DE  DECOUVERTE LUBERON</t>
  </si>
  <si>
    <t>ITINERIARES DE DECOUVERTE  ST SATURNIN</t>
  </si>
  <si>
    <t>GUIDE DES DENTELLES DE MONTMIRAIL</t>
  </si>
  <si>
    <t>BESSANS VILLAGE D'ART</t>
  </si>
  <si>
    <t>HIMALAYA</t>
  </si>
  <si>
    <t>RANDOS VALLEE D'ARVE</t>
  </si>
  <si>
    <t>DOSSIER MT DU VAUCLUSE</t>
  </si>
  <si>
    <t>3524O MORTEAU</t>
  </si>
  <si>
    <t>3042O CHATEAURENARD</t>
  </si>
  <si>
    <t>2944O STES MARIES DE LA MER</t>
  </si>
  <si>
    <t>2944E SALIN DE GIRAUD</t>
  </si>
  <si>
    <t>2941E REMOULINS</t>
  </si>
  <si>
    <t>2938E VILLENEUVE DE BERG</t>
  </si>
  <si>
    <t>2834E MONISTROL SUR LOIRE</t>
  </si>
  <si>
    <t>2834O RETOURNAC</t>
  </si>
  <si>
    <t>2738O LE BLEYMARD</t>
  </si>
  <si>
    <t>2736E SOLIGNAC SUR LOIRE</t>
  </si>
  <si>
    <t>2735O LOUDES</t>
  </si>
  <si>
    <t>2734E CRAPONNE SUR ARZON</t>
  </si>
  <si>
    <t>2635E LANGEAC</t>
  </si>
  <si>
    <t>2438O ESTAING</t>
  </si>
  <si>
    <t>2437O ENTRAYGUES SUR TRUYERES</t>
  </si>
  <si>
    <t>2338E MARCILLAC VALLON</t>
  </si>
  <si>
    <t>2337R MONTSALVY</t>
  </si>
  <si>
    <t>CARTE ET LIVRE LUBERON</t>
  </si>
  <si>
    <t xml:space="preserve">PAYS DES ECRINS CARTE </t>
  </si>
  <si>
    <t>3- VALLEE DE LA ROYA</t>
  </si>
  <si>
    <t>4- VALLEE DE LA VESUBIE</t>
  </si>
  <si>
    <t>6- PARC NATIONAL DES ECRINS</t>
  </si>
  <si>
    <t>25 LES MAURES ET LE HAUT VERCORS</t>
  </si>
  <si>
    <t>11- VANOISE</t>
  </si>
  <si>
    <t>10 VERCORS</t>
  </si>
  <si>
    <t>7- HAUTES ALPES</t>
  </si>
  <si>
    <t>QUEYRAS PAYS DU VISO</t>
  </si>
  <si>
    <t>GR94- HAUTES ALPES ET DROME</t>
  </si>
  <si>
    <t>GR67- SETIER NDU TOUR DES CEVENNES</t>
  </si>
  <si>
    <t>GR9-98- SENTIER JURA COTE 'AZUR</t>
  </si>
  <si>
    <t>GR10 TRONCON DU PAYS BASQUE</t>
  </si>
  <si>
    <t>GR10 HAUTES PYRENEES HAUTE GARONNE</t>
  </si>
  <si>
    <t>GR10 TRONCON DU BEARN</t>
  </si>
  <si>
    <t>GR10- TRONCON DE L'ARIEGE</t>
  </si>
  <si>
    <t>PR-GR34 BRETAGNE FINISTERE NORD</t>
  </si>
  <si>
    <t>GR34- COTE DE GRANIT ROSE</t>
  </si>
  <si>
    <t>GR9-91-93-95 VERCORS</t>
  </si>
  <si>
    <t>GR9-429 JURA COTE D'AZUR</t>
  </si>
  <si>
    <t>GR6- SENTIER ALPES OCEAN HERAULT</t>
  </si>
  <si>
    <t>GR6- SENTIER ALPES OCEAN VAUCLUSE</t>
  </si>
  <si>
    <t>GR6- SENTIER ALPES OCEAN SISTERON</t>
  </si>
  <si>
    <t>GR TOUR DU MONT BLANC</t>
  </si>
  <si>
    <t>GR620- HORIZON ET CLOCHERS ROUERGUE</t>
  </si>
  <si>
    <t>GR6-60 CAUSSES  AUBRAC ROUERGUE</t>
  </si>
  <si>
    <t>GR66- SENTIER DU TOUR DE L'AIGOUAL</t>
  </si>
  <si>
    <t>GR7- DU MT PILAT AU MT AIGOUAL</t>
  </si>
  <si>
    <t xml:space="preserve">GR71C- CHEMIN DES TEMPLIERS </t>
  </si>
  <si>
    <t>GR7-74 SENTIER DU MT AIGOUAL NOIRE</t>
  </si>
  <si>
    <t>GR42- SENTIER RIVE DROITE DU RHONE</t>
  </si>
  <si>
    <t>GE4-41- TOUR CHAINE DES PUYS</t>
  </si>
  <si>
    <t>GR5- SENTIER HOLLANDE MEDITERRANEE</t>
  </si>
  <si>
    <t>GR5-52 SENTIER COL LARCHE-MEDITERRANEE</t>
  </si>
  <si>
    <t>GR54- TOUR DE L'OISANS</t>
  </si>
  <si>
    <t>GR5-55- SENTIER COL CROIX BONHOMME MODANE</t>
  </si>
  <si>
    <t>GR6- RHONE CEVENNES</t>
  </si>
  <si>
    <t>GR6- ALPES OCEAN</t>
  </si>
  <si>
    <t>GR6- SOUILLAC FIGEAC</t>
  </si>
  <si>
    <t>GR6- SISTERON A MERINDOL</t>
  </si>
  <si>
    <t>GR36- ALBI AU CANIGOU</t>
  </si>
  <si>
    <t>GR91- DROME HAUTES ALPES</t>
  </si>
  <si>
    <t>GR58 TOUR DU QUEYRAS</t>
  </si>
  <si>
    <t>GR9-92-97 MT VE?NTOUX A LA DURANCE</t>
  </si>
  <si>
    <t>GR9- VAUCLUSE BOUCHE DU RHONE</t>
  </si>
  <si>
    <t>GR54-541- TOUR DE L'OISANS</t>
  </si>
  <si>
    <t>GR6- SISTERON A TARASCON</t>
  </si>
  <si>
    <t>GR4 GARD ARDECHE LOZERE CANTAL</t>
  </si>
  <si>
    <t>GR68- TOUR DU MONT LOZERE</t>
  </si>
  <si>
    <t>GR5-SENTIER HAUTES ALPES ET HAUTE PROVENCE</t>
  </si>
  <si>
    <t>GR5-52- COL DE LARCHE A LA MEDITERRANEE</t>
  </si>
  <si>
    <t>TMB TOUR DU MONT BLANC</t>
  </si>
  <si>
    <t>RANDONNEES AU VENTOUX ET DENTELLES</t>
  </si>
  <si>
    <t>RANDONNEE CAROUX ET MTS ESPINOUSE</t>
  </si>
  <si>
    <t>RANDONNEE DANS LE HAUT LANGUEDOC</t>
  </si>
  <si>
    <t>RANDONNEE ALPES GREES</t>
  </si>
  <si>
    <t>RANDONNEE MONTAGNE DE LURE</t>
  </si>
  <si>
    <t>RANDONNEE PREALPES DU BUECH</t>
  </si>
  <si>
    <t>RANDONNEE DANSLES CEVENNES</t>
  </si>
  <si>
    <t>RANDONNEE DANS LES ALPILLES</t>
  </si>
  <si>
    <t>RANDONNEE MONT DE VAUCLUSE</t>
  </si>
  <si>
    <t>PR- LA DRMOE A PIED</t>
  </si>
  <si>
    <t>RANDONNEE GARRIGUE GARDOISE</t>
  </si>
  <si>
    <t xml:space="preserve">RANDONNEE LUBERON </t>
  </si>
  <si>
    <t>CARTE PETIT ST BERNARD MONT BLANC</t>
  </si>
  <si>
    <t>GRANDE JORASSES VAL FERRET</t>
  </si>
  <si>
    <t>GUIDE HAUT DAUPHINE ECRINS TOME 1</t>
  </si>
  <si>
    <t>GUIDE DES ALPES MARITINES MERCANTOUR</t>
  </si>
  <si>
    <t xml:space="preserve">TOPO DE LA VANOISE </t>
  </si>
  <si>
    <t>ALPES VALAISIENNES</t>
  </si>
  <si>
    <t>GUIDE DES ALPES VALAISIENNES COL COLLON</t>
  </si>
  <si>
    <t>GUIDE DES ALPES VALAISIENNES GD ST BERNARD</t>
  </si>
  <si>
    <t>GUIDE DES ALPES BERNOISES SECTION ITINERAIRES</t>
  </si>
  <si>
    <t>MASSIF DE L'ARGENTERA</t>
  </si>
  <si>
    <t>LES ECRINS PELVOUX</t>
  </si>
  <si>
    <t>GUIDE DU HAUT DAUPHINE ECRINS TOME 2</t>
  </si>
  <si>
    <t>ALPINISME ET ESCALADE</t>
  </si>
  <si>
    <t>MONTS DU LIVRADOIS-FOREZ</t>
  </si>
  <si>
    <t>PR- LE PUY EN VELAY</t>
  </si>
  <si>
    <t>GR GORGE DE LA LOIRE SAUVAGE</t>
  </si>
  <si>
    <t>ENTRE CAUSSE ET DOURDOU</t>
  </si>
  <si>
    <t>AU PAYS DE CONQUES MARCILLAC</t>
  </si>
  <si>
    <t>PR- AVEYRON</t>
  </si>
  <si>
    <t>LAVOUTE CHILLAC</t>
  </si>
  <si>
    <t>ST JACQUES COMPOSTELLE FIGEAC MOISSAC</t>
  </si>
  <si>
    <t xml:space="preserve">SENTIER DE ST JACQUES LE PUY </t>
  </si>
  <si>
    <t>LE MASSIF DU PILAT</t>
  </si>
  <si>
    <t>LE TOUR DU CEZALIER</t>
  </si>
  <si>
    <t>GORGES DU TARN DE LA JONTE ET CAUSSES</t>
  </si>
  <si>
    <t>VALLEE ET GORGES DU TARN</t>
  </si>
  <si>
    <t>TOUT DE GORGES D L'AVEYRON</t>
  </si>
  <si>
    <t>RANDONNEE AU CARROUX</t>
  </si>
  <si>
    <t>TRAVERSEE DU HAUT LANGUEDOC</t>
  </si>
  <si>
    <t>CEVENNES PARC  NATIONAL</t>
  </si>
  <si>
    <t>LA MARGERIDE ET L'AUBRAC</t>
  </si>
  <si>
    <t>MARGERIDE ET GEVAUDAN</t>
  </si>
  <si>
    <t>VALLEE ET GORGES DE L'ALLIER</t>
  </si>
  <si>
    <t>DU CAUSSE MEJEAN LOZERE</t>
  </si>
  <si>
    <t>MONTAGNE NOIRE</t>
  </si>
  <si>
    <t>SENTIER HERAULT</t>
  </si>
  <si>
    <t>MASSIF DU SANCY ET ARTENSE</t>
  </si>
  <si>
    <t>DS DOMES AU SANCY</t>
  </si>
  <si>
    <t>VTT  LANGUEDOC-ROUSSILLON</t>
  </si>
  <si>
    <t>MASSIF DU SANCY ARTENSE</t>
  </si>
  <si>
    <t>MATERIEL #1</t>
  </si>
  <si>
    <t>MATERIEL #2</t>
  </si>
  <si>
    <t>MATERIEL #3</t>
  </si>
  <si>
    <t>NOM DE L'EMPRUNTER</t>
  </si>
  <si>
    <t>DATE DE SORTIE</t>
  </si>
  <si>
    <t>ENCADRANT</t>
  </si>
  <si>
    <t>DATE DE RENTRÉE</t>
  </si>
  <si>
    <t>DÛ</t>
  </si>
  <si>
    <t>TOTAL ANNÉE</t>
  </si>
  <si>
    <t>TYPE</t>
  </si>
  <si>
    <t>CODE ISBN</t>
  </si>
  <si>
    <t>ADHERENT</t>
  </si>
  <si>
    <t>DATE DE RETOUR</t>
  </si>
  <si>
    <t>À l'aide du menu déroulant, sélectionnez le type d'emprunt</t>
  </si>
  <si>
    <t>Inscrivez le nom de l'adhérent</t>
  </si>
  <si>
    <t>Carte</t>
  </si>
  <si>
    <t>Livre</t>
  </si>
  <si>
    <t>Topo</t>
  </si>
  <si>
    <t>EMPRUNT MATERIEL - 2021 - 2022</t>
  </si>
  <si>
    <t>Scannez le produit</t>
  </si>
  <si>
    <t>EMPRUNT LIVRE ou CARTE - 2021 - 2022</t>
  </si>
  <si>
    <t xml:space="preserve">Scanner le Code barre </t>
  </si>
  <si>
    <t>DVA 38</t>
  </si>
  <si>
    <t>DVA 39</t>
  </si>
  <si>
    <t>DVA 40</t>
  </si>
  <si>
    <t>DVA 41</t>
  </si>
  <si>
    <t>DVA 42</t>
  </si>
  <si>
    <t>DVA 44</t>
  </si>
  <si>
    <t>DVA 45</t>
  </si>
  <si>
    <t>DVA 46</t>
  </si>
  <si>
    <t>DVA 47</t>
  </si>
  <si>
    <t>DVA 48</t>
  </si>
  <si>
    <t>DVA 49</t>
  </si>
  <si>
    <t>DVA 50</t>
  </si>
  <si>
    <t>DVA 51</t>
  </si>
  <si>
    <t>DVA 52</t>
  </si>
  <si>
    <t>DVA 53</t>
  </si>
  <si>
    <t>Cliquez la liste déroulante des encadrants</t>
  </si>
  <si>
    <t>Cliquez la liste déroulante des emprunteurs</t>
  </si>
  <si>
    <t>Cliquez la cellule et tapez (Ctrl+;)2 fois</t>
  </si>
  <si>
    <t>Payé</t>
  </si>
  <si>
    <t>mettre OK</t>
  </si>
  <si>
    <t>DESTIN 1</t>
  </si>
  <si>
    <t>DESTIN 2</t>
  </si>
  <si>
    <t>DVA 60</t>
  </si>
  <si>
    <t>DVA 61</t>
  </si>
  <si>
    <t>DVA 62</t>
  </si>
  <si>
    <t>DVA 63</t>
  </si>
  <si>
    <t>DVA 64</t>
  </si>
  <si>
    <t>VAN DE VELDE  Pascal</t>
  </si>
  <si>
    <t>oui</t>
  </si>
  <si>
    <t>non</t>
  </si>
  <si>
    <t>TOUR de L'OISANS et des ECRINS</t>
  </si>
  <si>
    <t>Cliquez la cellule et tapez (Ctrl+;)</t>
  </si>
  <si>
    <t>Baudrier</t>
  </si>
  <si>
    <t>Notez la date d'emprunt (Ctrl+;)</t>
  </si>
  <si>
    <t>Notez la date de retour (Ctrl+;)</t>
  </si>
  <si>
    <t>ALDEBERT  ALBERT</t>
  </si>
  <si>
    <t>ANDRE  SOPHIE</t>
  </si>
  <si>
    <t xml:space="preserve">voir dans gestionnaire de nom pour les noms donnés </t>
  </si>
</sst>
</file>

<file path=xl/styles.xml><?xml version="1.0" encoding="utf-8"?>
<styleSheet xmlns="http://schemas.openxmlformats.org/spreadsheetml/2006/main">
  <numFmts count="7">
    <numFmt numFmtId="6" formatCode="#,##0\ &quot;€&quot;;[Red]\-#,##0\ &quot;€&quot;"/>
    <numFmt numFmtId="164" formatCode="[$-40C]d\-mmm\-yy;@"/>
    <numFmt numFmtId="165" formatCode="#,##0.00\ &quot;€&quot;;[Red]#,##0.00\ &quot;€&quot;"/>
    <numFmt numFmtId="166" formatCode="#,##0\ &quot;€&quot;"/>
    <numFmt numFmtId="167" formatCode="#,##0\ &quot;€&quot;;[Red]#,##0\ &quot;€&quot;"/>
    <numFmt numFmtId="168" formatCode="0;[Red]0"/>
    <numFmt numFmtId="170" formatCode="#,##0;[Red]#,##0"/>
  </numFmts>
  <fonts count="14"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Arial"/>
      <family val="2"/>
    </font>
    <font>
      <b/>
      <sz val="26"/>
      <color theme="9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7" fontId="0" fillId="0" borderId="0" xfId="0" applyNumberFormat="1"/>
    <xf numFmtId="166" fontId="0" fillId="0" borderId="0" xfId="0" applyNumberFormat="1" applyFont="1"/>
    <xf numFmtId="167" fontId="0" fillId="0" borderId="0" xfId="0" applyNumberFormat="1" applyFont="1" applyAlignment="1">
      <alignment horizontal="center"/>
    </xf>
    <xf numFmtId="167" fontId="0" fillId="0" borderId="0" xfId="0" applyNumberFormat="1" applyFont="1"/>
    <xf numFmtId="168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168" fontId="0" fillId="0" borderId="0" xfId="0" applyNumberFormat="1" applyAlignment="1" applyProtection="1">
      <alignment horizontal="center"/>
      <protection locked="0"/>
    </xf>
    <xf numFmtId="167" fontId="0" fillId="0" borderId="0" xfId="0" applyNumberFormat="1" applyAlignment="1" applyProtection="1">
      <alignment horizontal="center"/>
      <protection locked="0"/>
    </xf>
    <xf numFmtId="0" fontId="1" fillId="3" borderId="0" xfId="0" applyFont="1" applyFill="1" applyBorder="1" applyAlignment="1">
      <alignment horizontal="center" vertical="center"/>
    </xf>
    <xf numFmtId="0" fontId="0" fillId="4" borderId="0" xfId="0" applyFill="1"/>
    <xf numFmtId="0" fontId="0" fillId="0" borderId="0" xfId="0" applyBorder="1"/>
    <xf numFmtId="164" fontId="0" fillId="0" borderId="2" xfId="0" applyNumberFormat="1" applyBorder="1" applyAlignment="1">
      <alignment horizontal="center"/>
    </xf>
    <xf numFmtId="167" fontId="0" fillId="0" borderId="3" xfId="0" applyNumberFormat="1" applyFont="1" applyBorder="1" applyAlignment="1">
      <alignment horizontal="center" vertical="center"/>
    </xf>
    <xf numFmtId="167" fontId="0" fillId="0" borderId="4" xfId="0" applyNumberFormat="1" applyFont="1" applyBorder="1" applyAlignment="1">
      <alignment horizontal="center" vertical="center"/>
    </xf>
    <xf numFmtId="165" fontId="0" fillId="0" borderId="5" xfId="0" applyNumberFormat="1" applyBorder="1" applyAlignment="1">
      <alignment horizontal="center"/>
    </xf>
    <xf numFmtId="0" fontId="0" fillId="3" borderId="0" xfId="0" applyFill="1"/>
    <xf numFmtId="0" fontId="2" fillId="3" borderId="6" xfId="0" applyFont="1" applyFill="1" applyBorder="1" applyAlignment="1">
      <alignment horizontal="center" vertical="center"/>
    </xf>
    <xf numFmtId="165" fontId="2" fillId="3" borderId="0" xfId="0" applyNumberFormat="1" applyFon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/>
    </xf>
    <xf numFmtId="0" fontId="3" fillId="3" borderId="0" xfId="0" applyFont="1" applyFill="1" applyBorder="1" applyAlignment="1">
      <alignment vertical="center"/>
    </xf>
    <xf numFmtId="165" fontId="4" fillId="3" borderId="0" xfId="0" applyNumberFormat="1" applyFont="1" applyFill="1" applyAlignment="1">
      <alignment horizontal="center" vertical="center"/>
    </xf>
    <xf numFmtId="0" fontId="0" fillId="3" borderId="0" xfId="0" applyFill="1" applyBorder="1"/>
    <xf numFmtId="0" fontId="0" fillId="4" borderId="0" xfId="0" applyFill="1" applyBorder="1"/>
    <xf numFmtId="0" fontId="0" fillId="5" borderId="0" xfId="0" applyFill="1"/>
    <xf numFmtId="0" fontId="0" fillId="5" borderId="0" xfId="0" applyFill="1" applyAlignment="1" applyProtection="1">
      <alignment horizontal="center"/>
      <protection locked="0"/>
    </xf>
    <xf numFmtId="168" fontId="0" fillId="5" borderId="0" xfId="0" applyNumberFormat="1" applyFill="1" applyAlignment="1" applyProtection="1">
      <alignment horizontal="center"/>
      <protection locked="0"/>
    </xf>
    <xf numFmtId="167" fontId="0" fillId="5" borderId="0" xfId="0" applyNumberFormat="1" applyFill="1" applyAlignment="1" applyProtection="1">
      <alignment horizontal="center"/>
      <protection locked="0"/>
    </xf>
    <xf numFmtId="0" fontId="0" fillId="5" borderId="0" xfId="0" applyFill="1" applyAlignment="1">
      <alignment horizontal="center"/>
    </xf>
    <xf numFmtId="0" fontId="2" fillId="5" borderId="6" xfId="0" applyFont="1" applyFill="1" applyBorder="1" applyAlignment="1">
      <alignment horizontal="center" vertical="center"/>
    </xf>
    <xf numFmtId="0" fontId="5" fillId="5" borderId="0" xfId="0" applyFont="1" applyFill="1" applyAlignment="1" applyProtection="1">
      <alignment horizontal="center" wrapText="1"/>
      <protection locked="0"/>
    </xf>
    <xf numFmtId="0" fontId="5" fillId="5" borderId="0" xfId="0" applyFont="1" applyFill="1" applyAlignment="1" applyProtection="1">
      <alignment horizontal="center" vertical="center" wrapText="1"/>
      <protection locked="0"/>
    </xf>
    <xf numFmtId="0" fontId="2" fillId="5" borderId="8" xfId="0" applyFont="1" applyFill="1" applyBorder="1" applyAlignment="1">
      <alignment horizontal="center" vertical="center"/>
    </xf>
    <xf numFmtId="168" fontId="0" fillId="0" borderId="9" xfId="0" applyNumberFormat="1" applyBorder="1" applyAlignment="1" applyProtection="1">
      <alignment horizontal="center"/>
      <protection locked="0"/>
    </xf>
    <xf numFmtId="168" fontId="0" fillId="0" borderId="10" xfId="0" applyNumberFormat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4" borderId="0" xfId="0" applyFill="1" applyAlignment="1">
      <alignment horizontal="center"/>
    </xf>
    <xf numFmtId="0" fontId="6" fillId="4" borderId="0" xfId="0" applyFont="1" applyFill="1" applyAlignment="1" applyProtection="1">
      <alignment horizontal="center"/>
      <protection locked="0"/>
    </xf>
    <xf numFmtId="168" fontId="6" fillId="4" borderId="0" xfId="0" applyNumberFormat="1" applyFont="1" applyFill="1" applyAlignment="1" applyProtection="1">
      <alignment horizontal="center"/>
      <protection locked="0"/>
    </xf>
    <xf numFmtId="167" fontId="6" fillId="4" borderId="0" xfId="0" applyNumberFormat="1" applyFont="1" applyFill="1" applyAlignment="1" applyProtection="1">
      <alignment horizontal="center"/>
      <protection locked="0"/>
    </xf>
    <xf numFmtId="164" fontId="0" fillId="0" borderId="11" xfId="0" applyNumberFormat="1" applyBorder="1" applyAlignment="1">
      <alignment horizontal="center"/>
    </xf>
    <xf numFmtId="170" fontId="0" fillId="6" borderId="0" xfId="0" applyNumberFormat="1" applyFill="1" applyBorder="1" applyAlignment="1" applyProtection="1">
      <alignment horizontal="center"/>
      <protection locked="0"/>
    </xf>
    <xf numFmtId="0" fontId="0" fillId="6" borderId="0" xfId="0" applyFill="1" applyProtection="1">
      <protection locked="0"/>
    </xf>
    <xf numFmtId="167" fontId="0" fillId="6" borderId="0" xfId="0" applyNumberFormat="1" applyFill="1" applyProtection="1">
      <protection locked="0"/>
    </xf>
    <xf numFmtId="0" fontId="0" fillId="0" borderId="0" xfId="0" applyProtection="1">
      <protection locked="0"/>
    </xf>
    <xf numFmtId="0" fontId="0" fillId="7" borderId="0" xfId="0" applyFill="1" applyProtection="1">
      <protection locked="0"/>
    </xf>
    <xf numFmtId="0" fontId="0" fillId="8" borderId="0" xfId="0" applyFill="1"/>
    <xf numFmtId="0" fontId="0" fillId="8" borderId="0" xfId="0" applyFill="1" applyBorder="1" applyAlignment="1">
      <alignment horizontal="left"/>
    </xf>
    <xf numFmtId="170" fontId="0" fillId="6" borderId="0" xfId="0" applyNumberFormat="1" applyFill="1" applyAlignment="1" applyProtection="1">
      <alignment horizontal="center"/>
      <protection locked="0"/>
    </xf>
    <xf numFmtId="167" fontId="0" fillId="6" borderId="0" xfId="0" applyNumberFormat="1" applyFill="1" applyAlignment="1" applyProtection="1">
      <alignment horizontal="center"/>
      <protection locked="0"/>
    </xf>
    <xf numFmtId="14" fontId="1" fillId="3" borderId="0" xfId="0" applyNumberFormat="1" applyFont="1" applyFill="1" applyBorder="1" applyAlignment="1">
      <alignment horizontal="center" vertical="center"/>
    </xf>
    <xf numFmtId="14" fontId="2" fillId="3" borderId="6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9" xfId="0" applyNumberFormat="1" applyBorder="1" applyAlignment="1" applyProtection="1">
      <alignment horizontal="center"/>
      <protection locked="0"/>
    </xf>
    <xf numFmtId="168" fontId="0" fillId="3" borderId="0" xfId="0" applyNumberFormat="1" applyFill="1"/>
    <xf numFmtId="168" fontId="0" fillId="3" borderId="0" xfId="0" applyNumberFormat="1" applyFill="1" applyBorder="1"/>
    <xf numFmtId="168" fontId="7" fillId="3" borderId="12" xfId="0" applyNumberFormat="1" applyFont="1" applyFill="1" applyBorder="1" applyAlignment="1">
      <alignment horizontal="center" vertical="center"/>
    </xf>
    <xf numFmtId="168" fontId="0" fillId="4" borderId="0" xfId="0" applyNumberFormat="1" applyFill="1" applyBorder="1" applyAlignment="1" applyProtection="1">
      <alignment horizontal="center"/>
      <protection locked="0"/>
    </xf>
    <xf numFmtId="168" fontId="0" fillId="0" borderId="1" xfId="0" applyNumberFormat="1" applyFill="1" applyBorder="1" applyAlignment="1" applyProtection="1">
      <alignment horizontal="center"/>
      <protection locked="0"/>
    </xf>
    <xf numFmtId="168" fontId="0" fillId="0" borderId="1" xfId="0" applyNumberFormat="1" applyFill="1" applyBorder="1"/>
    <xf numFmtId="168" fontId="0" fillId="0" borderId="0" xfId="0" applyNumberFormat="1" applyFill="1" applyBorder="1" applyAlignment="1" applyProtection="1">
      <alignment horizontal="center"/>
      <protection locked="0"/>
    </xf>
    <xf numFmtId="168" fontId="8" fillId="3" borderId="0" xfId="0" applyNumberFormat="1" applyFont="1" applyFill="1" applyBorder="1" applyAlignment="1">
      <alignment horizontal="center" vertical="center"/>
    </xf>
    <xf numFmtId="168" fontId="5" fillId="3" borderId="0" xfId="0" applyNumberFormat="1" applyFont="1" applyFill="1" applyBorder="1" applyAlignment="1">
      <alignment horizontal="center" vertical="center" wrapText="1"/>
    </xf>
    <xf numFmtId="168" fontId="0" fillId="4" borderId="0" xfId="0" applyNumberFormat="1" applyFont="1" applyFill="1" applyBorder="1" applyAlignment="1" applyProtection="1">
      <alignment horizontal="center"/>
      <protection locked="0"/>
    </xf>
    <xf numFmtId="168" fontId="0" fillId="0" borderId="2" xfId="0" applyNumberFormat="1" applyFont="1" applyBorder="1" applyAlignment="1">
      <alignment horizontal="center" vertical="center"/>
    </xf>
    <xf numFmtId="168" fontId="0" fillId="0" borderId="0" xfId="0" applyNumberFormat="1" applyFont="1" applyFill="1" applyBorder="1" applyAlignment="1" applyProtection="1">
      <alignment horizontal="center"/>
      <protection locked="0"/>
    </xf>
    <xf numFmtId="168" fontId="0" fillId="0" borderId="0" xfId="0" applyNumberFormat="1" applyFont="1"/>
    <xf numFmtId="0" fontId="9" fillId="4" borderId="0" xfId="0" applyFont="1" applyFill="1" applyAlignment="1">
      <alignment horizontal="center" vertical="center"/>
    </xf>
    <xf numFmtId="14" fontId="8" fillId="3" borderId="0" xfId="0" applyNumberFormat="1" applyFont="1" applyFill="1" applyBorder="1" applyAlignment="1">
      <alignment horizontal="center" vertical="center"/>
    </xf>
    <xf numFmtId="14" fontId="7" fillId="3" borderId="6" xfId="0" applyNumberFormat="1" applyFont="1" applyFill="1" applyBorder="1" applyAlignment="1">
      <alignment horizontal="center" vertical="center"/>
    </xf>
    <xf numFmtId="14" fontId="0" fillId="0" borderId="9" xfId="0" applyNumberFormat="1" applyFont="1" applyBorder="1" applyAlignment="1" applyProtection="1">
      <alignment horizontal="center"/>
      <protection locked="0"/>
    </xf>
    <xf numFmtId="14" fontId="0" fillId="0" borderId="0" xfId="0" applyNumberFormat="1" applyFont="1" applyAlignment="1">
      <alignment horizontal="center"/>
    </xf>
    <xf numFmtId="168" fontId="0" fillId="0" borderId="13" xfId="0" applyNumberFormat="1" applyFont="1" applyBorder="1" applyAlignment="1">
      <alignment horizontal="center" vertical="center"/>
    </xf>
    <xf numFmtId="168" fontId="0" fillId="0" borderId="1" xfId="0" applyNumberFormat="1" applyFont="1" applyBorder="1"/>
    <xf numFmtId="168" fontId="0" fillId="0" borderId="1" xfId="0" applyNumberFormat="1" applyFont="1" applyFill="1" applyBorder="1" applyAlignment="1" applyProtection="1">
      <alignment horizontal="center"/>
      <protection locked="0"/>
    </xf>
    <xf numFmtId="14" fontId="0" fillId="5" borderId="0" xfId="0" applyNumberFormat="1" applyFont="1" applyFill="1" applyAlignment="1" applyProtection="1">
      <alignment horizontal="center"/>
      <protection locked="0"/>
    </xf>
    <xf numFmtId="14" fontId="6" fillId="4" borderId="0" xfId="0" applyNumberFormat="1" applyFont="1" applyFill="1" applyAlignment="1" applyProtection="1">
      <alignment horizontal="center"/>
      <protection locked="0"/>
    </xf>
    <xf numFmtId="14" fontId="5" fillId="5" borderId="0" xfId="0" applyNumberFormat="1" applyFont="1" applyFill="1" applyAlignment="1">
      <alignment horizontal="center" vertical="center" wrapText="1"/>
    </xf>
    <xf numFmtId="14" fontId="7" fillId="5" borderId="6" xfId="0" applyNumberFormat="1" applyFont="1" applyFill="1" applyBorder="1" applyAlignment="1">
      <alignment horizontal="center" vertical="center"/>
    </xf>
    <xf numFmtId="14" fontId="0" fillId="0" borderId="0" xfId="0" applyNumberFormat="1" applyFont="1" applyAlignment="1" applyProtection="1">
      <alignment horizontal="center"/>
      <protection locked="0"/>
    </xf>
    <xf numFmtId="14" fontId="0" fillId="0" borderId="10" xfId="0" applyNumberFormat="1" applyFont="1" applyBorder="1" applyAlignment="1" applyProtection="1">
      <alignment horizontal="center"/>
      <protection locked="0"/>
    </xf>
    <xf numFmtId="14" fontId="0" fillId="0" borderId="1" xfId="0" applyNumberFormat="1" applyFont="1" applyBorder="1" applyAlignment="1" applyProtection="1">
      <alignment horizontal="center"/>
      <protection locked="0"/>
    </xf>
    <xf numFmtId="14" fontId="0" fillId="0" borderId="14" xfId="0" applyNumberFormat="1" applyFont="1" applyBorder="1" applyAlignment="1" applyProtection="1">
      <alignment horizontal="center"/>
      <protection locked="0"/>
    </xf>
    <xf numFmtId="14" fontId="0" fillId="0" borderId="5" xfId="0" applyNumberFormat="1" applyFont="1" applyBorder="1" applyAlignment="1" applyProtection="1">
      <alignment horizontal="center"/>
      <protection locked="0"/>
    </xf>
    <xf numFmtId="14" fontId="7" fillId="3" borderId="15" xfId="0" applyNumberFormat="1" applyFont="1" applyFill="1" applyBorder="1" applyAlignment="1">
      <alignment horizontal="center" vertical="center"/>
    </xf>
    <xf numFmtId="14" fontId="10" fillId="3" borderId="0" xfId="0" applyNumberFormat="1" applyFont="1" applyFill="1" applyBorder="1" applyAlignment="1">
      <alignment horizontal="center" vertical="center" wrapText="1"/>
    </xf>
    <xf numFmtId="14" fontId="0" fillId="9" borderId="0" xfId="0" applyNumberFormat="1" applyFont="1" applyFill="1" applyAlignment="1">
      <alignment horizontal="center"/>
    </xf>
    <xf numFmtId="6" fontId="0" fillId="6" borderId="0" xfId="0" applyNumberFormat="1" applyFont="1" applyFill="1" applyBorder="1" applyAlignment="1">
      <alignment horizontal="center"/>
    </xf>
    <xf numFmtId="0" fontId="11" fillId="6" borderId="16" xfId="0" applyFont="1" applyFill="1" applyBorder="1" applyAlignment="1"/>
    <xf numFmtId="0" fontId="0" fillId="6" borderId="0" xfId="0" applyFill="1"/>
    <xf numFmtId="0" fontId="0" fillId="6" borderId="0" xfId="0" applyFill="1" applyAlignment="1">
      <alignment horizontal="center"/>
    </xf>
    <xf numFmtId="14" fontId="0" fillId="0" borderId="5" xfId="0" applyNumberFormat="1" applyBorder="1" applyAlignment="1" applyProtection="1">
      <alignment horizontal="center"/>
      <protection locked="0"/>
    </xf>
    <xf numFmtId="168" fontId="0" fillId="2" borderId="0" xfId="0" applyNumberFormat="1" applyFill="1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/>
    <xf numFmtId="168" fontId="0" fillId="0" borderId="1" xfId="0" applyNumberFormat="1" applyBorder="1" applyAlignment="1">
      <alignment horizontal="center"/>
    </xf>
    <xf numFmtId="168" fontId="0" fillId="4" borderId="1" xfId="0" applyNumberFormat="1" applyFill="1" applyBorder="1" applyAlignment="1">
      <alignment horizont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14" fontId="5" fillId="3" borderId="0" xfId="0" applyNumberFormat="1" applyFont="1" applyFill="1" applyBorder="1" applyAlignment="1">
      <alignment horizontal="center" vertical="center" wrapText="1"/>
    </xf>
    <xf numFmtId="0" fontId="12" fillId="4" borderId="0" xfId="0" applyFont="1" applyFill="1" applyAlignment="1">
      <alignment horizontal="center" vertical="center"/>
    </xf>
    <xf numFmtId="0" fontId="13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473075</xdr:colOff>
      <xdr:row>6</xdr:row>
      <xdr:rowOff>79375</xdr:rowOff>
    </xdr:from>
    <xdr:to>
      <xdr:col>1</xdr:col>
      <xdr:colOff>771525</xdr:colOff>
      <xdr:row>6</xdr:row>
      <xdr:rowOff>263525</xdr:rowOff>
    </xdr:to>
    <xdr:sp macro="" textlink="">
      <xdr:nvSpPr>
        <xdr:cNvPr id="4" name="Flèche vers la droite 3">
          <a:extLst>
            <a:ext uri="{FF2B5EF4-FFF2-40B4-BE49-F238E27FC236}"/>
          </a:extLst>
        </xdr:cNvPr>
        <xdr:cNvSpPr/>
      </xdr:nvSpPr>
      <xdr:spPr>
        <a:xfrm rot="5400000">
          <a:off x="790575" y="1828800"/>
          <a:ext cx="184150" cy="285750"/>
        </a:xfrm>
        <a:prstGeom prst="rightArrow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4</xdr:col>
      <xdr:colOff>504825</xdr:colOff>
      <xdr:row>6</xdr:row>
      <xdr:rowOff>98425</xdr:rowOff>
    </xdr:from>
    <xdr:to>
      <xdr:col>4</xdr:col>
      <xdr:colOff>803275</xdr:colOff>
      <xdr:row>7</xdr:row>
      <xdr:rowOff>318</xdr:rowOff>
    </xdr:to>
    <xdr:sp macro="" textlink="">
      <xdr:nvSpPr>
        <xdr:cNvPr id="5" name="Flèche vers la droite 4">
          <a:extLst>
            <a:ext uri="{FF2B5EF4-FFF2-40B4-BE49-F238E27FC236}"/>
          </a:extLst>
        </xdr:cNvPr>
        <xdr:cNvSpPr/>
      </xdr:nvSpPr>
      <xdr:spPr>
        <a:xfrm rot="5400000">
          <a:off x="3651250" y="1847850"/>
          <a:ext cx="184150" cy="285750"/>
        </a:xfrm>
        <a:prstGeom prst="rightArrow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7</xdr:col>
      <xdr:colOff>428625</xdr:colOff>
      <xdr:row>6</xdr:row>
      <xdr:rowOff>95250</xdr:rowOff>
    </xdr:from>
    <xdr:to>
      <xdr:col>7</xdr:col>
      <xdr:colOff>727075</xdr:colOff>
      <xdr:row>7</xdr:row>
      <xdr:rowOff>3175</xdr:rowOff>
    </xdr:to>
    <xdr:sp macro="" textlink="">
      <xdr:nvSpPr>
        <xdr:cNvPr id="6" name="Flèche vers la droite 5">
          <a:extLst>
            <a:ext uri="{FF2B5EF4-FFF2-40B4-BE49-F238E27FC236}"/>
          </a:extLst>
        </xdr:cNvPr>
        <xdr:cNvSpPr/>
      </xdr:nvSpPr>
      <xdr:spPr>
        <a:xfrm rot="5400000">
          <a:off x="6327775" y="1851025"/>
          <a:ext cx="184150" cy="285750"/>
        </a:xfrm>
        <a:prstGeom prst="rightArrow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10</xdr:col>
      <xdr:colOff>704850</xdr:colOff>
      <xdr:row>6</xdr:row>
      <xdr:rowOff>19050</xdr:rowOff>
    </xdr:from>
    <xdr:to>
      <xdr:col>10</xdr:col>
      <xdr:colOff>1003300</xdr:colOff>
      <xdr:row>6</xdr:row>
      <xdr:rowOff>196850</xdr:rowOff>
    </xdr:to>
    <xdr:sp macro="" textlink="">
      <xdr:nvSpPr>
        <xdr:cNvPr id="7" name="Flèche vers la droite 6">
          <a:extLst>
            <a:ext uri="{FF2B5EF4-FFF2-40B4-BE49-F238E27FC236}"/>
          </a:extLst>
        </xdr:cNvPr>
        <xdr:cNvSpPr/>
      </xdr:nvSpPr>
      <xdr:spPr>
        <a:xfrm rot="5400000">
          <a:off x="6991350" y="1416050"/>
          <a:ext cx="184150" cy="285750"/>
        </a:xfrm>
        <a:prstGeom prst="rightArrow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11</xdr:col>
      <xdr:colOff>622300</xdr:colOff>
      <xdr:row>5</xdr:row>
      <xdr:rowOff>260350</xdr:rowOff>
    </xdr:from>
    <xdr:to>
      <xdr:col>11</xdr:col>
      <xdr:colOff>920750</xdr:colOff>
      <xdr:row>6</xdr:row>
      <xdr:rowOff>171609</xdr:rowOff>
    </xdr:to>
    <xdr:sp macro="" textlink="">
      <xdr:nvSpPr>
        <xdr:cNvPr id="8" name="Flèche vers la droite 7">
          <a:extLst>
            <a:ext uri="{FF2B5EF4-FFF2-40B4-BE49-F238E27FC236}"/>
          </a:extLst>
        </xdr:cNvPr>
        <xdr:cNvSpPr/>
      </xdr:nvSpPr>
      <xdr:spPr>
        <a:xfrm rot="5400000">
          <a:off x="8566150" y="1390650"/>
          <a:ext cx="184150" cy="285750"/>
        </a:xfrm>
        <a:prstGeom prst="rightArrow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12</xdr:col>
      <xdr:colOff>819150</xdr:colOff>
      <xdr:row>6</xdr:row>
      <xdr:rowOff>6350</xdr:rowOff>
    </xdr:from>
    <xdr:to>
      <xdr:col>12</xdr:col>
      <xdr:colOff>1117600</xdr:colOff>
      <xdr:row>6</xdr:row>
      <xdr:rowOff>190500</xdr:rowOff>
    </xdr:to>
    <xdr:sp macro="" textlink="">
      <xdr:nvSpPr>
        <xdr:cNvPr id="9" name="Flèche vers la droite 8">
          <a:extLst>
            <a:ext uri="{FF2B5EF4-FFF2-40B4-BE49-F238E27FC236}"/>
          </a:extLst>
        </xdr:cNvPr>
        <xdr:cNvSpPr/>
      </xdr:nvSpPr>
      <xdr:spPr>
        <a:xfrm rot="5400000">
          <a:off x="10318750" y="1403350"/>
          <a:ext cx="184150" cy="285750"/>
        </a:xfrm>
        <a:prstGeom prst="rightArrow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13</xdr:col>
      <xdr:colOff>685800</xdr:colOff>
      <xdr:row>5</xdr:row>
      <xdr:rowOff>254000</xdr:rowOff>
    </xdr:from>
    <xdr:to>
      <xdr:col>13</xdr:col>
      <xdr:colOff>984250</xdr:colOff>
      <xdr:row>6</xdr:row>
      <xdr:rowOff>158750</xdr:rowOff>
    </xdr:to>
    <xdr:sp macro="" textlink="">
      <xdr:nvSpPr>
        <xdr:cNvPr id="11" name="Flèche vers la droite 10">
          <a:extLst>
            <a:ext uri="{FF2B5EF4-FFF2-40B4-BE49-F238E27FC236}"/>
          </a:extLst>
        </xdr:cNvPr>
        <xdr:cNvSpPr/>
      </xdr:nvSpPr>
      <xdr:spPr>
        <a:xfrm rot="5400000">
          <a:off x="12096750" y="1377950"/>
          <a:ext cx="184150" cy="285750"/>
        </a:xfrm>
        <a:prstGeom prst="rightArrow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13</xdr:col>
      <xdr:colOff>622300</xdr:colOff>
      <xdr:row>5</xdr:row>
      <xdr:rowOff>260350</xdr:rowOff>
    </xdr:from>
    <xdr:to>
      <xdr:col>13</xdr:col>
      <xdr:colOff>920750</xdr:colOff>
      <xdr:row>6</xdr:row>
      <xdr:rowOff>171609</xdr:rowOff>
    </xdr:to>
    <xdr:sp macro="" textlink="">
      <xdr:nvSpPr>
        <xdr:cNvPr id="12" name="Flèche vers la droite 11">
          <a:extLst>
            <a:ext uri="{FF2B5EF4-FFF2-40B4-BE49-F238E27FC236}"/>
          </a:extLst>
        </xdr:cNvPr>
        <xdr:cNvSpPr/>
      </xdr:nvSpPr>
      <xdr:spPr>
        <a:xfrm rot="5400000">
          <a:off x="8566150" y="1390650"/>
          <a:ext cx="184150" cy="285750"/>
        </a:xfrm>
        <a:prstGeom prst="rightArrow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539750</xdr:colOff>
      <xdr:row>6</xdr:row>
      <xdr:rowOff>101600</xdr:rowOff>
    </xdr:from>
    <xdr:to>
      <xdr:col>1</xdr:col>
      <xdr:colOff>838200</xdr:colOff>
      <xdr:row>7</xdr:row>
      <xdr:rowOff>82550</xdr:rowOff>
    </xdr:to>
    <xdr:sp macro="" textlink="">
      <xdr:nvSpPr>
        <xdr:cNvPr id="2" name="Flèche vers la droite 1">
          <a:extLst>
            <a:ext uri="{FF2B5EF4-FFF2-40B4-BE49-F238E27FC236}"/>
          </a:extLst>
        </xdr:cNvPr>
        <xdr:cNvSpPr/>
      </xdr:nvSpPr>
      <xdr:spPr>
        <a:xfrm rot="5400000">
          <a:off x="1397000" y="2209800"/>
          <a:ext cx="171450" cy="285750"/>
        </a:xfrm>
        <a:prstGeom prst="rightArrow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4</xdr:col>
      <xdr:colOff>381000</xdr:colOff>
      <xdr:row>6</xdr:row>
      <xdr:rowOff>114300</xdr:rowOff>
    </xdr:from>
    <xdr:to>
      <xdr:col>4</xdr:col>
      <xdr:colOff>679450</xdr:colOff>
      <xdr:row>7</xdr:row>
      <xdr:rowOff>82550</xdr:rowOff>
    </xdr:to>
    <xdr:sp macro="" textlink="">
      <xdr:nvSpPr>
        <xdr:cNvPr id="4" name="Flèche vers la droite 3">
          <a:extLst>
            <a:ext uri="{FF2B5EF4-FFF2-40B4-BE49-F238E27FC236}"/>
          </a:extLst>
        </xdr:cNvPr>
        <xdr:cNvSpPr/>
      </xdr:nvSpPr>
      <xdr:spPr>
        <a:xfrm rot="5400000">
          <a:off x="7486650" y="2216150"/>
          <a:ext cx="158750" cy="285750"/>
        </a:xfrm>
        <a:prstGeom prst="rightArrow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6</xdr:col>
      <xdr:colOff>558800</xdr:colOff>
      <xdr:row>6</xdr:row>
      <xdr:rowOff>95250</xdr:rowOff>
    </xdr:from>
    <xdr:to>
      <xdr:col>6</xdr:col>
      <xdr:colOff>768773</xdr:colOff>
      <xdr:row>7</xdr:row>
      <xdr:rowOff>82550</xdr:rowOff>
    </xdr:to>
    <xdr:sp macro="" textlink="">
      <xdr:nvSpPr>
        <xdr:cNvPr id="5" name="Flèche vers la droite 4">
          <a:extLst>
            <a:ext uri="{FF2B5EF4-FFF2-40B4-BE49-F238E27FC236}"/>
          </a:extLst>
        </xdr:cNvPr>
        <xdr:cNvSpPr/>
      </xdr:nvSpPr>
      <xdr:spPr>
        <a:xfrm rot="5400000">
          <a:off x="11290300" y="2247900"/>
          <a:ext cx="184150" cy="196850"/>
        </a:xfrm>
        <a:prstGeom prst="rightArrow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5</xdr:col>
      <xdr:colOff>1123950</xdr:colOff>
      <xdr:row>6</xdr:row>
      <xdr:rowOff>95250</xdr:rowOff>
    </xdr:from>
    <xdr:to>
      <xdr:col>5</xdr:col>
      <xdr:colOff>1371953</xdr:colOff>
      <xdr:row>7</xdr:row>
      <xdr:rowOff>82550</xdr:rowOff>
    </xdr:to>
    <xdr:sp macro="" textlink="">
      <xdr:nvSpPr>
        <xdr:cNvPr id="6" name="Flèche vers la droite 5">
          <a:extLst>
            <a:ext uri="{FF2B5EF4-FFF2-40B4-BE49-F238E27FC236}"/>
          </a:extLst>
        </xdr:cNvPr>
        <xdr:cNvSpPr/>
      </xdr:nvSpPr>
      <xdr:spPr>
        <a:xfrm rot="5400000">
          <a:off x="9340850" y="2228850"/>
          <a:ext cx="184150" cy="234950"/>
        </a:xfrm>
        <a:prstGeom prst="rightArrow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622300</xdr:colOff>
      <xdr:row>6</xdr:row>
      <xdr:rowOff>95250</xdr:rowOff>
    </xdr:from>
    <xdr:to>
      <xdr:col>2</xdr:col>
      <xdr:colOff>920750</xdr:colOff>
      <xdr:row>7</xdr:row>
      <xdr:rowOff>69850</xdr:rowOff>
    </xdr:to>
    <xdr:sp macro="" textlink="">
      <xdr:nvSpPr>
        <xdr:cNvPr id="10" name="Flèche vers la droite 9">
          <a:extLst>
            <a:ext uri="{FF2B5EF4-FFF2-40B4-BE49-F238E27FC236}"/>
          </a:extLst>
        </xdr:cNvPr>
        <xdr:cNvSpPr/>
      </xdr:nvSpPr>
      <xdr:spPr>
        <a:xfrm rot="5400000">
          <a:off x="2768600" y="2197100"/>
          <a:ext cx="171450" cy="285750"/>
        </a:xfrm>
        <a:prstGeom prst="rightArrow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5</xdr:col>
      <xdr:colOff>539750</xdr:colOff>
      <xdr:row>5</xdr:row>
      <xdr:rowOff>31750</xdr:rowOff>
    </xdr:from>
    <xdr:to>
      <xdr:col>7</xdr:col>
      <xdr:colOff>247650</xdr:colOff>
      <xdr:row>6</xdr:row>
      <xdr:rowOff>95250</xdr:rowOff>
    </xdr:to>
    <xdr:sp macro="" textlink="">
      <xdr:nvSpPr>
        <xdr:cNvPr id="7" name="ZoneTexte 6"/>
        <xdr:cNvSpPr txBox="1"/>
      </xdr:nvSpPr>
      <xdr:spPr>
        <a:xfrm>
          <a:off x="9442450" y="977900"/>
          <a:ext cx="2832100" cy="615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>
              <a:solidFill>
                <a:srgbClr val="FF0000"/>
              </a:solidFill>
            </a:rPr>
            <a:t>tu saisis 1 ou 2 lettres du nom  et tu choisis dans le panel proposé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theme="6"/>
  </sheetPr>
  <dimension ref="A1:AC515"/>
  <sheetViews>
    <sheetView workbookViewId="0">
      <pane xSplit="1" ySplit="8" topLeftCell="I9" activePane="bottomRight" state="frozen"/>
      <selection pane="topRight" activeCell="B1" sqref="B1"/>
      <selection pane="bottomLeft" activeCell="A9" sqref="A9"/>
      <selection pane="bottomRight" activeCell="K9" sqref="K9"/>
    </sheetView>
  </sheetViews>
  <sheetFormatPr baseColWidth="10" defaultRowHeight="14.5" outlineLevelCol="1"/>
  <cols>
    <col min="1" max="1" width="4.26953125" style="19" customWidth="1"/>
    <col min="2" max="2" width="17.26953125" style="58" customWidth="1"/>
    <col min="3" max="3" width="19.7265625" customWidth="1"/>
    <col min="4" max="4" width="5.453125" style="4" customWidth="1"/>
    <col min="5" max="5" width="16.7265625" style="70" customWidth="1"/>
    <col min="6" max="6" width="19.453125" customWidth="1"/>
    <col min="7" max="7" width="5.1796875" style="6" customWidth="1"/>
    <col min="8" max="8" width="17" style="70" customWidth="1"/>
    <col min="9" max="9" width="16.453125" style="1" customWidth="1"/>
    <col min="10" max="10" width="5" style="5" customWidth="1"/>
    <col min="11" max="11" width="21.81640625" style="1" customWidth="1"/>
    <col min="12" max="12" width="20.453125" style="56" customWidth="1"/>
    <col min="13" max="13" width="20.26953125" style="1" customWidth="1"/>
    <col min="14" max="14" width="20.453125" style="75" customWidth="1"/>
    <col min="15" max="15" width="5.54296875" style="75" customWidth="1"/>
    <col min="16" max="16" width="19.81640625" style="2" customWidth="1"/>
    <col min="17" max="17" width="10.81640625" style="19" customWidth="1"/>
    <col min="18" max="18" width="1.7265625" style="19" customWidth="1"/>
    <col min="19" max="19" width="17.54296875" style="13" customWidth="1"/>
    <col min="20" max="20" width="13" style="13" customWidth="1"/>
    <col min="21" max="21" width="6.453125" style="1" customWidth="1" outlineLevel="1"/>
    <col min="22" max="22" width="19.453125" style="3" customWidth="1" outlineLevel="1"/>
    <col min="23" max="23" width="11.453125" customWidth="1" outlineLevel="1"/>
    <col min="24" max="24" width="19.7265625" customWidth="1" outlineLevel="1"/>
    <col min="25" max="26" width="11.453125" style="13" customWidth="1"/>
    <col min="27" max="29" width="10.81640625" style="13" customWidth="1"/>
  </cols>
  <sheetData>
    <row r="1" spans="1:29" ht="21">
      <c r="C1" s="12"/>
      <c r="D1" s="12"/>
      <c r="E1" s="65"/>
      <c r="F1" s="12"/>
      <c r="G1" s="12"/>
      <c r="H1" s="65"/>
      <c r="I1" s="12"/>
      <c r="J1" s="12"/>
      <c r="K1" s="12"/>
      <c r="L1" s="54"/>
      <c r="M1" s="12"/>
      <c r="N1" s="72"/>
      <c r="O1" s="72"/>
      <c r="P1" s="12" t="s">
        <v>1959</v>
      </c>
    </row>
    <row r="2" spans="1:29" ht="15" customHeight="1">
      <c r="C2" s="106" t="s">
        <v>1969</v>
      </c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71"/>
      <c r="P2" s="24">
        <f>SUM(P9:P187)</f>
        <v>26</v>
      </c>
    </row>
    <row r="3" spans="1:29" ht="43" customHeight="1"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71"/>
      <c r="P3" s="23"/>
    </row>
    <row r="4" spans="1:29" ht="21">
      <c r="C4" s="12"/>
      <c r="D4" s="12"/>
      <c r="E4" s="65"/>
      <c r="F4" s="12"/>
      <c r="G4" s="12"/>
      <c r="H4" s="65"/>
      <c r="I4" s="12"/>
      <c r="J4" s="12"/>
      <c r="K4" s="12"/>
      <c r="L4" s="54"/>
      <c r="M4" s="12"/>
      <c r="N4" s="72"/>
      <c r="O4" s="72"/>
      <c r="P4" s="12"/>
      <c r="U4" s="9"/>
    </row>
    <row r="5" spans="1:29" ht="21" customHeight="1">
      <c r="C5" s="107"/>
      <c r="D5" s="107"/>
      <c r="E5" s="66"/>
      <c r="F5" s="107"/>
      <c r="G5" s="107"/>
      <c r="H5" s="66"/>
      <c r="I5" s="107"/>
      <c r="J5" s="107"/>
      <c r="K5" s="107" t="s">
        <v>1989</v>
      </c>
      <c r="L5" s="108" t="s">
        <v>1990</v>
      </c>
      <c r="M5" s="107" t="s">
        <v>1988</v>
      </c>
      <c r="N5" s="108" t="s">
        <v>2004</v>
      </c>
      <c r="O5" s="90"/>
      <c r="P5" s="12"/>
      <c r="U5" s="9"/>
    </row>
    <row r="6" spans="1:29" s="14" customFormat="1" ht="26">
      <c r="A6" s="25"/>
      <c r="B6" s="59"/>
      <c r="C6" s="107"/>
      <c r="D6" s="107"/>
      <c r="E6" s="66"/>
      <c r="F6" s="107"/>
      <c r="G6" s="107"/>
      <c r="H6" s="66"/>
      <c r="I6" s="107"/>
      <c r="J6" s="107"/>
      <c r="K6" s="107"/>
      <c r="L6" s="108"/>
      <c r="M6" s="107"/>
      <c r="N6" s="108"/>
      <c r="O6" s="89" t="s">
        <v>1992</v>
      </c>
      <c r="P6" s="12"/>
      <c r="Q6" s="25"/>
      <c r="U6" s="9"/>
      <c r="AB6" s="26"/>
      <c r="AC6" s="26"/>
    </row>
    <row r="7" spans="1:29" ht="21.5" thickBot="1">
      <c r="C7" s="12"/>
      <c r="D7" s="12"/>
      <c r="E7" s="65"/>
      <c r="F7" s="12"/>
      <c r="G7" s="12"/>
      <c r="H7" s="65"/>
      <c r="I7" s="12"/>
      <c r="J7" s="12"/>
      <c r="K7" s="12"/>
      <c r="L7" s="54"/>
      <c r="M7" s="12"/>
      <c r="N7" s="72"/>
      <c r="O7" s="72"/>
      <c r="P7" s="12"/>
      <c r="U7" s="9"/>
    </row>
    <row r="8" spans="1:29" ht="38.15" customHeight="1" thickBot="1">
      <c r="B8" s="60" t="s">
        <v>1970</v>
      </c>
      <c r="C8" s="102" t="s">
        <v>1951</v>
      </c>
      <c r="D8" s="103"/>
      <c r="E8" s="60" t="s">
        <v>1970</v>
      </c>
      <c r="F8" s="104" t="s">
        <v>1952</v>
      </c>
      <c r="G8" s="105"/>
      <c r="H8" s="60" t="s">
        <v>1970</v>
      </c>
      <c r="I8" s="104" t="s">
        <v>1953</v>
      </c>
      <c r="J8" s="105"/>
      <c r="K8" s="20" t="s">
        <v>1954</v>
      </c>
      <c r="L8" s="55" t="s">
        <v>1955</v>
      </c>
      <c r="M8" s="20" t="s">
        <v>1956</v>
      </c>
      <c r="N8" s="73" t="s">
        <v>1957</v>
      </c>
      <c r="O8" s="88" t="s">
        <v>1991</v>
      </c>
      <c r="P8" s="21" t="s">
        <v>1958</v>
      </c>
      <c r="U8" s="9"/>
    </row>
    <row r="9" spans="1:29">
      <c r="B9" s="61">
        <v>1234567891524</v>
      </c>
      <c r="C9" s="44" t="str">
        <f>VLOOKUP(B9,$S$9:$T$187,2,0)</f>
        <v>DVA 64</v>
      </c>
      <c r="D9" s="16">
        <f>IF(ISERROR(INDEX($T$9:$U$187,MATCH($C9,$T$9:$T$187,0),2)),0,INDEX($T$9:$U$187,MATCH($C9,$T$9:$T$187,0),2))</f>
        <v>10</v>
      </c>
      <c r="E9" s="67">
        <v>1234567891415</v>
      </c>
      <c r="F9" s="44" t="str">
        <f t="shared" ref="F9:F40" si="0">VLOOKUP(E9,$S$9:$T$187,2,0)</f>
        <v>Sonde</v>
      </c>
      <c r="G9" s="16">
        <f>IF(ISERROR(INDEX($T$9:$U$187,MATCH($F9,$T$9:$T$187,0),2)),0,INDEX($T$9:$U$187,MATCH($F9,$T$9:$T$187,0),2))</f>
        <v>3</v>
      </c>
      <c r="H9" s="69">
        <v>1234567891408</v>
      </c>
      <c r="I9" s="15" t="str">
        <f>VLOOKUP(H9,$S$9:$T$187,2,0)</f>
        <v>Pelle</v>
      </c>
      <c r="J9" s="17">
        <f>IF(ISERROR(INDEX($T$9:$U$187,MATCH($I9,$T$9:$T$187,0),2)),0,INDEX($T$9:$U$187,MATCH($I9,$T$9:$T$187,0),2))</f>
        <v>3</v>
      </c>
      <c r="K9" s="39" t="s">
        <v>2009</v>
      </c>
      <c r="L9" s="57">
        <v>44574</v>
      </c>
      <c r="M9" s="39" t="s">
        <v>32</v>
      </c>
      <c r="N9" s="74"/>
      <c r="O9" s="95" t="s">
        <v>2002</v>
      </c>
      <c r="P9" s="18">
        <f t="shared" ref="P9:P72" si="1">SUM(D9+G9+J9)</f>
        <v>16</v>
      </c>
      <c r="S9" s="45">
        <v>123456789012</v>
      </c>
      <c r="T9" s="46" t="s">
        <v>1973</v>
      </c>
      <c r="U9" s="53">
        <v>10</v>
      </c>
      <c r="V9" s="49" t="s">
        <v>16</v>
      </c>
      <c r="W9" s="50" t="s">
        <v>42</v>
      </c>
      <c r="X9" s="50" t="s">
        <v>43</v>
      </c>
      <c r="Y9" s="51" t="str">
        <f>CONCATENATE(W9," ",X9)</f>
        <v>ALDEBERT ALBERT</v>
      </c>
      <c r="Z9" s="48"/>
    </row>
    <row r="10" spans="1:29">
      <c r="B10" s="62">
        <v>1234567891293</v>
      </c>
      <c r="C10" s="44" t="str">
        <f>VLOOKUP(B10,$S$9:$T$187,2,0)</f>
        <v>DVA 45</v>
      </c>
      <c r="D10" s="16">
        <f t="shared" ref="D10:D73" si="2">IF(ISERROR(INDEX($T$9:$U$187,MATCH($C10,$T$9:$T$187,0),2)),0,INDEX($T$9:$U$187,MATCH($C10,$T$9:$T$187,0),2))</f>
        <v>10</v>
      </c>
      <c r="E10" s="68"/>
      <c r="F10" s="44" t="e">
        <f t="shared" si="0"/>
        <v>#N/A</v>
      </c>
      <c r="G10" s="16">
        <f t="shared" ref="G10:G73" si="3">IF(ISERROR(INDEX($T$9:$U$187,MATCH($F10,$T$9:$T$187,0),2)),0,INDEX($T$9:$U$187,MATCH($F10,$T$9:$T$187,0),2))</f>
        <v>0</v>
      </c>
      <c r="H10" s="76"/>
      <c r="I10" s="15" t="e">
        <f t="shared" ref="I10:I73" si="4">VLOOKUP(H10,$S$9:$T$187,2,0)</f>
        <v>#N/A</v>
      </c>
      <c r="J10" s="17">
        <f t="shared" ref="J10:J73" si="5">IF(ISERROR(INDEX($T$9:$U$187,MATCH($I10,$T$9:$T$187,0),2)),0,INDEX($T$9:$U$187,MATCH($I10,$T$9:$T$187,0),2))</f>
        <v>0</v>
      </c>
      <c r="K10" s="39"/>
      <c r="L10" s="57">
        <v>44574</v>
      </c>
      <c r="M10" s="39" t="s">
        <v>32</v>
      </c>
      <c r="N10" s="74"/>
      <c r="O10" s="95" t="s">
        <v>2001</v>
      </c>
      <c r="P10" s="18">
        <f>SUM(D10+G10+J10)</f>
        <v>10</v>
      </c>
      <c r="S10" s="45">
        <v>1234567891248</v>
      </c>
      <c r="T10" s="46" t="s">
        <v>1974</v>
      </c>
      <c r="U10" s="53">
        <v>10</v>
      </c>
      <c r="V10" s="49" t="s">
        <v>17</v>
      </c>
      <c r="W10" s="50" t="s">
        <v>42</v>
      </c>
      <c r="X10" s="50" t="s">
        <v>45</v>
      </c>
      <c r="Y10" s="51" t="str">
        <f t="shared" ref="Y10:Y73" si="6">CONCATENATE(W10," ",X10)</f>
        <v>ALDEBERT ODILE</v>
      </c>
      <c r="Z10" s="48"/>
    </row>
    <row r="11" spans="1:29">
      <c r="B11" s="62"/>
      <c r="C11" s="44" t="e">
        <f>VLOOKUP(B11,$S$9:$T$187,2,0)</f>
        <v>#N/A</v>
      </c>
      <c r="D11" s="16">
        <f t="shared" si="2"/>
        <v>0</v>
      </c>
      <c r="E11" s="68"/>
      <c r="F11" s="44" t="e">
        <f t="shared" si="0"/>
        <v>#N/A</v>
      </c>
      <c r="G11" s="16">
        <f t="shared" si="3"/>
        <v>0</v>
      </c>
      <c r="H11" s="69"/>
      <c r="I11" s="15" t="e">
        <f t="shared" si="4"/>
        <v>#N/A</v>
      </c>
      <c r="J11" s="17">
        <f t="shared" si="5"/>
        <v>0</v>
      </c>
      <c r="K11" s="39"/>
      <c r="L11" s="57"/>
      <c r="M11" s="39"/>
      <c r="N11" s="74"/>
      <c r="O11" s="95"/>
      <c r="P11" s="18">
        <f>SUM(D11+G11+J11)</f>
        <v>0</v>
      </c>
      <c r="S11" s="45">
        <v>1234567891255</v>
      </c>
      <c r="T11" s="46" t="s">
        <v>1975</v>
      </c>
      <c r="U11" s="53">
        <v>10</v>
      </c>
      <c r="V11" s="49" t="s">
        <v>12</v>
      </c>
      <c r="W11" s="50" t="s">
        <v>47</v>
      </c>
      <c r="X11" s="50" t="s">
        <v>48</v>
      </c>
      <c r="Y11" s="51" t="str">
        <f t="shared" si="6"/>
        <v>ANDRE ALAIN</v>
      </c>
      <c r="Z11" s="48"/>
      <c r="AA11" s="26"/>
    </row>
    <row r="12" spans="1:29">
      <c r="B12" s="63"/>
      <c r="C12" s="44" t="e">
        <f t="shared" ref="C12:C75" si="7">VLOOKUP(B12,$S$9:$T$187,2,0)</f>
        <v>#N/A</v>
      </c>
      <c r="D12" s="16">
        <f t="shared" si="2"/>
        <v>0</v>
      </c>
      <c r="E12" s="68"/>
      <c r="F12" s="44" t="e">
        <f t="shared" si="0"/>
        <v>#N/A</v>
      </c>
      <c r="G12" s="16">
        <f t="shared" si="3"/>
        <v>0</v>
      </c>
      <c r="H12" s="76"/>
      <c r="I12" s="15" t="e">
        <f t="shared" si="4"/>
        <v>#N/A</v>
      </c>
      <c r="J12" s="17">
        <f t="shared" si="5"/>
        <v>0</v>
      </c>
      <c r="K12" s="39"/>
      <c r="L12" s="57"/>
      <c r="M12" s="39"/>
      <c r="N12" s="74"/>
      <c r="O12" s="95"/>
      <c r="P12" s="18">
        <f t="shared" si="1"/>
        <v>0</v>
      </c>
      <c r="S12" s="45">
        <v>1234567891262</v>
      </c>
      <c r="T12" s="46" t="s">
        <v>1976</v>
      </c>
      <c r="U12" s="53">
        <v>10</v>
      </c>
      <c r="V12" s="49" t="s">
        <v>26</v>
      </c>
      <c r="W12" s="50" t="s">
        <v>47</v>
      </c>
      <c r="X12" s="50" t="s">
        <v>50</v>
      </c>
      <c r="Y12" s="51" t="str">
        <f t="shared" si="6"/>
        <v>ANDRE SOPHIE</v>
      </c>
      <c r="Z12" s="48"/>
    </row>
    <row r="13" spans="1:29">
      <c r="B13" s="63"/>
      <c r="C13" s="44" t="e">
        <f t="shared" si="7"/>
        <v>#N/A</v>
      </c>
      <c r="D13" s="16">
        <f t="shared" si="2"/>
        <v>0</v>
      </c>
      <c r="E13" s="68"/>
      <c r="F13" s="44" t="e">
        <f t="shared" si="0"/>
        <v>#N/A</v>
      </c>
      <c r="G13" s="16">
        <f t="shared" si="3"/>
        <v>0</v>
      </c>
      <c r="H13" s="76"/>
      <c r="I13" s="15" t="e">
        <f t="shared" si="4"/>
        <v>#N/A</v>
      </c>
      <c r="J13" s="17">
        <f t="shared" si="5"/>
        <v>0</v>
      </c>
      <c r="K13" s="39"/>
      <c r="L13" s="57"/>
      <c r="M13" s="39"/>
      <c r="N13" s="74"/>
      <c r="O13" s="95"/>
      <c r="P13" s="18">
        <f t="shared" si="1"/>
        <v>0</v>
      </c>
      <c r="S13" s="45">
        <v>1234567891279</v>
      </c>
      <c r="T13" s="46" t="s">
        <v>1977</v>
      </c>
      <c r="U13" s="53">
        <v>10</v>
      </c>
      <c r="V13" s="49" t="s">
        <v>3</v>
      </c>
      <c r="W13" s="50" t="s">
        <v>52</v>
      </c>
      <c r="X13" s="50" t="s">
        <v>53</v>
      </c>
      <c r="Y13" s="51" t="str">
        <f t="shared" si="6"/>
        <v>ANGELINI MARIE CHRISTIN</v>
      </c>
      <c r="Z13" s="48"/>
    </row>
    <row r="14" spans="1:29">
      <c r="B14" s="63"/>
      <c r="C14" s="44" t="e">
        <f t="shared" si="7"/>
        <v>#N/A</v>
      </c>
      <c r="D14" s="16">
        <f t="shared" si="2"/>
        <v>0</v>
      </c>
      <c r="E14" s="68"/>
      <c r="F14" s="44" t="e">
        <f t="shared" si="0"/>
        <v>#N/A</v>
      </c>
      <c r="G14" s="16">
        <f t="shared" si="3"/>
        <v>0</v>
      </c>
      <c r="H14" s="76"/>
      <c r="I14" s="15" t="e">
        <f t="shared" si="4"/>
        <v>#N/A</v>
      </c>
      <c r="J14" s="17">
        <f t="shared" si="5"/>
        <v>0</v>
      </c>
      <c r="K14" s="39"/>
      <c r="L14" s="57"/>
      <c r="M14" s="39"/>
      <c r="N14" s="74"/>
      <c r="O14" s="87"/>
      <c r="P14" s="18">
        <f t="shared" si="1"/>
        <v>0</v>
      </c>
      <c r="S14" s="45">
        <v>1234567891286</v>
      </c>
      <c r="T14" s="46" t="s">
        <v>1978</v>
      </c>
      <c r="U14" s="53">
        <v>10</v>
      </c>
      <c r="V14" s="49" t="s">
        <v>30</v>
      </c>
      <c r="W14" s="50" t="s">
        <v>55</v>
      </c>
      <c r="X14" s="50" t="s">
        <v>43</v>
      </c>
      <c r="Y14" s="51" t="str">
        <f t="shared" si="6"/>
        <v>ANSALDI ALBERT</v>
      </c>
      <c r="Z14" s="48"/>
    </row>
    <row r="15" spans="1:29">
      <c r="B15" s="63"/>
      <c r="C15" s="44" t="e">
        <f t="shared" si="7"/>
        <v>#N/A</v>
      </c>
      <c r="D15" s="16">
        <f t="shared" si="2"/>
        <v>0</v>
      </c>
      <c r="E15" s="68"/>
      <c r="F15" s="44" t="e">
        <f t="shared" si="0"/>
        <v>#N/A</v>
      </c>
      <c r="G15" s="16">
        <f t="shared" si="3"/>
        <v>0</v>
      </c>
      <c r="H15" s="76"/>
      <c r="I15" s="15" t="e">
        <f t="shared" si="4"/>
        <v>#N/A</v>
      </c>
      <c r="J15" s="17">
        <f t="shared" si="5"/>
        <v>0</v>
      </c>
      <c r="K15" s="39"/>
      <c r="L15" s="57"/>
      <c r="M15" s="39"/>
      <c r="N15" s="74"/>
      <c r="O15" s="87"/>
      <c r="P15" s="18">
        <f t="shared" si="1"/>
        <v>0</v>
      </c>
      <c r="S15" s="45">
        <v>1234567891293</v>
      </c>
      <c r="T15" s="46" t="s">
        <v>1979</v>
      </c>
      <c r="U15" s="53">
        <v>10</v>
      </c>
      <c r="V15" s="49" t="s">
        <v>18</v>
      </c>
      <c r="W15" s="50" t="s">
        <v>55</v>
      </c>
      <c r="X15" s="50" t="s">
        <v>57</v>
      </c>
      <c r="Y15" s="51" t="str">
        <f t="shared" si="6"/>
        <v>ANSALDI CLAUDINE</v>
      </c>
      <c r="Z15" s="48"/>
    </row>
    <row r="16" spans="1:29">
      <c r="B16" s="63"/>
      <c r="C16" s="44" t="e">
        <f t="shared" si="7"/>
        <v>#N/A</v>
      </c>
      <c r="D16" s="16">
        <f t="shared" si="2"/>
        <v>0</v>
      </c>
      <c r="E16" s="69"/>
      <c r="F16" s="44" t="e">
        <f t="shared" si="0"/>
        <v>#N/A</v>
      </c>
      <c r="G16" s="16">
        <f>IF(ISERROR(INDEX($T$9:$U$187,MATCH($F16,$T$9:$T$187,0),2)),0,INDEX($T$9:$U$187,MATCH($F16,$T$9:$T$187,0),2))</f>
        <v>0</v>
      </c>
      <c r="H16" s="69"/>
      <c r="I16" s="15" t="e">
        <f>VLOOKUP(H16,$S$9:$T$187,2,0)</f>
        <v>#N/A</v>
      </c>
      <c r="J16" s="17">
        <f t="shared" si="5"/>
        <v>0</v>
      </c>
      <c r="K16" s="39"/>
      <c r="L16" s="57"/>
      <c r="M16" s="39"/>
      <c r="N16" s="74"/>
      <c r="O16" s="87"/>
      <c r="P16" s="18">
        <f t="shared" si="1"/>
        <v>0</v>
      </c>
      <c r="S16" s="45">
        <v>1234567891309</v>
      </c>
      <c r="T16" s="46" t="s">
        <v>1980</v>
      </c>
      <c r="U16" s="53">
        <v>10</v>
      </c>
      <c r="V16" s="49" t="s">
        <v>24</v>
      </c>
      <c r="W16" s="50" t="s">
        <v>59</v>
      </c>
      <c r="X16" s="50" t="s">
        <v>60</v>
      </c>
      <c r="Y16" s="51" t="str">
        <f t="shared" si="6"/>
        <v>APACK ISABELLE</v>
      </c>
      <c r="Z16" s="48"/>
    </row>
    <row r="17" spans="2:26">
      <c r="B17" s="63"/>
      <c r="C17" s="44" t="e">
        <f t="shared" si="7"/>
        <v>#N/A</v>
      </c>
      <c r="D17" s="16">
        <f t="shared" si="2"/>
        <v>0</v>
      </c>
      <c r="E17" s="68"/>
      <c r="F17" s="44" t="e">
        <f t="shared" si="0"/>
        <v>#N/A</v>
      </c>
      <c r="G17" s="16">
        <f t="shared" si="3"/>
        <v>0</v>
      </c>
      <c r="H17" s="76"/>
      <c r="I17" s="15" t="e">
        <f t="shared" si="4"/>
        <v>#N/A</v>
      </c>
      <c r="J17" s="17">
        <f t="shared" si="5"/>
        <v>0</v>
      </c>
      <c r="K17" s="39"/>
      <c r="L17" s="57"/>
      <c r="M17" s="39"/>
      <c r="N17" s="74"/>
      <c r="O17" s="87"/>
      <c r="P17" s="18">
        <f t="shared" si="1"/>
        <v>0</v>
      </c>
      <c r="S17" s="45">
        <v>1234567891316</v>
      </c>
      <c r="T17" s="46" t="s">
        <v>1981</v>
      </c>
      <c r="U17" s="53">
        <v>10</v>
      </c>
      <c r="V17" s="49" t="s">
        <v>31</v>
      </c>
      <c r="W17" s="50" t="s">
        <v>62</v>
      </c>
      <c r="X17" s="50" t="s">
        <v>63</v>
      </c>
      <c r="Y17" s="51" t="str">
        <f t="shared" si="6"/>
        <v>APPY PATRICE</v>
      </c>
      <c r="Z17" s="48"/>
    </row>
    <row r="18" spans="2:26">
      <c r="B18" s="63"/>
      <c r="C18" s="44" t="e">
        <f t="shared" si="7"/>
        <v>#N/A</v>
      </c>
      <c r="D18" s="16">
        <f t="shared" si="2"/>
        <v>0</v>
      </c>
      <c r="E18" s="68"/>
      <c r="F18" s="44" t="e">
        <f t="shared" si="0"/>
        <v>#N/A</v>
      </c>
      <c r="G18" s="17">
        <f t="shared" si="3"/>
        <v>0</v>
      </c>
      <c r="H18" s="77"/>
      <c r="I18" s="22" t="e">
        <f t="shared" si="4"/>
        <v>#N/A</v>
      </c>
      <c r="J18" s="17">
        <f t="shared" si="5"/>
        <v>0</v>
      </c>
      <c r="K18" s="39"/>
      <c r="L18" s="57"/>
      <c r="M18" s="39"/>
      <c r="N18" s="74"/>
      <c r="O18" s="87"/>
      <c r="P18" s="18">
        <f t="shared" si="1"/>
        <v>0</v>
      </c>
      <c r="S18" s="45">
        <v>1234567891323</v>
      </c>
      <c r="T18" s="46" t="s">
        <v>1982</v>
      </c>
      <c r="U18" s="53">
        <v>10</v>
      </c>
      <c r="V18" s="49" t="s">
        <v>13</v>
      </c>
      <c r="W18" s="50" t="s">
        <v>65</v>
      </c>
      <c r="X18" s="50" t="s">
        <v>66</v>
      </c>
      <c r="Y18" s="51" t="str">
        <f t="shared" si="6"/>
        <v>ARNAL MARTINE</v>
      </c>
      <c r="Z18" s="48"/>
    </row>
    <row r="19" spans="2:26">
      <c r="B19" s="63"/>
      <c r="C19" s="44" t="e">
        <f t="shared" si="7"/>
        <v>#N/A</v>
      </c>
      <c r="D19" s="16">
        <f t="shared" si="2"/>
        <v>0</v>
      </c>
      <c r="E19" s="68"/>
      <c r="F19" s="44" t="e">
        <f t="shared" si="0"/>
        <v>#N/A</v>
      </c>
      <c r="G19" s="17">
        <f t="shared" si="3"/>
        <v>0</v>
      </c>
      <c r="H19" s="78"/>
      <c r="I19" s="22" t="e">
        <f>VLOOKUP(H19,$S$9:$T$187,2,0)</f>
        <v>#N/A</v>
      </c>
      <c r="J19" s="17">
        <f t="shared" si="5"/>
        <v>0</v>
      </c>
      <c r="K19" s="39"/>
      <c r="L19" s="57"/>
      <c r="M19" s="39"/>
      <c r="N19" s="74"/>
      <c r="O19" s="87"/>
      <c r="P19" s="18">
        <f t="shared" si="1"/>
        <v>0</v>
      </c>
      <c r="S19" s="45">
        <v>1234567891330</v>
      </c>
      <c r="T19" s="46" t="s">
        <v>1983</v>
      </c>
      <c r="U19" s="53">
        <v>10</v>
      </c>
      <c r="V19" s="49" t="s">
        <v>32</v>
      </c>
      <c r="W19" s="50" t="s">
        <v>68</v>
      </c>
      <c r="X19" s="50" t="s">
        <v>69</v>
      </c>
      <c r="Y19" s="51" t="str">
        <f t="shared" si="6"/>
        <v>ARNAUD DANIELLE</v>
      </c>
      <c r="Z19" s="48"/>
    </row>
    <row r="20" spans="2:26">
      <c r="B20" s="63"/>
      <c r="C20" s="44" t="e">
        <f t="shared" si="7"/>
        <v>#N/A</v>
      </c>
      <c r="D20" s="16">
        <f t="shared" si="2"/>
        <v>0</v>
      </c>
      <c r="E20" s="68"/>
      <c r="F20" s="44" t="e">
        <f t="shared" si="0"/>
        <v>#N/A</v>
      </c>
      <c r="G20" s="16">
        <f t="shared" si="3"/>
        <v>0</v>
      </c>
      <c r="H20" s="76"/>
      <c r="I20" s="15" t="e">
        <f t="shared" si="4"/>
        <v>#N/A</v>
      </c>
      <c r="J20" s="17">
        <f t="shared" si="5"/>
        <v>0</v>
      </c>
      <c r="K20" s="39"/>
      <c r="L20" s="57"/>
      <c r="M20" s="39"/>
      <c r="N20" s="74"/>
      <c r="O20" s="87"/>
      <c r="P20" s="18">
        <f t="shared" si="1"/>
        <v>0</v>
      </c>
      <c r="S20" s="45">
        <v>1234567891347</v>
      </c>
      <c r="T20" s="46" t="s">
        <v>1984</v>
      </c>
      <c r="U20" s="53">
        <v>10</v>
      </c>
      <c r="V20" s="49" t="s">
        <v>5</v>
      </c>
      <c r="W20" s="50" t="s">
        <v>71</v>
      </c>
      <c r="X20" s="50" t="s">
        <v>72</v>
      </c>
      <c r="Y20" s="51" t="str">
        <f t="shared" si="6"/>
        <v>ARNOUX JEAN-PIERRE</v>
      </c>
      <c r="Z20" s="48"/>
    </row>
    <row r="21" spans="2:26">
      <c r="B21" s="63"/>
      <c r="C21" s="44" t="e">
        <f t="shared" si="7"/>
        <v>#N/A</v>
      </c>
      <c r="D21" s="16">
        <f t="shared" si="2"/>
        <v>0</v>
      </c>
      <c r="E21" s="69"/>
      <c r="F21" s="44" t="e">
        <f t="shared" si="0"/>
        <v>#N/A</v>
      </c>
      <c r="G21" s="16">
        <f t="shared" si="3"/>
        <v>0</v>
      </c>
      <c r="H21" s="76"/>
      <c r="I21" s="15" t="e">
        <f t="shared" si="4"/>
        <v>#N/A</v>
      </c>
      <c r="J21" s="17">
        <f t="shared" si="5"/>
        <v>0</v>
      </c>
      <c r="K21" s="39"/>
      <c r="L21" s="57"/>
      <c r="M21" s="39"/>
      <c r="N21" s="74"/>
      <c r="O21" s="87"/>
      <c r="P21" s="18">
        <f t="shared" si="1"/>
        <v>0</v>
      </c>
      <c r="S21" s="45">
        <v>1234567891354</v>
      </c>
      <c r="T21" s="46" t="s">
        <v>1985</v>
      </c>
      <c r="U21" s="53">
        <v>10</v>
      </c>
      <c r="V21" s="49" t="s">
        <v>28</v>
      </c>
      <c r="W21" s="50" t="s">
        <v>74</v>
      </c>
      <c r="X21" s="50" t="s">
        <v>75</v>
      </c>
      <c r="Y21" s="51" t="str">
        <f t="shared" si="6"/>
        <v>ARZALIER MICHEL</v>
      </c>
      <c r="Z21" s="48"/>
    </row>
    <row r="22" spans="2:26">
      <c r="B22" s="63"/>
      <c r="C22" s="44" t="e">
        <f t="shared" si="7"/>
        <v>#N/A</v>
      </c>
      <c r="D22" s="16">
        <f t="shared" si="2"/>
        <v>0</v>
      </c>
      <c r="E22" s="68"/>
      <c r="F22" s="44" t="e">
        <f t="shared" si="0"/>
        <v>#N/A</v>
      </c>
      <c r="G22" s="16">
        <f t="shared" si="3"/>
        <v>0</v>
      </c>
      <c r="H22" s="76"/>
      <c r="I22" s="15" t="e">
        <f t="shared" si="4"/>
        <v>#N/A</v>
      </c>
      <c r="J22" s="17">
        <f t="shared" si="5"/>
        <v>0</v>
      </c>
      <c r="K22" s="39"/>
      <c r="L22" s="57"/>
      <c r="M22" s="39"/>
      <c r="N22" s="74"/>
      <c r="O22" s="87"/>
      <c r="P22" s="18">
        <f t="shared" si="1"/>
        <v>0</v>
      </c>
      <c r="S22" s="45">
        <v>1234567891361</v>
      </c>
      <c r="T22" s="46" t="s">
        <v>1986</v>
      </c>
      <c r="U22" s="53">
        <v>10</v>
      </c>
      <c r="V22" s="49" t="s">
        <v>6</v>
      </c>
      <c r="W22" s="50" t="s">
        <v>77</v>
      </c>
      <c r="X22" s="50" t="s">
        <v>78</v>
      </c>
      <c r="Y22" s="51" t="str">
        <f t="shared" si="6"/>
        <v>AUBERT GUILHEM</v>
      </c>
      <c r="Z22" s="48"/>
    </row>
    <row r="23" spans="2:26">
      <c r="B23" s="63"/>
      <c r="C23" s="44" t="e">
        <f t="shared" si="7"/>
        <v>#N/A</v>
      </c>
      <c r="D23" s="16">
        <f t="shared" si="2"/>
        <v>0</v>
      </c>
      <c r="E23" s="68"/>
      <c r="F23" s="44" t="e">
        <f t="shared" si="0"/>
        <v>#N/A</v>
      </c>
      <c r="G23" s="16">
        <f t="shared" si="3"/>
        <v>0</v>
      </c>
      <c r="H23" s="76"/>
      <c r="I23" s="15" t="e">
        <f t="shared" si="4"/>
        <v>#N/A</v>
      </c>
      <c r="J23" s="17">
        <f t="shared" si="5"/>
        <v>0</v>
      </c>
      <c r="K23" s="39"/>
      <c r="L23" s="57"/>
      <c r="M23" s="39"/>
      <c r="N23" s="74"/>
      <c r="O23" s="87"/>
      <c r="P23" s="18">
        <f t="shared" si="1"/>
        <v>0</v>
      </c>
      <c r="S23" s="45">
        <v>1234567891378</v>
      </c>
      <c r="T23" s="46" t="s">
        <v>1987</v>
      </c>
      <c r="U23" s="53">
        <v>10</v>
      </c>
      <c r="V23" s="49" t="s">
        <v>19</v>
      </c>
      <c r="W23" s="50" t="s">
        <v>80</v>
      </c>
      <c r="X23" s="50" t="s">
        <v>81</v>
      </c>
      <c r="Y23" s="51" t="str">
        <f t="shared" si="6"/>
        <v>AVINAUD JEAN YVES</v>
      </c>
      <c r="Z23" s="48"/>
    </row>
    <row r="24" spans="2:26">
      <c r="B24" s="63"/>
      <c r="C24" s="44" t="e">
        <f t="shared" si="7"/>
        <v>#N/A</v>
      </c>
      <c r="D24" s="16">
        <f t="shared" si="2"/>
        <v>0</v>
      </c>
      <c r="E24" s="68"/>
      <c r="F24" s="44" t="e">
        <f t="shared" si="0"/>
        <v>#N/A</v>
      </c>
      <c r="G24" s="16">
        <f t="shared" si="3"/>
        <v>0</v>
      </c>
      <c r="H24" s="76"/>
      <c r="I24" s="15" t="e">
        <f t="shared" si="4"/>
        <v>#N/A</v>
      </c>
      <c r="J24" s="17">
        <f t="shared" si="5"/>
        <v>0</v>
      </c>
      <c r="K24" s="39"/>
      <c r="L24" s="57"/>
      <c r="M24" s="39"/>
      <c r="N24" s="74"/>
      <c r="O24" s="87"/>
      <c r="P24" s="18">
        <f t="shared" si="1"/>
        <v>0</v>
      </c>
      <c r="S24" s="45">
        <v>4252361423776</v>
      </c>
      <c r="T24" s="92" t="s">
        <v>1981</v>
      </c>
      <c r="U24" s="91">
        <v>10</v>
      </c>
      <c r="V24" s="49" t="s">
        <v>7</v>
      </c>
      <c r="W24" s="50" t="s">
        <v>83</v>
      </c>
      <c r="X24" s="50" t="s">
        <v>84</v>
      </c>
      <c r="Y24" s="51" t="str">
        <f t="shared" si="6"/>
        <v>AYMARD FLORIAN</v>
      </c>
      <c r="Z24" s="48"/>
    </row>
    <row r="25" spans="2:26">
      <c r="B25" s="63"/>
      <c r="C25" s="44" t="e">
        <f t="shared" si="7"/>
        <v>#N/A</v>
      </c>
      <c r="D25" s="16">
        <f t="shared" si="2"/>
        <v>0</v>
      </c>
      <c r="E25" s="68"/>
      <c r="F25" s="44" t="e">
        <f t="shared" si="0"/>
        <v>#N/A</v>
      </c>
      <c r="G25" s="16">
        <f t="shared" si="3"/>
        <v>0</v>
      </c>
      <c r="H25" s="76"/>
      <c r="I25" s="15" t="e">
        <f t="shared" si="4"/>
        <v>#N/A</v>
      </c>
      <c r="J25" s="17">
        <f t="shared" si="5"/>
        <v>0</v>
      </c>
      <c r="K25" s="39"/>
      <c r="L25" s="57"/>
      <c r="M25" s="39"/>
      <c r="N25" s="74"/>
      <c r="O25" s="87"/>
      <c r="P25" s="18">
        <f t="shared" si="1"/>
        <v>0</v>
      </c>
      <c r="S25" s="45">
        <v>1234567891524</v>
      </c>
      <c r="T25" s="92" t="s">
        <v>1999</v>
      </c>
      <c r="U25" s="91">
        <v>10</v>
      </c>
      <c r="V25" s="49" t="s">
        <v>33</v>
      </c>
      <c r="W25" s="50" t="s">
        <v>86</v>
      </c>
      <c r="X25" s="50" t="s">
        <v>87</v>
      </c>
      <c r="Y25" s="51" t="str">
        <f t="shared" si="6"/>
        <v>AZALBERT RAPHAËL</v>
      </c>
      <c r="Z25" s="48"/>
    </row>
    <row r="26" spans="2:26">
      <c r="B26" s="63"/>
      <c r="C26" s="44" t="e">
        <f t="shared" si="7"/>
        <v>#N/A</v>
      </c>
      <c r="D26" s="16">
        <f t="shared" si="2"/>
        <v>0</v>
      </c>
      <c r="E26" s="68"/>
      <c r="F26" s="44" t="e">
        <f t="shared" si="0"/>
        <v>#N/A</v>
      </c>
      <c r="G26" s="16">
        <f t="shared" si="3"/>
        <v>0</v>
      </c>
      <c r="H26" s="76"/>
      <c r="I26" s="15" t="e">
        <f t="shared" si="4"/>
        <v>#N/A</v>
      </c>
      <c r="J26" s="17">
        <f t="shared" si="5"/>
        <v>0</v>
      </c>
      <c r="K26" s="39"/>
      <c r="L26" s="57"/>
      <c r="M26" s="39"/>
      <c r="N26" s="74"/>
      <c r="O26" s="87"/>
      <c r="P26" s="18">
        <f t="shared" si="1"/>
        <v>0</v>
      </c>
      <c r="S26" s="45">
        <v>1234567891408</v>
      </c>
      <c r="T26" s="46" t="s">
        <v>0</v>
      </c>
      <c r="U26" s="53">
        <v>3</v>
      </c>
      <c r="V26" s="49" t="s">
        <v>8</v>
      </c>
      <c r="W26" s="50" t="s">
        <v>89</v>
      </c>
      <c r="X26" s="50" t="s">
        <v>90</v>
      </c>
      <c r="Y26" s="51" t="str">
        <f t="shared" si="6"/>
        <v>BAGNOL LILIANE</v>
      </c>
      <c r="Z26" s="48"/>
    </row>
    <row r="27" spans="2:26">
      <c r="B27" s="63"/>
      <c r="C27" s="44" t="e">
        <f t="shared" si="7"/>
        <v>#N/A</v>
      </c>
      <c r="D27" s="16">
        <f t="shared" si="2"/>
        <v>0</v>
      </c>
      <c r="E27" s="68"/>
      <c r="F27" s="44" t="e">
        <f t="shared" si="0"/>
        <v>#N/A</v>
      </c>
      <c r="G27" s="16">
        <f t="shared" si="3"/>
        <v>0</v>
      </c>
      <c r="H27" s="76"/>
      <c r="I27" s="15" t="e">
        <f t="shared" si="4"/>
        <v>#N/A</v>
      </c>
      <c r="J27" s="17">
        <f t="shared" si="5"/>
        <v>0</v>
      </c>
      <c r="K27" s="39"/>
      <c r="L27" s="57"/>
      <c r="M27" s="39"/>
      <c r="N27" s="74"/>
      <c r="O27" s="87"/>
      <c r="P27" s="18">
        <f t="shared" si="1"/>
        <v>0</v>
      </c>
      <c r="S27" s="45">
        <v>1234567891415</v>
      </c>
      <c r="T27" s="46" t="s">
        <v>1</v>
      </c>
      <c r="U27" s="53">
        <v>3</v>
      </c>
      <c r="V27" s="49" t="s">
        <v>9</v>
      </c>
      <c r="W27" s="50" t="s">
        <v>89</v>
      </c>
      <c r="X27" s="50" t="s">
        <v>92</v>
      </c>
      <c r="Y27" s="51" t="str">
        <f t="shared" si="6"/>
        <v>BAGNOL BRIGITTE</v>
      </c>
      <c r="Z27" s="48"/>
    </row>
    <row r="28" spans="2:26">
      <c r="B28" s="63"/>
      <c r="C28" s="44" t="e">
        <f t="shared" si="7"/>
        <v>#N/A</v>
      </c>
      <c r="D28" s="16">
        <f t="shared" si="2"/>
        <v>0</v>
      </c>
      <c r="E28" s="68"/>
      <c r="F28" s="44" t="e">
        <f t="shared" si="0"/>
        <v>#N/A</v>
      </c>
      <c r="G28" s="16">
        <f t="shared" si="3"/>
        <v>0</v>
      </c>
      <c r="H28" s="69"/>
      <c r="I28" s="15" t="e">
        <f>VLOOKUP(H28,$S$9:$T$187,2,0)</f>
        <v>#N/A</v>
      </c>
      <c r="J28" s="17">
        <f t="shared" si="5"/>
        <v>0</v>
      </c>
      <c r="K28" s="39"/>
      <c r="L28" s="57"/>
      <c r="M28" s="39"/>
      <c r="N28" s="74"/>
      <c r="O28" s="87"/>
      <c r="P28" s="18">
        <f t="shared" si="1"/>
        <v>0</v>
      </c>
      <c r="S28" s="45">
        <v>1234567891422</v>
      </c>
      <c r="T28" s="46" t="s">
        <v>2</v>
      </c>
      <c r="U28" s="53">
        <v>3</v>
      </c>
      <c r="V28" s="49" t="s">
        <v>15</v>
      </c>
      <c r="W28" s="50" t="s">
        <v>94</v>
      </c>
      <c r="X28" s="50" t="s">
        <v>95</v>
      </c>
      <c r="Y28" s="51" t="str">
        <f t="shared" si="6"/>
        <v>BALLY DIDIER</v>
      </c>
      <c r="Z28" s="48"/>
    </row>
    <row r="29" spans="2:26">
      <c r="B29" s="63"/>
      <c r="C29" s="44" t="e">
        <f t="shared" si="7"/>
        <v>#N/A</v>
      </c>
      <c r="D29" s="16">
        <f t="shared" si="2"/>
        <v>0</v>
      </c>
      <c r="E29" s="68"/>
      <c r="F29" s="44" t="e">
        <f t="shared" si="0"/>
        <v>#N/A</v>
      </c>
      <c r="G29" s="16">
        <f t="shared" si="3"/>
        <v>0</v>
      </c>
      <c r="H29" s="76"/>
      <c r="I29" s="15" t="e">
        <f t="shared" si="4"/>
        <v>#N/A</v>
      </c>
      <c r="J29" s="17">
        <f t="shared" si="5"/>
        <v>0</v>
      </c>
      <c r="K29" s="39"/>
      <c r="L29" s="57"/>
      <c r="M29" s="39"/>
      <c r="N29" s="74"/>
      <c r="O29" s="87"/>
      <c r="P29" s="18">
        <f t="shared" si="1"/>
        <v>0</v>
      </c>
      <c r="S29" s="45">
        <v>1234567891439</v>
      </c>
      <c r="T29" s="46" t="s">
        <v>38</v>
      </c>
      <c r="U29" s="53">
        <v>3</v>
      </c>
      <c r="V29" s="49" t="s">
        <v>37</v>
      </c>
      <c r="W29" s="50" t="s">
        <v>97</v>
      </c>
      <c r="X29" s="50" t="s">
        <v>98</v>
      </c>
      <c r="Y29" s="51" t="str">
        <f t="shared" si="6"/>
        <v>BARASTON ANNICK</v>
      </c>
      <c r="Z29" s="48"/>
    </row>
    <row r="30" spans="2:26">
      <c r="B30" s="64"/>
      <c r="C30" s="44" t="e">
        <f t="shared" si="7"/>
        <v>#N/A</v>
      </c>
      <c r="D30" s="16">
        <f t="shared" si="2"/>
        <v>0</v>
      </c>
      <c r="E30" s="68"/>
      <c r="F30" s="44" t="e">
        <f t="shared" si="0"/>
        <v>#N/A</v>
      </c>
      <c r="G30" s="16">
        <f t="shared" si="3"/>
        <v>0</v>
      </c>
      <c r="H30" s="76"/>
      <c r="I30" s="15" t="e">
        <f t="shared" si="4"/>
        <v>#N/A</v>
      </c>
      <c r="J30" s="17">
        <f t="shared" si="5"/>
        <v>0</v>
      </c>
      <c r="K30" s="39"/>
      <c r="L30" s="57"/>
      <c r="M30" s="39"/>
      <c r="N30" s="74"/>
      <c r="O30" s="87"/>
      <c r="P30" s="18">
        <f t="shared" si="1"/>
        <v>0</v>
      </c>
      <c r="S30" s="45">
        <v>1234567891446</v>
      </c>
      <c r="T30" s="46" t="s">
        <v>39</v>
      </c>
      <c r="U30" s="53">
        <v>3</v>
      </c>
      <c r="V30" s="49" t="s">
        <v>36</v>
      </c>
      <c r="W30" s="50" t="s">
        <v>100</v>
      </c>
      <c r="X30" s="50" t="s">
        <v>75</v>
      </c>
      <c r="Y30" s="51" t="str">
        <f t="shared" si="6"/>
        <v>BARBAN MICHEL</v>
      </c>
      <c r="Z30" s="48"/>
    </row>
    <row r="31" spans="2:26">
      <c r="B31" s="63"/>
      <c r="C31" s="44" t="e">
        <f t="shared" si="7"/>
        <v>#N/A</v>
      </c>
      <c r="D31" s="16">
        <f t="shared" si="2"/>
        <v>0</v>
      </c>
      <c r="E31" s="68"/>
      <c r="F31" s="44" t="e">
        <f t="shared" si="0"/>
        <v>#N/A</v>
      </c>
      <c r="G31" s="16">
        <f t="shared" si="3"/>
        <v>0</v>
      </c>
      <c r="H31" s="76"/>
      <c r="I31" s="15" t="e">
        <f t="shared" si="4"/>
        <v>#N/A</v>
      </c>
      <c r="J31" s="17">
        <f t="shared" si="5"/>
        <v>0</v>
      </c>
      <c r="K31" s="39"/>
      <c r="L31" s="57"/>
      <c r="M31" s="39"/>
      <c r="N31" s="74"/>
      <c r="O31" s="87"/>
      <c r="P31" s="18">
        <f t="shared" si="1"/>
        <v>0</v>
      </c>
      <c r="S31" s="45">
        <v>1234567891453</v>
      </c>
      <c r="T31" s="46" t="s">
        <v>40</v>
      </c>
      <c r="U31" s="53">
        <v>5</v>
      </c>
      <c r="V31" s="49" t="s">
        <v>20</v>
      </c>
      <c r="W31" s="50" t="s">
        <v>102</v>
      </c>
      <c r="X31" s="50" t="s">
        <v>103</v>
      </c>
      <c r="Y31" s="51" t="str">
        <f t="shared" si="6"/>
        <v>BARBEAUX LUC</v>
      </c>
      <c r="Z31" s="48"/>
    </row>
    <row r="32" spans="2:26">
      <c r="B32" s="63"/>
      <c r="C32" s="44" t="e">
        <f t="shared" si="7"/>
        <v>#N/A</v>
      </c>
      <c r="D32" s="16">
        <f t="shared" si="2"/>
        <v>0</v>
      </c>
      <c r="E32" s="68"/>
      <c r="F32" s="44" t="e">
        <f t="shared" si="0"/>
        <v>#N/A</v>
      </c>
      <c r="G32" s="16">
        <f t="shared" si="3"/>
        <v>0</v>
      </c>
      <c r="H32" s="76"/>
      <c r="I32" s="15" t="e">
        <f t="shared" si="4"/>
        <v>#N/A</v>
      </c>
      <c r="J32" s="17">
        <f t="shared" si="5"/>
        <v>0</v>
      </c>
      <c r="K32" s="39"/>
      <c r="L32" s="57"/>
      <c r="M32" s="39"/>
      <c r="N32" s="74"/>
      <c r="O32" s="87"/>
      <c r="P32" s="18">
        <f t="shared" si="1"/>
        <v>0</v>
      </c>
      <c r="S32" s="45">
        <v>1234567891460</v>
      </c>
      <c r="T32" s="46" t="s">
        <v>41</v>
      </c>
      <c r="U32" s="53">
        <v>3</v>
      </c>
      <c r="V32" s="49" t="s">
        <v>14</v>
      </c>
      <c r="W32" s="50" t="s">
        <v>105</v>
      </c>
      <c r="X32" s="50" t="s">
        <v>106</v>
      </c>
      <c r="Y32" s="51" t="str">
        <f t="shared" si="6"/>
        <v>BARBET CAROLINE</v>
      </c>
      <c r="Z32" s="48"/>
    </row>
    <row r="33" spans="2:26">
      <c r="B33" s="63"/>
      <c r="C33" s="44" t="e">
        <f t="shared" si="7"/>
        <v>#N/A</v>
      </c>
      <c r="D33" s="16">
        <f t="shared" si="2"/>
        <v>0</v>
      </c>
      <c r="E33" s="68"/>
      <c r="F33" s="44" t="e">
        <f t="shared" si="0"/>
        <v>#N/A</v>
      </c>
      <c r="G33" s="16">
        <f t="shared" si="3"/>
        <v>0</v>
      </c>
      <c r="H33" s="76"/>
      <c r="I33" s="15" t="e">
        <f t="shared" si="4"/>
        <v>#N/A</v>
      </c>
      <c r="J33" s="17">
        <f t="shared" si="5"/>
        <v>0</v>
      </c>
      <c r="K33" s="39"/>
      <c r="L33" s="57"/>
      <c r="M33" s="39"/>
      <c r="N33" s="74"/>
      <c r="O33" s="87"/>
      <c r="P33" s="18">
        <f t="shared" si="1"/>
        <v>0</v>
      </c>
      <c r="S33" s="45">
        <v>1234567891477</v>
      </c>
      <c r="T33" s="46" t="s">
        <v>2005</v>
      </c>
      <c r="U33" s="53">
        <v>3</v>
      </c>
      <c r="V33" s="49" t="s">
        <v>34</v>
      </c>
      <c r="W33" s="50" t="s">
        <v>108</v>
      </c>
      <c r="X33" s="50" t="s">
        <v>109</v>
      </c>
      <c r="Y33" s="51" t="str">
        <f t="shared" si="6"/>
        <v>BARNES SANCHEZ NATALIA</v>
      </c>
      <c r="Z33" s="48"/>
    </row>
    <row r="34" spans="2:26">
      <c r="B34" s="63"/>
      <c r="C34" s="44" t="e">
        <f t="shared" si="7"/>
        <v>#N/A</v>
      </c>
      <c r="D34" s="16">
        <f t="shared" si="2"/>
        <v>0</v>
      </c>
      <c r="E34" s="68"/>
      <c r="F34" s="44" t="e">
        <f t="shared" si="0"/>
        <v>#N/A</v>
      </c>
      <c r="G34" s="16">
        <f t="shared" si="3"/>
        <v>0</v>
      </c>
      <c r="H34" s="76"/>
      <c r="I34" s="15" t="e">
        <f>VLOOKUP(H28,$S$9:$T$187,2,0)</f>
        <v>#N/A</v>
      </c>
      <c r="J34" s="17">
        <f t="shared" si="5"/>
        <v>0</v>
      </c>
      <c r="K34" s="39"/>
      <c r="L34" s="57"/>
      <c r="M34" s="39"/>
      <c r="N34" s="74"/>
      <c r="O34" s="87"/>
      <c r="P34" s="18">
        <f t="shared" si="1"/>
        <v>0</v>
      </c>
      <c r="S34" s="45">
        <v>9876543216540</v>
      </c>
      <c r="T34" s="92" t="s">
        <v>1995</v>
      </c>
      <c r="U34" s="91">
        <v>10</v>
      </c>
      <c r="V34" s="49" t="s">
        <v>21</v>
      </c>
      <c r="W34" s="50" t="s">
        <v>111</v>
      </c>
      <c r="X34" s="50" t="s">
        <v>112</v>
      </c>
      <c r="Y34" s="51" t="str">
        <f t="shared" si="6"/>
        <v>BARTHELEMY NELLY</v>
      </c>
      <c r="Z34" s="48"/>
    </row>
    <row r="35" spans="2:26">
      <c r="B35" s="63"/>
      <c r="C35" s="44" t="e">
        <f t="shared" si="7"/>
        <v>#N/A</v>
      </c>
      <c r="D35" s="16">
        <f t="shared" si="2"/>
        <v>0</v>
      </c>
      <c r="E35" s="68"/>
      <c r="F35" s="44" t="e">
        <f t="shared" si="0"/>
        <v>#N/A</v>
      </c>
      <c r="G35" s="16">
        <f t="shared" si="3"/>
        <v>0</v>
      </c>
      <c r="H35" s="76"/>
      <c r="I35" s="15" t="e">
        <f t="shared" si="4"/>
        <v>#N/A</v>
      </c>
      <c r="J35" s="17">
        <f t="shared" si="5"/>
        <v>0</v>
      </c>
      <c r="K35" s="39"/>
      <c r="L35" s="57"/>
      <c r="M35" s="39"/>
      <c r="N35" s="74"/>
      <c r="O35" s="87"/>
      <c r="P35" s="18">
        <f t="shared" si="1"/>
        <v>0</v>
      </c>
      <c r="S35" s="45">
        <v>2234567890127</v>
      </c>
      <c r="T35" s="92" t="s">
        <v>1996</v>
      </c>
      <c r="U35" s="91">
        <v>10</v>
      </c>
      <c r="V35" s="49" t="s">
        <v>22</v>
      </c>
      <c r="W35" s="50" t="s">
        <v>114</v>
      </c>
      <c r="X35" s="50" t="s">
        <v>115</v>
      </c>
      <c r="Y35" s="51" t="str">
        <f t="shared" si="6"/>
        <v>BARTOLO AUDREY</v>
      </c>
      <c r="Z35" s="48"/>
    </row>
    <row r="36" spans="2:26">
      <c r="B36" s="63"/>
      <c r="C36" s="44" t="e">
        <f t="shared" si="7"/>
        <v>#N/A</v>
      </c>
      <c r="D36" s="16">
        <f t="shared" si="2"/>
        <v>0</v>
      </c>
      <c r="E36" s="68"/>
      <c r="F36" s="44" t="e">
        <f t="shared" si="0"/>
        <v>#N/A</v>
      </c>
      <c r="G36" s="16">
        <f t="shared" si="3"/>
        <v>0</v>
      </c>
      <c r="H36" s="76"/>
      <c r="I36" s="15" t="e">
        <f t="shared" si="4"/>
        <v>#N/A</v>
      </c>
      <c r="J36" s="17">
        <f t="shared" si="5"/>
        <v>0</v>
      </c>
      <c r="K36" s="39"/>
      <c r="L36" s="57"/>
      <c r="M36" s="39"/>
      <c r="N36" s="74"/>
      <c r="O36" s="87"/>
      <c r="P36" s="18">
        <f t="shared" si="1"/>
        <v>0</v>
      </c>
      <c r="S36" s="45">
        <v>2234567890134</v>
      </c>
      <c r="T36" s="92" t="s">
        <v>1997</v>
      </c>
      <c r="U36" s="91">
        <v>10</v>
      </c>
      <c r="V36" s="49" t="s">
        <v>10</v>
      </c>
      <c r="W36" s="50" t="s">
        <v>117</v>
      </c>
      <c r="X36" s="50" t="s">
        <v>118</v>
      </c>
      <c r="Y36" s="51" t="str">
        <f t="shared" si="6"/>
        <v>BATAILLE HUGUETTE</v>
      </c>
      <c r="Z36" s="48"/>
    </row>
    <row r="37" spans="2:26">
      <c r="B37" s="63"/>
      <c r="C37" s="44" t="e">
        <f t="shared" si="7"/>
        <v>#N/A</v>
      </c>
      <c r="D37" s="16">
        <f t="shared" si="2"/>
        <v>0</v>
      </c>
      <c r="E37" s="68"/>
      <c r="F37" s="44" t="e">
        <f t="shared" si="0"/>
        <v>#N/A</v>
      </c>
      <c r="G37" s="16">
        <f t="shared" si="3"/>
        <v>0</v>
      </c>
      <c r="H37" s="76"/>
      <c r="I37" s="15" t="e">
        <f>VLOOKUP(H37,$S$9:$T$187,2,0)</f>
        <v>#N/A</v>
      </c>
      <c r="J37" s="17">
        <f t="shared" si="5"/>
        <v>0</v>
      </c>
      <c r="K37" s="39"/>
      <c r="L37" s="57"/>
      <c r="M37" s="39"/>
      <c r="N37" s="74"/>
      <c r="O37" s="87"/>
      <c r="P37" s="18">
        <f t="shared" si="1"/>
        <v>0</v>
      </c>
      <c r="S37" s="45">
        <v>4252361423684</v>
      </c>
      <c r="T37" s="92" t="s">
        <v>1998</v>
      </c>
      <c r="U37" s="91">
        <v>10</v>
      </c>
      <c r="V37" s="49" t="s">
        <v>23</v>
      </c>
      <c r="W37" s="50" t="s">
        <v>120</v>
      </c>
      <c r="X37" s="50" t="s">
        <v>121</v>
      </c>
      <c r="Y37" s="51" t="str">
        <f t="shared" si="6"/>
        <v>BAUD ANNE-MARIE</v>
      </c>
      <c r="Z37" s="48"/>
    </row>
    <row r="38" spans="2:26">
      <c r="B38" s="63"/>
      <c r="C38" s="44" t="e">
        <f t="shared" si="7"/>
        <v>#N/A</v>
      </c>
      <c r="D38" s="16">
        <f t="shared" si="2"/>
        <v>0</v>
      </c>
      <c r="E38" s="68"/>
      <c r="F38" s="44" t="e">
        <f t="shared" si="0"/>
        <v>#N/A</v>
      </c>
      <c r="G38" s="16">
        <f t="shared" si="3"/>
        <v>0</v>
      </c>
      <c r="H38" s="76"/>
      <c r="I38" s="15" t="e">
        <f t="shared" si="4"/>
        <v>#N/A</v>
      </c>
      <c r="J38" s="17">
        <f t="shared" si="5"/>
        <v>0</v>
      </c>
      <c r="K38" s="39"/>
      <c r="L38" s="57"/>
      <c r="M38" s="39"/>
      <c r="N38" s="74"/>
      <c r="O38" s="87"/>
      <c r="P38" s="18">
        <f t="shared" si="1"/>
        <v>0</v>
      </c>
      <c r="S38" s="93"/>
      <c r="T38" s="93"/>
      <c r="U38" s="94"/>
      <c r="V38" s="49" t="s">
        <v>35</v>
      </c>
      <c r="W38" s="50" t="s">
        <v>123</v>
      </c>
      <c r="X38" s="50" t="s">
        <v>124</v>
      </c>
      <c r="Y38" s="51" t="str">
        <f t="shared" si="6"/>
        <v>BAUDOT GRéGORY</v>
      </c>
      <c r="Z38" s="48"/>
    </row>
    <row r="39" spans="2:26">
      <c r="B39" s="63"/>
      <c r="C39" s="44" t="e">
        <f t="shared" si="7"/>
        <v>#N/A</v>
      </c>
      <c r="D39" s="16">
        <f t="shared" si="2"/>
        <v>0</v>
      </c>
      <c r="E39" s="68"/>
      <c r="F39" s="44" t="e">
        <f t="shared" si="0"/>
        <v>#N/A</v>
      </c>
      <c r="G39" s="16">
        <f t="shared" si="3"/>
        <v>0</v>
      </c>
      <c r="H39" s="76"/>
      <c r="I39" s="15" t="e">
        <f t="shared" si="4"/>
        <v>#N/A</v>
      </c>
      <c r="J39" s="17">
        <f t="shared" si="5"/>
        <v>0</v>
      </c>
      <c r="K39" s="39"/>
      <c r="L39" s="57"/>
      <c r="M39" s="39"/>
      <c r="N39" s="74"/>
      <c r="O39" s="87"/>
      <c r="P39" s="18">
        <f t="shared" si="1"/>
        <v>0</v>
      </c>
      <c r="S39" s="45"/>
      <c r="T39" s="46"/>
      <c r="U39" s="53"/>
      <c r="V39" s="49" t="s">
        <v>29</v>
      </c>
      <c r="W39" s="50" t="s">
        <v>123</v>
      </c>
      <c r="X39" s="50" t="s">
        <v>126</v>
      </c>
      <c r="Y39" s="51" t="str">
        <f t="shared" si="6"/>
        <v>BAUDOT ARTHUR</v>
      </c>
      <c r="Z39" s="48"/>
    </row>
    <row r="40" spans="2:26">
      <c r="B40" s="63"/>
      <c r="C40" s="44" t="e">
        <f t="shared" si="7"/>
        <v>#N/A</v>
      </c>
      <c r="D40" s="16">
        <f t="shared" si="2"/>
        <v>0</v>
      </c>
      <c r="E40" s="68"/>
      <c r="F40" s="44" t="e">
        <f t="shared" si="0"/>
        <v>#N/A</v>
      </c>
      <c r="G40" s="16">
        <f t="shared" si="3"/>
        <v>0</v>
      </c>
      <c r="H40" s="76"/>
      <c r="I40" s="15" t="e">
        <f t="shared" si="4"/>
        <v>#N/A</v>
      </c>
      <c r="J40" s="17">
        <f t="shared" si="5"/>
        <v>0</v>
      </c>
      <c r="K40" s="39"/>
      <c r="L40" s="57"/>
      <c r="M40" s="39"/>
      <c r="N40" s="74"/>
      <c r="O40" s="87"/>
      <c r="P40" s="18">
        <f t="shared" si="1"/>
        <v>0</v>
      </c>
      <c r="S40" s="45"/>
      <c r="T40" s="46"/>
      <c r="U40" s="53"/>
      <c r="V40" s="49" t="s">
        <v>4</v>
      </c>
      <c r="W40" s="50" t="s">
        <v>123</v>
      </c>
      <c r="X40" s="50" t="s">
        <v>128</v>
      </c>
      <c r="Y40" s="51" t="str">
        <f t="shared" si="6"/>
        <v>BAUDOT MATHILDE</v>
      </c>
      <c r="Z40" s="48"/>
    </row>
    <row r="41" spans="2:26">
      <c r="B41" s="63"/>
      <c r="C41" s="44" t="e">
        <f t="shared" si="7"/>
        <v>#N/A</v>
      </c>
      <c r="D41" s="16">
        <f t="shared" si="2"/>
        <v>0</v>
      </c>
      <c r="E41" s="68"/>
      <c r="F41" s="44" t="e">
        <f t="shared" ref="F41:F72" si="8">VLOOKUP(E41,$S$9:$T$187,2,0)</f>
        <v>#N/A</v>
      </c>
      <c r="G41" s="16">
        <f t="shared" si="3"/>
        <v>0</v>
      </c>
      <c r="H41" s="76"/>
      <c r="I41" s="15" t="e">
        <f t="shared" si="4"/>
        <v>#N/A</v>
      </c>
      <c r="J41" s="17">
        <f t="shared" si="5"/>
        <v>0</v>
      </c>
      <c r="K41" s="39"/>
      <c r="L41" s="57"/>
      <c r="M41" s="39"/>
      <c r="N41" s="74"/>
      <c r="O41" s="87"/>
      <c r="P41" s="18">
        <f t="shared" si="1"/>
        <v>0</v>
      </c>
      <c r="S41" s="45"/>
      <c r="T41" s="46"/>
      <c r="U41" s="53"/>
      <c r="V41" s="49" t="s">
        <v>11</v>
      </c>
      <c r="W41" s="50" t="s">
        <v>130</v>
      </c>
      <c r="X41" s="50" t="s">
        <v>131</v>
      </c>
      <c r="Y41" s="51" t="str">
        <f t="shared" si="6"/>
        <v>BAZOT ELISABETH</v>
      </c>
      <c r="Z41" s="48"/>
    </row>
    <row r="42" spans="2:26">
      <c r="B42" s="63"/>
      <c r="C42" s="44" t="e">
        <f t="shared" si="7"/>
        <v>#N/A</v>
      </c>
      <c r="D42" s="16">
        <f t="shared" si="2"/>
        <v>0</v>
      </c>
      <c r="E42" s="68"/>
      <c r="F42" s="44" t="e">
        <f t="shared" si="8"/>
        <v>#N/A</v>
      </c>
      <c r="G42" s="16">
        <f t="shared" si="3"/>
        <v>0</v>
      </c>
      <c r="H42" s="76"/>
      <c r="I42" s="15" t="e">
        <f t="shared" si="4"/>
        <v>#N/A</v>
      </c>
      <c r="J42" s="17">
        <f t="shared" si="5"/>
        <v>0</v>
      </c>
      <c r="K42" s="39"/>
      <c r="L42" s="57"/>
      <c r="M42" s="39"/>
      <c r="N42" s="74"/>
      <c r="O42" s="87"/>
      <c r="P42" s="18">
        <f t="shared" si="1"/>
        <v>0</v>
      </c>
      <c r="S42" s="45"/>
      <c r="T42" s="46"/>
      <c r="U42" s="53"/>
      <c r="V42" s="49" t="s">
        <v>27</v>
      </c>
      <c r="W42" s="50" t="s">
        <v>133</v>
      </c>
      <c r="X42" s="50" t="s">
        <v>134</v>
      </c>
      <c r="Y42" s="51" t="str">
        <f t="shared" si="6"/>
        <v>BELLOT ERIC</v>
      </c>
      <c r="Z42" s="48"/>
    </row>
    <row r="43" spans="2:26">
      <c r="B43" s="63"/>
      <c r="C43" s="44" t="e">
        <f t="shared" si="7"/>
        <v>#N/A</v>
      </c>
      <c r="D43" s="16">
        <f t="shared" si="2"/>
        <v>0</v>
      </c>
      <c r="E43" s="68"/>
      <c r="F43" s="44" t="e">
        <f t="shared" si="8"/>
        <v>#N/A</v>
      </c>
      <c r="G43" s="16">
        <f t="shared" si="3"/>
        <v>0</v>
      </c>
      <c r="H43" s="76"/>
      <c r="I43" s="15" t="e">
        <f t="shared" si="4"/>
        <v>#N/A</v>
      </c>
      <c r="J43" s="17">
        <f t="shared" si="5"/>
        <v>0</v>
      </c>
      <c r="K43" s="39"/>
      <c r="L43" s="57"/>
      <c r="M43" s="39"/>
      <c r="N43" s="74"/>
      <c r="O43" s="87"/>
      <c r="P43" s="18">
        <f t="shared" si="1"/>
        <v>0</v>
      </c>
      <c r="S43" s="45"/>
      <c r="T43" s="46"/>
      <c r="U43" s="53"/>
      <c r="V43" s="49" t="s">
        <v>25</v>
      </c>
      <c r="W43" s="50" t="s">
        <v>136</v>
      </c>
      <c r="X43" s="50" t="s">
        <v>137</v>
      </c>
      <c r="Y43" s="51" t="str">
        <f t="shared" si="6"/>
        <v>BELMAS MARGOT</v>
      </c>
      <c r="Z43" s="48"/>
    </row>
    <row r="44" spans="2:26">
      <c r="B44" s="63"/>
      <c r="C44" s="44" t="e">
        <f t="shared" si="7"/>
        <v>#N/A</v>
      </c>
      <c r="D44" s="16">
        <f t="shared" si="2"/>
        <v>0</v>
      </c>
      <c r="E44" s="68"/>
      <c r="F44" s="44" t="e">
        <f t="shared" si="8"/>
        <v>#N/A</v>
      </c>
      <c r="G44" s="16">
        <f t="shared" si="3"/>
        <v>0</v>
      </c>
      <c r="H44" s="76"/>
      <c r="I44" s="15" t="e">
        <f t="shared" si="4"/>
        <v>#N/A</v>
      </c>
      <c r="J44" s="17">
        <f t="shared" si="5"/>
        <v>0</v>
      </c>
      <c r="K44" s="39"/>
      <c r="L44" s="57"/>
      <c r="M44" s="39"/>
      <c r="N44" s="74"/>
      <c r="O44" s="87"/>
      <c r="P44" s="18">
        <f t="shared" si="1"/>
        <v>0</v>
      </c>
      <c r="S44" s="45"/>
      <c r="T44" s="46"/>
      <c r="U44" s="53"/>
      <c r="V44" s="49" t="s">
        <v>2000</v>
      </c>
      <c r="W44" s="50" t="s">
        <v>139</v>
      </c>
      <c r="X44" s="50" t="s">
        <v>140</v>
      </c>
      <c r="Y44" s="51" t="str">
        <f t="shared" si="6"/>
        <v>BELMON HÉLÈNE</v>
      </c>
      <c r="Z44" s="48"/>
    </row>
    <row r="45" spans="2:26">
      <c r="B45" s="63"/>
      <c r="C45" s="44" t="e">
        <f t="shared" si="7"/>
        <v>#N/A</v>
      </c>
      <c r="D45" s="16">
        <f t="shared" si="2"/>
        <v>0</v>
      </c>
      <c r="E45" s="68"/>
      <c r="F45" s="44" t="e">
        <f t="shared" si="8"/>
        <v>#N/A</v>
      </c>
      <c r="G45" s="16">
        <f t="shared" si="3"/>
        <v>0</v>
      </c>
      <c r="H45" s="76"/>
      <c r="I45" s="15" t="e">
        <f t="shared" si="4"/>
        <v>#N/A</v>
      </c>
      <c r="J45" s="17">
        <f t="shared" si="5"/>
        <v>0</v>
      </c>
      <c r="K45" s="39"/>
      <c r="L45" s="57"/>
      <c r="M45" s="39"/>
      <c r="N45" s="74"/>
      <c r="O45" s="87"/>
      <c r="P45" s="18">
        <f t="shared" si="1"/>
        <v>0</v>
      </c>
      <c r="S45" s="45"/>
      <c r="T45" s="46"/>
      <c r="U45" s="53"/>
      <c r="V45" s="49"/>
      <c r="W45" s="50" t="s">
        <v>142</v>
      </c>
      <c r="X45" s="50" t="s">
        <v>143</v>
      </c>
      <c r="Y45" s="51" t="str">
        <f t="shared" si="6"/>
        <v>BERGEONNEAU MARIANNE</v>
      </c>
      <c r="Z45" s="48"/>
    </row>
    <row r="46" spans="2:26">
      <c r="B46" s="63"/>
      <c r="C46" s="44" t="e">
        <f t="shared" si="7"/>
        <v>#N/A</v>
      </c>
      <c r="D46" s="16">
        <f t="shared" si="2"/>
        <v>0</v>
      </c>
      <c r="E46" s="68"/>
      <c r="F46" s="44" t="e">
        <f t="shared" si="8"/>
        <v>#N/A</v>
      </c>
      <c r="G46" s="16">
        <f t="shared" si="3"/>
        <v>0</v>
      </c>
      <c r="H46" s="76"/>
      <c r="I46" s="15" t="e">
        <f t="shared" si="4"/>
        <v>#N/A</v>
      </c>
      <c r="J46" s="17">
        <f t="shared" si="5"/>
        <v>0</v>
      </c>
      <c r="K46" s="39"/>
      <c r="L46" s="57"/>
      <c r="M46" s="39"/>
      <c r="N46" s="74"/>
      <c r="O46" s="87"/>
      <c r="P46" s="18">
        <f t="shared" si="1"/>
        <v>0</v>
      </c>
      <c r="S46" s="45"/>
      <c r="T46" s="46"/>
      <c r="U46" s="53"/>
      <c r="V46" s="49"/>
      <c r="W46" s="50" t="s">
        <v>145</v>
      </c>
      <c r="X46" s="50" t="s">
        <v>63</v>
      </c>
      <c r="Y46" s="51" t="str">
        <f t="shared" si="6"/>
        <v>BERGOT PATRICE</v>
      </c>
      <c r="Z46" s="48"/>
    </row>
    <row r="47" spans="2:26">
      <c r="B47" s="63"/>
      <c r="C47" s="44" t="e">
        <f t="shared" si="7"/>
        <v>#N/A</v>
      </c>
      <c r="D47" s="16">
        <f t="shared" si="2"/>
        <v>0</v>
      </c>
      <c r="E47" s="68"/>
      <c r="F47" s="44" t="e">
        <f t="shared" si="8"/>
        <v>#N/A</v>
      </c>
      <c r="G47" s="16">
        <f t="shared" si="3"/>
        <v>0</v>
      </c>
      <c r="H47" s="76"/>
      <c r="I47" s="15" t="e">
        <f t="shared" si="4"/>
        <v>#N/A</v>
      </c>
      <c r="J47" s="17">
        <f t="shared" si="5"/>
        <v>0</v>
      </c>
      <c r="K47" s="39"/>
      <c r="L47" s="57"/>
      <c r="M47" s="39"/>
      <c r="N47" s="74"/>
      <c r="O47" s="87"/>
      <c r="P47" s="18">
        <f t="shared" si="1"/>
        <v>0</v>
      </c>
      <c r="S47" s="45"/>
      <c r="T47" s="46"/>
      <c r="U47" s="53"/>
      <c r="V47" s="49"/>
      <c r="W47" s="50" t="s">
        <v>145</v>
      </c>
      <c r="X47" s="50" t="s">
        <v>53</v>
      </c>
      <c r="Y47" s="51" t="str">
        <f t="shared" si="6"/>
        <v>BERGOT MARIE CHRISTIN</v>
      </c>
      <c r="Z47" s="48"/>
    </row>
    <row r="48" spans="2:26">
      <c r="B48" s="63"/>
      <c r="C48" s="44" t="e">
        <f t="shared" si="7"/>
        <v>#N/A</v>
      </c>
      <c r="D48" s="16">
        <f t="shared" si="2"/>
        <v>0</v>
      </c>
      <c r="E48" s="68"/>
      <c r="F48" s="44" t="e">
        <f t="shared" si="8"/>
        <v>#N/A</v>
      </c>
      <c r="G48" s="16">
        <f t="shared" si="3"/>
        <v>0</v>
      </c>
      <c r="H48" s="76"/>
      <c r="I48" s="15" t="e">
        <f t="shared" si="4"/>
        <v>#N/A</v>
      </c>
      <c r="J48" s="17">
        <f t="shared" si="5"/>
        <v>0</v>
      </c>
      <c r="K48" s="39"/>
      <c r="L48" s="57"/>
      <c r="M48" s="39"/>
      <c r="N48" s="74"/>
      <c r="O48" s="87"/>
      <c r="P48" s="18">
        <f t="shared" si="1"/>
        <v>0</v>
      </c>
      <c r="S48" s="45"/>
      <c r="T48" s="46"/>
      <c r="U48" s="53"/>
      <c r="V48" s="49"/>
      <c r="W48" s="50" t="s">
        <v>148</v>
      </c>
      <c r="X48" s="50" t="s">
        <v>149</v>
      </c>
      <c r="Y48" s="51" t="str">
        <f t="shared" si="6"/>
        <v>BERNARD LAURENCE</v>
      </c>
      <c r="Z48" s="48"/>
    </row>
    <row r="49" spans="2:26">
      <c r="B49" s="63"/>
      <c r="C49" s="44" t="e">
        <f t="shared" si="7"/>
        <v>#N/A</v>
      </c>
      <c r="D49" s="16">
        <f t="shared" si="2"/>
        <v>0</v>
      </c>
      <c r="E49" s="68"/>
      <c r="F49" s="44" t="e">
        <f t="shared" si="8"/>
        <v>#N/A</v>
      </c>
      <c r="G49" s="16">
        <f t="shared" si="3"/>
        <v>0</v>
      </c>
      <c r="H49" s="76"/>
      <c r="I49" s="15" t="e">
        <f t="shared" si="4"/>
        <v>#N/A</v>
      </c>
      <c r="J49" s="17">
        <f t="shared" si="5"/>
        <v>0</v>
      </c>
      <c r="K49" s="39"/>
      <c r="L49" s="57"/>
      <c r="M49" s="39"/>
      <c r="N49" s="74"/>
      <c r="O49" s="87"/>
      <c r="P49" s="18">
        <f t="shared" si="1"/>
        <v>0</v>
      </c>
      <c r="S49" s="45"/>
      <c r="T49" s="46"/>
      <c r="U49" s="53"/>
      <c r="V49" s="49"/>
      <c r="W49" s="50" t="s">
        <v>148</v>
      </c>
      <c r="X49" s="50" t="s">
        <v>151</v>
      </c>
      <c r="Y49" s="51" t="str">
        <f t="shared" si="6"/>
        <v>BERNARD BENOIT</v>
      </c>
      <c r="Z49" s="48"/>
    </row>
    <row r="50" spans="2:26">
      <c r="B50" s="63"/>
      <c r="C50" s="44" t="e">
        <f t="shared" si="7"/>
        <v>#N/A</v>
      </c>
      <c r="D50" s="16">
        <f t="shared" si="2"/>
        <v>0</v>
      </c>
      <c r="E50" s="68"/>
      <c r="F50" s="44" t="e">
        <f t="shared" si="8"/>
        <v>#N/A</v>
      </c>
      <c r="G50" s="16">
        <f t="shared" si="3"/>
        <v>0</v>
      </c>
      <c r="H50" s="76"/>
      <c r="I50" s="15" t="e">
        <f t="shared" si="4"/>
        <v>#N/A</v>
      </c>
      <c r="J50" s="17">
        <f t="shared" si="5"/>
        <v>0</v>
      </c>
      <c r="K50" s="39"/>
      <c r="L50" s="57"/>
      <c r="M50" s="39"/>
      <c r="N50" s="74"/>
      <c r="O50" s="87"/>
      <c r="P50" s="18">
        <f t="shared" si="1"/>
        <v>0</v>
      </c>
      <c r="S50" s="45"/>
      <c r="T50" s="46"/>
      <c r="U50" s="53"/>
      <c r="V50" s="49"/>
      <c r="W50" s="50" t="s">
        <v>153</v>
      </c>
      <c r="X50" s="50" t="s">
        <v>154</v>
      </c>
      <c r="Y50" s="51" t="str">
        <f t="shared" si="6"/>
        <v>BERNIER GILLES</v>
      </c>
      <c r="Z50" s="48"/>
    </row>
    <row r="51" spans="2:26">
      <c r="B51" s="63"/>
      <c r="C51" s="44" t="e">
        <f t="shared" si="7"/>
        <v>#N/A</v>
      </c>
      <c r="D51" s="16">
        <f t="shared" si="2"/>
        <v>0</v>
      </c>
      <c r="E51" s="68"/>
      <c r="F51" s="44" t="e">
        <f t="shared" si="8"/>
        <v>#N/A</v>
      </c>
      <c r="G51" s="16">
        <f t="shared" si="3"/>
        <v>0</v>
      </c>
      <c r="H51" s="76"/>
      <c r="I51" s="15" t="e">
        <f t="shared" si="4"/>
        <v>#N/A</v>
      </c>
      <c r="J51" s="17">
        <f t="shared" si="5"/>
        <v>0</v>
      </c>
      <c r="K51" s="39"/>
      <c r="L51" s="57"/>
      <c r="M51" s="39"/>
      <c r="N51" s="74"/>
      <c r="O51" s="87"/>
      <c r="P51" s="18">
        <f t="shared" si="1"/>
        <v>0</v>
      </c>
      <c r="S51" s="45"/>
      <c r="T51" s="46"/>
      <c r="U51" s="53"/>
      <c r="V51" s="49"/>
      <c r="W51" s="50" t="s">
        <v>156</v>
      </c>
      <c r="X51" s="50" t="s">
        <v>157</v>
      </c>
      <c r="Y51" s="51" t="str">
        <f t="shared" si="6"/>
        <v>BERTRAND THIERRY</v>
      </c>
      <c r="Z51" s="48"/>
    </row>
    <row r="52" spans="2:26">
      <c r="B52" s="63"/>
      <c r="C52" s="44" t="e">
        <f t="shared" si="7"/>
        <v>#N/A</v>
      </c>
      <c r="D52" s="16">
        <f t="shared" si="2"/>
        <v>0</v>
      </c>
      <c r="E52" s="68"/>
      <c r="F52" s="44" t="e">
        <f t="shared" si="8"/>
        <v>#N/A</v>
      </c>
      <c r="G52" s="16">
        <f t="shared" si="3"/>
        <v>0</v>
      </c>
      <c r="H52" s="76"/>
      <c r="I52" s="15" t="e">
        <f t="shared" si="4"/>
        <v>#N/A</v>
      </c>
      <c r="J52" s="17">
        <f t="shared" si="5"/>
        <v>0</v>
      </c>
      <c r="K52" s="39"/>
      <c r="L52" s="57"/>
      <c r="M52" s="39"/>
      <c r="N52" s="74"/>
      <c r="O52" s="87"/>
      <c r="P52" s="18">
        <f t="shared" si="1"/>
        <v>0</v>
      </c>
      <c r="S52" s="45"/>
      <c r="T52" s="46"/>
      <c r="U52" s="53"/>
      <c r="V52" s="49"/>
      <c r="W52" s="50" t="s">
        <v>159</v>
      </c>
      <c r="X52" s="50" t="s">
        <v>160</v>
      </c>
      <c r="Y52" s="51" t="str">
        <f t="shared" si="6"/>
        <v>BERTUCELLI MARGUERITE</v>
      </c>
      <c r="Z52" s="48"/>
    </row>
    <row r="53" spans="2:26">
      <c r="B53" s="63"/>
      <c r="C53" s="44" t="e">
        <f t="shared" si="7"/>
        <v>#N/A</v>
      </c>
      <c r="D53" s="16">
        <f t="shared" si="2"/>
        <v>0</v>
      </c>
      <c r="E53" s="68"/>
      <c r="F53" s="44" t="e">
        <f t="shared" si="8"/>
        <v>#N/A</v>
      </c>
      <c r="G53" s="16">
        <f t="shared" si="3"/>
        <v>0</v>
      </c>
      <c r="H53" s="76"/>
      <c r="I53" s="15" t="e">
        <f t="shared" si="4"/>
        <v>#N/A</v>
      </c>
      <c r="J53" s="17">
        <f t="shared" si="5"/>
        <v>0</v>
      </c>
      <c r="K53" s="39"/>
      <c r="L53" s="57"/>
      <c r="M53" s="39"/>
      <c r="N53" s="74"/>
      <c r="O53" s="87"/>
      <c r="P53" s="18">
        <f t="shared" si="1"/>
        <v>0</v>
      </c>
      <c r="S53" s="45"/>
      <c r="T53" s="46"/>
      <c r="U53" s="53"/>
      <c r="V53" s="49"/>
      <c r="W53" s="50" t="s">
        <v>162</v>
      </c>
      <c r="X53" s="50" t="s">
        <v>163</v>
      </c>
      <c r="Y53" s="51" t="str">
        <f t="shared" si="6"/>
        <v>BESSON THÉO</v>
      </c>
      <c r="Z53" s="48"/>
    </row>
    <row r="54" spans="2:26">
      <c r="B54" s="63"/>
      <c r="C54" s="44" t="e">
        <f t="shared" si="7"/>
        <v>#N/A</v>
      </c>
      <c r="D54" s="16">
        <f t="shared" si="2"/>
        <v>0</v>
      </c>
      <c r="E54" s="68"/>
      <c r="F54" s="44" t="e">
        <f t="shared" si="8"/>
        <v>#N/A</v>
      </c>
      <c r="G54" s="16">
        <f t="shared" si="3"/>
        <v>0</v>
      </c>
      <c r="H54" s="76"/>
      <c r="I54" s="15" t="e">
        <f t="shared" si="4"/>
        <v>#N/A</v>
      </c>
      <c r="J54" s="17">
        <f t="shared" si="5"/>
        <v>0</v>
      </c>
      <c r="K54" s="39"/>
      <c r="L54" s="57"/>
      <c r="M54" s="39"/>
      <c r="N54" s="74"/>
      <c r="O54" s="87"/>
      <c r="P54" s="18">
        <f t="shared" si="1"/>
        <v>0</v>
      </c>
      <c r="S54" s="45"/>
      <c r="T54" s="46"/>
      <c r="U54" s="53"/>
      <c r="V54" s="49"/>
      <c r="W54" s="50" t="s">
        <v>165</v>
      </c>
      <c r="X54" s="50" t="s">
        <v>166</v>
      </c>
      <c r="Y54" s="51" t="str">
        <f t="shared" si="6"/>
        <v>BEURET JEAN-MICHEL</v>
      </c>
      <c r="Z54" s="48"/>
    </row>
    <row r="55" spans="2:26">
      <c r="B55" s="63"/>
      <c r="C55" s="44" t="e">
        <f t="shared" si="7"/>
        <v>#N/A</v>
      </c>
      <c r="D55" s="16">
        <f t="shared" si="2"/>
        <v>0</v>
      </c>
      <c r="E55" s="68"/>
      <c r="F55" s="44" t="e">
        <f t="shared" si="8"/>
        <v>#N/A</v>
      </c>
      <c r="G55" s="16">
        <f t="shared" si="3"/>
        <v>0</v>
      </c>
      <c r="H55" s="76"/>
      <c r="I55" s="15" t="e">
        <f t="shared" si="4"/>
        <v>#N/A</v>
      </c>
      <c r="J55" s="17">
        <f t="shared" si="5"/>
        <v>0</v>
      </c>
      <c r="K55" s="39"/>
      <c r="L55" s="57"/>
      <c r="M55" s="39"/>
      <c r="N55" s="74"/>
      <c r="O55" s="87"/>
      <c r="P55" s="18">
        <f t="shared" si="1"/>
        <v>0</v>
      </c>
      <c r="S55" s="45"/>
      <c r="T55" s="46"/>
      <c r="U55" s="53"/>
      <c r="V55" s="49"/>
      <c r="W55" s="50" t="s">
        <v>168</v>
      </c>
      <c r="X55" s="50" t="s">
        <v>169</v>
      </c>
      <c r="Y55" s="51" t="str">
        <f t="shared" si="6"/>
        <v>BIET LOUIS</v>
      </c>
      <c r="Z55" s="48"/>
    </row>
    <row r="56" spans="2:26">
      <c r="B56" s="63"/>
      <c r="C56" s="44" t="e">
        <f t="shared" si="7"/>
        <v>#N/A</v>
      </c>
      <c r="D56" s="16">
        <f t="shared" si="2"/>
        <v>0</v>
      </c>
      <c r="E56" s="68"/>
      <c r="F56" s="44" t="e">
        <f t="shared" si="8"/>
        <v>#N/A</v>
      </c>
      <c r="G56" s="16">
        <f t="shared" si="3"/>
        <v>0</v>
      </c>
      <c r="H56" s="76"/>
      <c r="I56" s="15" t="e">
        <f t="shared" si="4"/>
        <v>#N/A</v>
      </c>
      <c r="J56" s="17">
        <f t="shared" si="5"/>
        <v>0</v>
      </c>
      <c r="K56" s="39"/>
      <c r="L56" s="57"/>
      <c r="M56" s="39"/>
      <c r="N56" s="74"/>
      <c r="O56" s="87"/>
      <c r="P56" s="18">
        <f t="shared" si="1"/>
        <v>0</v>
      </c>
      <c r="S56" s="52"/>
      <c r="T56" s="46"/>
      <c r="U56" s="53"/>
      <c r="V56" s="49"/>
      <c r="W56" s="50" t="s">
        <v>171</v>
      </c>
      <c r="X56" s="50" t="s">
        <v>75</v>
      </c>
      <c r="Y56" s="51" t="str">
        <f t="shared" si="6"/>
        <v>BIROT MICHEL</v>
      </c>
      <c r="Z56" s="48"/>
    </row>
    <row r="57" spans="2:26">
      <c r="B57" s="63"/>
      <c r="C57" s="44" t="e">
        <f t="shared" si="7"/>
        <v>#N/A</v>
      </c>
      <c r="D57" s="16">
        <f t="shared" si="2"/>
        <v>0</v>
      </c>
      <c r="E57" s="68"/>
      <c r="F57" s="44" t="e">
        <f t="shared" si="8"/>
        <v>#N/A</v>
      </c>
      <c r="G57" s="16">
        <f t="shared" si="3"/>
        <v>0</v>
      </c>
      <c r="H57" s="76"/>
      <c r="I57" s="15" t="e">
        <f t="shared" si="4"/>
        <v>#N/A</v>
      </c>
      <c r="J57" s="17">
        <f t="shared" si="5"/>
        <v>0</v>
      </c>
      <c r="K57" s="39"/>
      <c r="L57" s="57"/>
      <c r="M57" s="39"/>
      <c r="N57" s="74"/>
      <c r="O57" s="87"/>
      <c r="P57" s="18">
        <f t="shared" si="1"/>
        <v>0</v>
      </c>
      <c r="S57" s="45"/>
      <c r="T57" s="46"/>
      <c r="U57" s="53"/>
      <c r="V57" s="49"/>
      <c r="W57" s="50" t="s">
        <v>171</v>
      </c>
      <c r="X57" s="50" t="s">
        <v>173</v>
      </c>
      <c r="Y57" s="51" t="str">
        <f t="shared" si="6"/>
        <v>BIROT PASCALE</v>
      </c>
      <c r="Z57" s="48"/>
    </row>
    <row r="58" spans="2:26">
      <c r="B58" s="63"/>
      <c r="C58" s="44" t="e">
        <f t="shared" si="7"/>
        <v>#N/A</v>
      </c>
      <c r="D58" s="16">
        <f t="shared" si="2"/>
        <v>0</v>
      </c>
      <c r="E58" s="68"/>
      <c r="F58" s="44" t="e">
        <f t="shared" si="8"/>
        <v>#N/A</v>
      </c>
      <c r="G58" s="16">
        <f t="shared" si="3"/>
        <v>0</v>
      </c>
      <c r="H58" s="76"/>
      <c r="I58" s="15" t="e">
        <f t="shared" si="4"/>
        <v>#N/A</v>
      </c>
      <c r="J58" s="17">
        <f t="shared" si="5"/>
        <v>0</v>
      </c>
      <c r="K58" s="39"/>
      <c r="L58" s="57"/>
      <c r="M58" s="39"/>
      <c r="N58" s="74"/>
      <c r="O58" s="87"/>
      <c r="P58" s="18">
        <f t="shared" si="1"/>
        <v>0</v>
      </c>
      <c r="S58" s="52"/>
      <c r="T58" s="46"/>
      <c r="U58" s="53"/>
      <c r="V58" s="49"/>
      <c r="W58" s="50" t="s">
        <v>171</v>
      </c>
      <c r="X58" s="50" t="s">
        <v>175</v>
      </c>
      <c r="Y58" s="51" t="str">
        <f t="shared" si="6"/>
        <v>BIROT MATHIEU</v>
      </c>
      <c r="Z58" s="48"/>
    </row>
    <row r="59" spans="2:26">
      <c r="B59" s="63"/>
      <c r="C59" s="44" t="e">
        <f t="shared" si="7"/>
        <v>#N/A</v>
      </c>
      <c r="D59" s="16">
        <f t="shared" si="2"/>
        <v>0</v>
      </c>
      <c r="E59" s="68"/>
      <c r="F59" s="44" t="e">
        <f t="shared" si="8"/>
        <v>#N/A</v>
      </c>
      <c r="G59" s="16">
        <f t="shared" si="3"/>
        <v>0</v>
      </c>
      <c r="H59" s="76"/>
      <c r="I59" s="15" t="e">
        <f t="shared" si="4"/>
        <v>#N/A</v>
      </c>
      <c r="J59" s="17">
        <f t="shared" si="5"/>
        <v>0</v>
      </c>
      <c r="K59" s="39"/>
      <c r="L59" s="57"/>
      <c r="M59" s="39"/>
      <c r="N59" s="74"/>
      <c r="O59" s="87"/>
      <c r="P59" s="18">
        <f t="shared" si="1"/>
        <v>0</v>
      </c>
      <c r="S59" s="52"/>
      <c r="T59" s="46"/>
      <c r="U59" s="53"/>
      <c r="V59" s="49"/>
      <c r="W59" s="50" t="s">
        <v>177</v>
      </c>
      <c r="X59" s="50" t="s">
        <v>178</v>
      </c>
      <c r="Y59" s="51" t="str">
        <f t="shared" si="6"/>
        <v>BISCHOFF CHRISTOPHE</v>
      </c>
      <c r="Z59" s="48"/>
    </row>
    <row r="60" spans="2:26">
      <c r="B60" s="63"/>
      <c r="C60" s="44" t="e">
        <f t="shared" si="7"/>
        <v>#N/A</v>
      </c>
      <c r="D60" s="16">
        <f t="shared" si="2"/>
        <v>0</v>
      </c>
      <c r="E60" s="68"/>
      <c r="F60" s="44" t="e">
        <f t="shared" si="8"/>
        <v>#N/A</v>
      </c>
      <c r="G60" s="16">
        <f t="shared" si="3"/>
        <v>0</v>
      </c>
      <c r="H60" s="76"/>
      <c r="I60" s="15" t="e">
        <f t="shared" si="4"/>
        <v>#N/A</v>
      </c>
      <c r="J60" s="17">
        <f t="shared" si="5"/>
        <v>0</v>
      </c>
      <c r="K60" s="39"/>
      <c r="L60" s="57"/>
      <c r="M60" s="39"/>
      <c r="N60" s="74"/>
      <c r="O60" s="87"/>
      <c r="P60" s="18">
        <f t="shared" si="1"/>
        <v>0</v>
      </c>
      <c r="S60" s="52"/>
      <c r="T60" s="46"/>
      <c r="U60" s="53"/>
      <c r="V60" s="49"/>
      <c r="W60" s="50" t="s">
        <v>177</v>
      </c>
      <c r="X60" s="50" t="s">
        <v>180</v>
      </c>
      <c r="Y60" s="51" t="str">
        <f t="shared" si="6"/>
        <v>BISCHOFF CAMILLE</v>
      </c>
      <c r="Z60" s="48"/>
    </row>
    <row r="61" spans="2:26">
      <c r="B61" s="63"/>
      <c r="C61" s="44" t="e">
        <f t="shared" si="7"/>
        <v>#N/A</v>
      </c>
      <c r="D61" s="16">
        <f t="shared" si="2"/>
        <v>0</v>
      </c>
      <c r="E61" s="68"/>
      <c r="F61" s="44" t="e">
        <f t="shared" si="8"/>
        <v>#N/A</v>
      </c>
      <c r="G61" s="16">
        <f t="shared" si="3"/>
        <v>0</v>
      </c>
      <c r="H61" s="76"/>
      <c r="I61" s="15" t="e">
        <f t="shared" si="4"/>
        <v>#N/A</v>
      </c>
      <c r="J61" s="17">
        <f t="shared" si="5"/>
        <v>0</v>
      </c>
      <c r="K61" s="39"/>
      <c r="L61" s="57"/>
      <c r="M61" s="39"/>
      <c r="N61" s="74"/>
      <c r="O61" s="87"/>
      <c r="P61" s="18">
        <f t="shared" si="1"/>
        <v>0</v>
      </c>
      <c r="S61" s="52"/>
      <c r="T61" s="46"/>
      <c r="U61" s="53"/>
      <c r="V61" s="49"/>
      <c r="W61" s="50" t="s">
        <v>182</v>
      </c>
      <c r="X61" s="50" t="s">
        <v>183</v>
      </c>
      <c r="Y61" s="51" t="str">
        <f t="shared" si="6"/>
        <v>BISSIERE MIREILLE</v>
      </c>
      <c r="Z61" s="48"/>
    </row>
    <row r="62" spans="2:26">
      <c r="B62" s="63"/>
      <c r="C62" s="44" t="e">
        <f t="shared" si="7"/>
        <v>#N/A</v>
      </c>
      <c r="D62" s="16">
        <f t="shared" si="2"/>
        <v>0</v>
      </c>
      <c r="E62" s="68"/>
      <c r="F62" s="44" t="e">
        <f t="shared" si="8"/>
        <v>#N/A</v>
      </c>
      <c r="G62" s="16">
        <f t="shared" si="3"/>
        <v>0</v>
      </c>
      <c r="H62" s="76"/>
      <c r="I62" s="15" t="e">
        <f t="shared" si="4"/>
        <v>#N/A</v>
      </c>
      <c r="J62" s="17">
        <f t="shared" si="5"/>
        <v>0</v>
      </c>
      <c r="K62" s="39"/>
      <c r="L62" s="57"/>
      <c r="M62" s="39"/>
      <c r="N62" s="74"/>
      <c r="O62" s="87"/>
      <c r="P62" s="18">
        <f t="shared" si="1"/>
        <v>0</v>
      </c>
      <c r="S62" s="52"/>
      <c r="T62" s="46"/>
      <c r="U62" s="53"/>
      <c r="V62" s="49"/>
      <c r="W62" s="50" t="s">
        <v>185</v>
      </c>
      <c r="X62" s="50" t="s">
        <v>186</v>
      </c>
      <c r="Y62" s="51" t="str">
        <f t="shared" si="6"/>
        <v>BLAISON NICOLE</v>
      </c>
      <c r="Z62" s="48"/>
    </row>
    <row r="63" spans="2:26">
      <c r="B63" s="63"/>
      <c r="C63" s="44" t="e">
        <f t="shared" si="7"/>
        <v>#N/A</v>
      </c>
      <c r="D63" s="16">
        <f t="shared" si="2"/>
        <v>0</v>
      </c>
      <c r="E63" s="68"/>
      <c r="F63" s="44" t="e">
        <f t="shared" si="8"/>
        <v>#N/A</v>
      </c>
      <c r="G63" s="16">
        <f t="shared" si="3"/>
        <v>0</v>
      </c>
      <c r="H63" s="76"/>
      <c r="I63" s="15" t="e">
        <f t="shared" si="4"/>
        <v>#N/A</v>
      </c>
      <c r="J63" s="17">
        <f t="shared" si="5"/>
        <v>0</v>
      </c>
      <c r="K63" s="39"/>
      <c r="L63" s="57"/>
      <c r="M63" s="39"/>
      <c r="N63" s="74"/>
      <c r="O63" s="87"/>
      <c r="P63" s="18">
        <f t="shared" si="1"/>
        <v>0</v>
      </c>
      <c r="S63" s="52"/>
      <c r="T63" s="46"/>
      <c r="U63" s="53"/>
      <c r="V63" s="49"/>
      <c r="W63" s="50" t="s">
        <v>188</v>
      </c>
      <c r="X63" s="50" t="s">
        <v>189</v>
      </c>
      <c r="Y63" s="51" t="str">
        <f t="shared" si="6"/>
        <v>BOF JOANNE</v>
      </c>
      <c r="Z63" s="48"/>
    </row>
    <row r="64" spans="2:26">
      <c r="B64" s="63"/>
      <c r="C64" s="44" t="e">
        <f t="shared" si="7"/>
        <v>#N/A</v>
      </c>
      <c r="D64" s="16">
        <f t="shared" si="2"/>
        <v>0</v>
      </c>
      <c r="E64" s="68"/>
      <c r="F64" s="44" t="e">
        <f t="shared" si="8"/>
        <v>#N/A</v>
      </c>
      <c r="G64" s="16">
        <f t="shared" si="3"/>
        <v>0</v>
      </c>
      <c r="H64" s="76"/>
      <c r="I64" s="15" t="e">
        <f t="shared" si="4"/>
        <v>#N/A</v>
      </c>
      <c r="J64" s="17">
        <f t="shared" si="5"/>
        <v>0</v>
      </c>
      <c r="K64" s="39"/>
      <c r="L64" s="57"/>
      <c r="M64" s="39"/>
      <c r="N64" s="74"/>
      <c r="O64" s="87"/>
      <c r="P64" s="18">
        <f t="shared" si="1"/>
        <v>0</v>
      </c>
      <c r="S64" s="52"/>
      <c r="T64" s="46"/>
      <c r="U64" s="53"/>
      <c r="V64" s="49"/>
      <c r="W64" s="50" t="s">
        <v>191</v>
      </c>
      <c r="X64" s="50" t="s">
        <v>131</v>
      </c>
      <c r="Y64" s="51" t="str">
        <f t="shared" si="6"/>
        <v>BOIS ELISABETH</v>
      </c>
      <c r="Z64" s="48"/>
    </row>
    <row r="65" spans="2:26">
      <c r="B65" s="63"/>
      <c r="C65" s="44" t="e">
        <f t="shared" si="7"/>
        <v>#N/A</v>
      </c>
      <c r="D65" s="16">
        <f t="shared" si="2"/>
        <v>0</v>
      </c>
      <c r="E65" s="68"/>
      <c r="F65" s="44" t="e">
        <f t="shared" si="8"/>
        <v>#N/A</v>
      </c>
      <c r="G65" s="16">
        <f t="shared" si="3"/>
        <v>0</v>
      </c>
      <c r="H65" s="76"/>
      <c r="I65" s="15" t="e">
        <f t="shared" si="4"/>
        <v>#N/A</v>
      </c>
      <c r="J65" s="17">
        <f t="shared" si="5"/>
        <v>0</v>
      </c>
      <c r="K65" s="39"/>
      <c r="L65" s="57"/>
      <c r="M65" s="39"/>
      <c r="N65" s="74"/>
      <c r="O65" s="87"/>
      <c r="P65" s="18">
        <f t="shared" si="1"/>
        <v>0</v>
      </c>
      <c r="S65" s="52"/>
      <c r="T65" s="46"/>
      <c r="U65" s="53"/>
      <c r="V65" s="49"/>
      <c r="W65" s="50" t="s">
        <v>193</v>
      </c>
      <c r="X65" s="50" t="s">
        <v>194</v>
      </c>
      <c r="Y65" s="51" t="str">
        <f t="shared" si="6"/>
        <v>BOITEL MARINETTE</v>
      </c>
      <c r="Z65" s="48"/>
    </row>
    <row r="66" spans="2:26">
      <c r="B66" s="63"/>
      <c r="C66" s="44" t="e">
        <f t="shared" si="7"/>
        <v>#N/A</v>
      </c>
      <c r="D66" s="16">
        <f t="shared" si="2"/>
        <v>0</v>
      </c>
      <c r="E66" s="68"/>
      <c r="F66" s="44" t="e">
        <f t="shared" si="8"/>
        <v>#N/A</v>
      </c>
      <c r="G66" s="16">
        <f t="shared" si="3"/>
        <v>0</v>
      </c>
      <c r="H66" s="76"/>
      <c r="I66" s="15" t="e">
        <f t="shared" si="4"/>
        <v>#N/A</v>
      </c>
      <c r="J66" s="17">
        <f t="shared" si="5"/>
        <v>0</v>
      </c>
      <c r="K66" s="39"/>
      <c r="L66" s="57"/>
      <c r="M66" s="39"/>
      <c r="N66" s="74"/>
      <c r="O66" s="87"/>
      <c r="P66" s="18">
        <f t="shared" si="1"/>
        <v>0</v>
      </c>
      <c r="S66" s="52"/>
      <c r="T66" s="46"/>
      <c r="U66" s="53"/>
      <c r="V66" s="49"/>
      <c r="W66" s="50" t="s">
        <v>196</v>
      </c>
      <c r="X66" s="50" t="s">
        <v>197</v>
      </c>
      <c r="Y66" s="51" t="str">
        <f t="shared" si="6"/>
        <v>BONNEFOI MAEL</v>
      </c>
      <c r="Z66" s="48"/>
    </row>
    <row r="67" spans="2:26">
      <c r="B67" s="63"/>
      <c r="C67" s="44" t="e">
        <f t="shared" si="7"/>
        <v>#N/A</v>
      </c>
      <c r="D67" s="16">
        <f t="shared" si="2"/>
        <v>0</v>
      </c>
      <c r="E67" s="68"/>
      <c r="F67" s="44" t="e">
        <f t="shared" si="8"/>
        <v>#N/A</v>
      </c>
      <c r="G67" s="16">
        <f t="shared" si="3"/>
        <v>0</v>
      </c>
      <c r="H67" s="76"/>
      <c r="I67" s="15" t="e">
        <f t="shared" si="4"/>
        <v>#N/A</v>
      </c>
      <c r="J67" s="17">
        <f t="shared" si="5"/>
        <v>0</v>
      </c>
      <c r="K67" s="39"/>
      <c r="L67" s="57"/>
      <c r="M67" s="39"/>
      <c r="N67" s="74"/>
      <c r="O67" s="87"/>
      <c r="P67" s="18">
        <f t="shared" si="1"/>
        <v>0</v>
      </c>
      <c r="S67" s="52"/>
      <c r="T67" s="46"/>
      <c r="U67" s="53"/>
      <c r="V67" s="49"/>
      <c r="W67" s="50" t="s">
        <v>199</v>
      </c>
      <c r="X67" s="50" t="s">
        <v>200</v>
      </c>
      <c r="Y67" s="51" t="str">
        <f t="shared" si="6"/>
        <v>BONNEFOUX MARINE</v>
      </c>
      <c r="Z67" s="48"/>
    </row>
    <row r="68" spans="2:26">
      <c r="B68" s="63"/>
      <c r="C68" s="44" t="e">
        <f t="shared" si="7"/>
        <v>#N/A</v>
      </c>
      <c r="D68" s="16">
        <f t="shared" si="2"/>
        <v>0</v>
      </c>
      <c r="E68" s="68"/>
      <c r="F68" s="44" t="e">
        <f t="shared" si="8"/>
        <v>#N/A</v>
      </c>
      <c r="G68" s="16">
        <f t="shared" si="3"/>
        <v>0</v>
      </c>
      <c r="H68" s="76"/>
      <c r="I68" s="15" t="e">
        <f t="shared" si="4"/>
        <v>#N/A</v>
      </c>
      <c r="J68" s="17">
        <f t="shared" si="5"/>
        <v>0</v>
      </c>
      <c r="K68" s="39"/>
      <c r="L68" s="57"/>
      <c r="M68" s="39"/>
      <c r="N68" s="74"/>
      <c r="O68" s="87"/>
      <c r="P68" s="18">
        <f t="shared" si="1"/>
        <v>0</v>
      </c>
      <c r="S68" s="52"/>
      <c r="T68" s="46"/>
      <c r="U68" s="53"/>
      <c r="V68" s="49"/>
      <c r="W68" s="50" t="s">
        <v>202</v>
      </c>
      <c r="X68" s="50" t="s">
        <v>203</v>
      </c>
      <c r="Y68" s="51" t="str">
        <f t="shared" si="6"/>
        <v>BONNET SEBASTIEN</v>
      </c>
      <c r="Z68" s="48"/>
    </row>
    <row r="69" spans="2:26">
      <c r="B69" s="63"/>
      <c r="C69" s="44" t="e">
        <f t="shared" si="7"/>
        <v>#N/A</v>
      </c>
      <c r="D69" s="16">
        <f t="shared" si="2"/>
        <v>0</v>
      </c>
      <c r="E69" s="68"/>
      <c r="F69" s="44" t="e">
        <f t="shared" si="8"/>
        <v>#N/A</v>
      </c>
      <c r="G69" s="16">
        <f t="shared" si="3"/>
        <v>0</v>
      </c>
      <c r="H69" s="76"/>
      <c r="I69" s="15" t="e">
        <f t="shared" si="4"/>
        <v>#N/A</v>
      </c>
      <c r="J69" s="17">
        <f t="shared" si="5"/>
        <v>0</v>
      </c>
      <c r="K69" s="39"/>
      <c r="L69" s="57"/>
      <c r="M69" s="39"/>
      <c r="N69" s="74"/>
      <c r="O69" s="87"/>
      <c r="P69" s="18">
        <f t="shared" si="1"/>
        <v>0</v>
      </c>
      <c r="S69" s="52"/>
      <c r="T69" s="46"/>
      <c r="U69" s="53"/>
      <c r="V69" s="49"/>
      <c r="W69" s="50" t="s">
        <v>202</v>
      </c>
      <c r="X69" s="50" t="s">
        <v>205</v>
      </c>
      <c r="Y69" s="51" t="str">
        <f t="shared" si="6"/>
        <v>BONNET TIPHAINE</v>
      </c>
      <c r="Z69" s="48"/>
    </row>
    <row r="70" spans="2:26">
      <c r="B70" s="63"/>
      <c r="C70" s="44" t="e">
        <f t="shared" si="7"/>
        <v>#N/A</v>
      </c>
      <c r="D70" s="16">
        <f t="shared" si="2"/>
        <v>0</v>
      </c>
      <c r="E70" s="68"/>
      <c r="F70" s="44" t="e">
        <f t="shared" si="8"/>
        <v>#N/A</v>
      </c>
      <c r="G70" s="16">
        <f t="shared" si="3"/>
        <v>0</v>
      </c>
      <c r="H70" s="76"/>
      <c r="I70" s="15" t="e">
        <f t="shared" si="4"/>
        <v>#N/A</v>
      </c>
      <c r="J70" s="17">
        <f t="shared" si="5"/>
        <v>0</v>
      </c>
      <c r="K70" s="39"/>
      <c r="L70" s="57"/>
      <c r="M70" s="39"/>
      <c r="N70" s="74"/>
      <c r="O70" s="87"/>
      <c r="P70" s="18">
        <f t="shared" si="1"/>
        <v>0</v>
      </c>
      <c r="S70" s="52"/>
      <c r="T70" s="46"/>
      <c r="U70" s="53"/>
      <c r="V70" s="49"/>
      <c r="W70" s="50" t="s">
        <v>207</v>
      </c>
      <c r="X70" s="50" t="s">
        <v>208</v>
      </c>
      <c r="Y70" s="51" t="str">
        <f t="shared" si="6"/>
        <v>BONNEU FLORENT</v>
      </c>
      <c r="Z70" s="48"/>
    </row>
    <row r="71" spans="2:26">
      <c r="B71" s="63"/>
      <c r="C71" s="44" t="e">
        <f t="shared" si="7"/>
        <v>#N/A</v>
      </c>
      <c r="D71" s="16">
        <f t="shared" si="2"/>
        <v>0</v>
      </c>
      <c r="E71" s="68"/>
      <c r="F71" s="44" t="e">
        <f t="shared" si="8"/>
        <v>#N/A</v>
      </c>
      <c r="G71" s="16">
        <f t="shared" si="3"/>
        <v>0</v>
      </c>
      <c r="H71" s="76"/>
      <c r="I71" s="15" t="e">
        <f t="shared" si="4"/>
        <v>#N/A</v>
      </c>
      <c r="J71" s="17">
        <f t="shared" si="5"/>
        <v>0</v>
      </c>
      <c r="K71" s="39"/>
      <c r="L71" s="57"/>
      <c r="M71" s="39"/>
      <c r="N71" s="74"/>
      <c r="O71" s="87"/>
      <c r="P71" s="18">
        <f t="shared" si="1"/>
        <v>0</v>
      </c>
      <c r="S71" s="52"/>
      <c r="T71" s="46"/>
      <c r="U71" s="53"/>
      <c r="V71" s="49"/>
      <c r="W71" s="50" t="s">
        <v>210</v>
      </c>
      <c r="X71" s="50" t="s">
        <v>211</v>
      </c>
      <c r="Y71" s="51" t="str">
        <f t="shared" si="6"/>
        <v>BONTE SERGE</v>
      </c>
      <c r="Z71" s="48"/>
    </row>
    <row r="72" spans="2:26">
      <c r="B72" s="63"/>
      <c r="C72" s="44" t="e">
        <f t="shared" si="7"/>
        <v>#N/A</v>
      </c>
      <c r="D72" s="16">
        <f t="shared" si="2"/>
        <v>0</v>
      </c>
      <c r="E72" s="68"/>
      <c r="F72" s="44" t="e">
        <f t="shared" si="8"/>
        <v>#N/A</v>
      </c>
      <c r="G72" s="16">
        <f t="shared" si="3"/>
        <v>0</v>
      </c>
      <c r="H72" s="76"/>
      <c r="I72" s="15" t="e">
        <f t="shared" si="4"/>
        <v>#N/A</v>
      </c>
      <c r="J72" s="17">
        <f t="shared" si="5"/>
        <v>0</v>
      </c>
      <c r="K72" s="39"/>
      <c r="L72" s="57"/>
      <c r="M72" s="39"/>
      <c r="N72" s="74"/>
      <c r="O72" s="87"/>
      <c r="P72" s="18">
        <f t="shared" si="1"/>
        <v>0</v>
      </c>
      <c r="S72" s="52"/>
      <c r="T72" s="46"/>
      <c r="U72" s="53"/>
      <c r="V72" s="49"/>
      <c r="W72" s="50" t="s">
        <v>213</v>
      </c>
      <c r="X72" s="50" t="s">
        <v>214</v>
      </c>
      <c r="Y72" s="51" t="str">
        <f t="shared" si="6"/>
        <v>BONVIN JEAN CLAUDE</v>
      </c>
      <c r="Z72" s="48"/>
    </row>
    <row r="73" spans="2:26">
      <c r="B73" s="63"/>
      <c r="C73" s="44" t="e">
        <f t="shared" si="7"/>
        <v>#N/A</v>
      </c>
      <c r="D73" s="16">
        <f t="shared" si="2"/>
        <v>0</v>
      </c>
      <c r="E73" s="68"/>
      <c r="F73" s="44" t="e">
        <f t="shared" ref="F73:F104" si="9">VLOOKUP(E73,$S$9:$T$187,2,0)</f>
        <v>#N/A</v>
      </c>
      <c r="G73" s="16">
        <f t="shared" si="3"/>
        <v>0</v>
      </c>
      <c r="H73" s="76"/>
      <c r="I73" s="15" t="e">
        <f t="shared" si="4"/>
        <v>#N/A</v>
      </c>
      <c r="J73" s="17">
        <f t="shared" si="5"/>
        <v>0</v>
      </c>
      <c r="K73" s="39"/>
      <c r="L73" s="57"/>
      <c r="M73" s="39"/>
      <c r="N73" s="74"/>
      <c r="O73" s="87"/>
      <c r="P73" s="18">
        <f t="shared" ref="P73:P136" si="10">SUM(D73+G73+J73)</f>
        <v>0</v>
      </c>
      <c r="S73" s="52"/>
      <c r="T73" s="46"/>
      <c r="U73" s="53"/>
      <c r="V73" s="49"/>
      <c r="W73" s="50" t="s">
        <v>216</v>
      </c>
      <c r="X73" s="50" t="s">
        <v>217</v>
      </c>
      <c r="Y73" s="51" t="str">
        <f t="shared" si="6"/>
        <v>BOU STEPHANE</v>
      </c>
      <c r="Z73" s="48"/>
    </row>
    <row r="74" spans="2:26">
      <c r="B74" s="63"/>
      <c r="C74" s="44" t="e">
        <f t="shared" si="7"/>
        <v>#N/A</v>
      </c>
      <c r="D74" s="16">
        <f t="shared" ref="D74:D137" si="11">IF(ISERROR(INDEX($T$9:$U$187,MATCH($C74,$T$9:$T$187,0),2)),0,INDEX($T$9:$U$187,MATCH($C74,$T$9:$T$187,0),2))</f>
        <v>0</v>
      </c>
      <c r="E74" s="68"/>
      <c r="F74" s="44" t="e">
        <f t="shared" si="9"/>
        <v>#N/A</v>
      </c>
      <c r="G74" s="16">
        <f t="shared" ref="G74:G137" si="12">IF(ISERROR(INDEX($T$9:$U$187,MATCH($F74,$T$9:$T$187,0),2)),0,INDEX($T$9:$U$187,MATCH($F74,$T$9:$T$187,0),2))</f>
        <v>0</v>
      </c>
      <c r="H74" s="76"/>
      <c r="I74" s="15" t="e">
        <f t="shared" ref="I74:I137" si="13">VLOOKUP(H74,$S$9:$T$187,2,0)</f>
        <v>#N/A</v>
      </c>
      <c r="J74" s="17">
        <f t="shared" ref="J74:J137" si="14">IF(ISERROR(INDEX($T$9:$U$187,MATCH($I74,$T$9:$T$187,0),2)),0,INDEX($T$9:$U$187,MATCH($I74,$T$9:$T$187,0),2))</f>
        <v>0</v>
      </c>
      <c r="K74" s="39"/>
      <c r="L74" s="57"/>
      <c r="M74" s="39"/>
      <c r="N74" s="74"/>
      <c r="O74" s="87"/>
      <c r="P74" s="18">
        <f t="shared" si="10"/>
        <v>0</v>
      </c>
      <c r="S74" s="52"/>
      <c r="T74" s="46"/>
      <c r="U74" s="53"/>
      <c r="V74" s="49"/>
      <c r="W74" s="50" t="s">
        <v>219</v>
      </c>
      <c r="X74" s="50" t="s">
        <v>220</v>
      </c>
      <c r="Y74" s="51" t="str">
        <f t="shared" ref="Y74:Y137" si="15">CONCATENATE(W74," ",X74)</f>
        <v>BOUCET MARC</v>
      </c>
      <c r="Z74" s="48"/>
    </row>
    <row r="75" spans="2:26">
      <c r="B75" s="63"/>
      <c r="C75" s="44" t="e">
        <f t="shared" si="7"/>
        <v>#N/A</v>
      </c>
      <c r="D75" s="16">
        <f t="shared" si="11"/>
        <v>0</v>
      </c>
      <c r="E75" s="68"/>
      <c r="F75" s="44" t="e">
        <f t="shared" si="9"/>
        <v>#N/A</v>
      </c>
      <c r="G75" s="16">
        <f t="shared" si="12"/>
        <v>0</v>
      </c>
      <c r="H75" s="76"/>
      <c r="I75" s="15" t="e">
        <f t="shared" si="13"/>
        <v>#N/A</v>
      </c>
      <c r="J75" s="17">
        <f t="shared" si="14"/>
        <v>0</v>
      </c>
      <c r="K75" s="39"/>
      <c r="L75" s="57"/>
      <c r="M75" s="39"/>
      <c r="N75" s="74"/>
      <c r="O75" s="87"/>
      <c r="P75" s="18">
        <f t="shared" si="10"/>
        <v>0</v>
      </c>
      <c r="S75" s="52"/>
      <c r="T75" s="46"/>
      <c r="U75" s="53"/>
      <c r="V75" s="49"/>
      <c r="W75" s="50" t="s">
        <v>222</v>
      </c>
      <c r="X75" s="50" t="s">
        <v>154</v>
      </c>
      <c r="Y75" s="51" t="str">
        <f t="shared" si="15"/>
        <v>BOUCHARD GILLES</v>
      </c>
      <c r="Z75" s="48"/>
    </row>
    <row r="76" spans="2:26">
      <c r="B76" s="63"/>
      <c r="C76" s="44" t="e">
        <f t="shared" ref="C76:C139" si="16">VLOOKUP(B76,$S$9:$T$187,2,0)</f>
        <v>#N/A</v>
      </c>
      <c r="D76" s="16">
        <f t="shared" si="11"/>
        <v>0</v>
      </c>
      <c r="E76" s="68"/>
      <c r="F76" s="44" t="e">
        <f t="shared" si="9"/>
        <v>#N/A</v>
      </c>
      <c r="G76" s="16">
        <f t="shared" si="12"/>
        <v>0</v>
      </c>
      <c r="H76" s="76"/>
      <c r="I76" s="15" t="e">
        <f t="shared" si="13"/>
        <v>#N/A</v>
      </c>
      <c r="J76" s="17">
        <f t="shared" si="14"/>
        <v>0</v>
      </c>
      <c r="K76" s="39"/>
      <c r="L76" s="57"/>
      <c r="M76" s="39"/>
      <c r="N76" s="74"/>
      <c r="O76" s="87"/>
      <c r="P76" s="18">
        <f t="shared" si="10"/>
        <v>0</v>
      </c>
      <c r="S76" s="52"/>
      <c r="T76" s="46"/>
      <c r="U76" s="53"/>
      <c r="V76" s="49"/>
      <c r="W76" s="50" t="s">
        <v>224</v>
      </c>
      <c r="X76" s="50" t="s">
        <v>47</v>
      </c>
      <c r="Y76" s="51" t="str">
        <f t="shared" si="15"/>
        <v>BOUCHOUX ANDRE</v>
      </c>
      <c r="Z76" s="48"/>
    </row>
    <row r="77" spans="2:26">
      <c r="B77" s="63"/>
      <c r="C77" s="44" t="e">
        <f t="shared" si="16"/>
        <v>#N/A</v>
      </c>
      <c r="D77" s="16">
        <f t="shared" si="11"/>
        <v>0</v>
      </c>
      <c r="E77" s="68"/>
      <c r="F77" s="44" t="e">
        <f t="shared" si="9"/>
        <v>#N/A</v>
      </c>
      <c r="G77" s="16">
        <f t="shared" si="12"/>
        <v>0</v>
      </c>
      <c r="H77" s="76"/>
      <c r="I77" s="15" t="e">
        <f t="shared" si="13"/>
        <v>#N/A</v>
      </c>
      <c r="J77" s="17">
        <f t="shared" si="14"/>
        <v>0</v>
      </c>
      <c r="K77" s="39"/>
      <c r="L77" s="57"/>
      <c r="M77" s="39"/>
      <c r="N77" s="74"/>
      <c r="O77" s="87"/>
      <c r="P77" s="18">
        <f t="shared" si="10"/>
        <v>0</v>
      </c>
      <c r="S77" s="52"/>
      <c r="T77" s="46"/>
      <c r="U77" s="53"/>
      <c r="V77" s="49"/>
      <c r="W77" s="50" t="s">
        <v>226</v>
      </c>
      <c r="X77" s="50" t="s">
        <v>75</v>
      </c>
      <c r="Y77" s="51" t="str">
        <f t="shared" si="15"/>
        <v>BOURDONCLE MICHEL</v>
      </c>
      <c r="Z77" s="48"/>
    </row>
    <row r="78" spans="2:26">
      <c r="B78" s="63"/>
      <c r="C78" s="44" t="e">
        <f t="shared" si="16"/>
        <v>#N/A</v>
      </c>
      <c r="D78" s="16">
        <f t="shared" si="11"/>
        <v>0</v>
      </c>
      <c r="E78" s="68"/>
      <c r="F78" s="44" t="e">
        <f t="shared" si="9"/>
        <v>#N/A</v>
      </c>
      <c r="G78" s="16">
        <f t="shared" si="12"/>
        <v>0</v>
      </c>
      <c r="H78" s="76"/>
      <c r="I78" s="15" t="e">
        <f t="shared" si="13"/>
        <v>#N/A</v>
      </c>
      <c r="J78" s="17">
        <f t="shared" si="14"/>
        <v>0</v>
      </c>
      <c r="K78" s="39"/>
      <c r="L78" s="57"/>
      <c r="M78" s="39"/>
      <c r="N78" s="74"/>
      <c r="O78" s="87"/>
      <c r="P78" s="18">
        <f t="shared" si="10"/>
        <v>0</v>
      </c>
      <c r="S78" s="52"/>
      <c r="T78" s="46"/>
      <c r="U78" s="53"/>
      <c r="V78" s="49"/>
      <c r="W78" s="50" t="s">
        <v>228</v>
      </c>
      <c r="X78" s="50" t="s">
        <v>229</v>
      </c>
      <c r="Y78" s="51" t="str">
        <f t="shared" si="15"/>
        <v>BOURELY DENIS</v>
      </c>
      <c r="Z78" s="48"/>
    </row>
    <row r="79" spans="2:26">
      <c r="B79" s="63"/>
      <c r="C79" s="44" t="e">
        <f t="shared" si="16"/>
        <v>#N/A</v>
      </c>
      <c r="D79" s="16">
        <f t="shared" si="11"/>
        <v>0</v>
      </c>
      <c r="E79" s="68"/>
      <c r="F79" s="44" t="e">
        <f t="shared" si="9"/>
        <v>#N/A</v>
      </c>
      <c r="G79" s="16">
        <f t="shared" si="12"/>
        <v>0</v>
      </c>
      <c r="H79" s="76"/>
      <c r="I79" s="15" t="e">
        <f t="shared" si="13"/>
        <v>#N/A</v>
      </c>
      <c r="J79" s="17">
        <f t="shared" si="14"/>
        <v>0</v>
      </c>
      <c r="K79" s="39"/>
      <c r="L79" s="57"/>
      <c r="M79" s="39"/>
      <c r="N79" s="74"/>
      <c r="O79" s="87"/>
      <c r="P79" s="18">
        <f t="shared" si="10"/>
        <v>0</v>
      </c>
      <c r="S79" s="52"/>
      <c r="T79" s="46"/>
      <c r="U79" s="53"/>
      <c r="V79" s="49"/>
      <c r="W79" s="50" t="s">
        <v>231</v>
      </c>
      <c r="X79" s="50" t="s">
        <v>232</v>
      </c>
      <c r="Y79" s="51" t="str">
        <f t="shared" si="15"/>
        <v>BOURG JACQUES</v>
      </c>
      <c r="Z79" s="48"/>
    </row>
    <row r="80" spans="2:26">
      <c r="B80" s="63"/>
      <c r="C80" s="44" t="e">
        <f t="shared" si="16"/>
        <v>#N/A</v>
      </c>
      <c r="D80" s="16">
        <f t="shared" si="11"/>
        <v>0</v>
      </c>
      <c r="E80" s="68"/>
      <c r="F80" s="44" t="e">
        <f t="shared" si="9"/>
        <v>#N/A</v>
      </c>
      <c r="G80" s="16">
        <f t="shared" si="12"/>
        <v>0</v>
      </c>
      <c r="H80" s="76"/>
      <c r="I80" s="15" t="e">
        <f t="shared" si="13"/>
        <v>#N/A</v>
      </c>
      <c r="J80" s="17">
        <f t="shared" si="14"/>
        <v>0</v>
      </c>
      <c r="K80" s="39"/>
      <c r="L80" s="57"/>
      <c r="M80" s="39"/>
      <c r="N80" s="74"/>
      <c r="O80" s="87"/>
      <c r="P80" s="18">
        <f t="shared" si="10"/>
        <v>0</v>
      </c>
      <c r="S80" s="52"/>
      <c r="T80" s="46"/>
      <c r="U80" s="53"/>
      <c r="V80" s="49"/>
      <c r="W80" s="50" t="s">
        <v>234</v>
      </c>
      <c r="X80" s="50" t="s">
        <v>235</v>
      </c>
      <c r="Y80" s="51" t="str">
        <f t="shared" si="15"/>
        <v>BOURGERIE NOELLE</v>
      </c>
      <c r="Z80" s="48"/>
    </row>
    <row r="81" spans="2:26">
      <c r="B81" s="63"/>
      <c r="C81" s="44" t="e">
        <f t="shared" si="16"/>
        <v>#N/A</v>
      </c>
      <c r="D81" s="16">
        <f t="shared" si="11"/>
        <v>0</v>
      </c>
      <c r="E81" s="68"/>
      <c r="F81" s="44" t="e">
        <f t="shared" si="9"/>
        <v>#N/A</v>
      </c>
      <c r="G81" s="16">
        <f t="shared" si="12"/>
        <v>0</v>
      </c>
      <c r="H81" s="76"/>
      <c r="I81" s="15" t="e">
        <f t="shared" si="13"/>
        <v>#N/A</v>
      </c>
      <c r="J81" s="17">
        <f t="shared" si="14"/>
        <v>0</v>
      </c>
      <c r="K81" s="39"/>
      <c r="L81" s="57"/>
      <c r="M81" s="39"/>
      <c r="N81" s="74"/>
      <c r="O81" s="87"/>
      <c r="P81" s="18">
        <f t="shared" si="10"/>
        <v>0</v>
      </c>
      <c r="S81" s="52"/>
      <c r="T81" s="46"/>
      <c r="U81" s="53"/>
      <c r="V81" s="49"/>
      <c r="W81" s="50" t="s">
        <v>237</v>
      </c>
      <c r="X81" s="50" t="s">
        <v>238</v>
      </c>
      <c r="Y81" s="51" t="str">
        <f t="shared" si="15"/>
        <v>BOURGOIN PIERRE</v>
      </c>
      <c r="Z81" s="48"/>
    </row>
    <row r="82" spans="2:26">
      <c r="B82" s="63"/>
      <c r="C82" s="44" t="e">
        <f t="shared" si="16"/>
        <v>#N/A</v>
      </c>
      <c r="D82" s="16">
        <f t="shared" si="11"/>
        <v>0</v>
      </c>
      <c r="E82" s="68"/>
      <c r="F82" s="44" t="e">
        <f t="shared" si="9"/>
        <v>#N/A</v>
      </c>
      <c r="G82" s="16">
        <f t="shared" si="12"/>
        <v>0</v>
      </c>
      <c r="H82" s="76"/>
      <c r="I82" s="15" t="e">
        <f t="shared" si="13"/>
        <v>#N/A</v>
      </c>
      <c r="J82" s="17">
        <f t="shared" si="14"/>
        <v>0</v>
      </c>
      <c r="K82" s="39"/>
      <c r="L82" s="57"/>
      <c r="M82" s="39"/>
      <c r="N82" s="74"/>
      <c r="O82" s="87"/>
      <c r="P82" s="18">
        <f t="shared" si="10"/>
        <v>0</v>
      </c>
      <c r="S82" s="52"/>
      <c r="T82" s="46"/>
      <c r="U82" s="53"/>
      <c r="V82" s="49"/>
      <c r="W82" s="50" t="s">
        <v>240</v>
      </c>
      <c r="X82" s="50" t="s">
        <v>241</v>
      </c>
      <c r="Y82" s="51" t="str">
        <f t="shared" si="15"/>
        <v>BOUSQUET GENEVIEVE</v>
      </c>
      <c r="Z82" s="48"/>
    </row>
    <row r="83" spans="2:26">
      <c r="B83" s="63"/>
      <c r="C83" s="44" t="e">
        <f t="shared" si="16"/>
        <v>#N/A</v>
      </c>
      <c r="D83" s="16">
        <f t="shared" si="11"/>
        <v>0</v>
      </c>
      <c r="E83" s="68"/>
      <c r="F83" s="44" t="e">
        <f t="shared" si="9"/>
        <v>#N/A</v>
      </c>
      <c r="G83" s="16">
        <f t="shared" si="12"/>
        <v>0</v>
      </c>
      <c r="H83" s="76"/>
      <c r="I83" s="15" t="e">
        <f t="shared" si="13"/>
        <v>#N/A</v>
      </c>
      <c r="J83" s="17">
        <f t="shared" si="14"/>
        <v>0</v>
      </c>
      <c r="K83" s="39"/>
      <c r="L83" s="57"/>
      <c r="M83" s="39"/>
      <c r="N83" s="74"/>
      <c r="O83" s="87"/>
      <c r="P83" s="18">
        <f t="shared" si="10"/>
        <v>0</v>
      </c>
      <c r="S83" s="52"/>
      <c r="T83" s="46"/>
      <c r="U83" s="53"/>
      <c r="V83" s="49"/>
      <c r="W83" s="50" t="s">
        <v>243</v>
      </c>
      <c r="X83" s="50" t="s">
        <v>244</v>
      </c>
      <c r="Y83" s="51" t="str">
        <f t="shared" si="15"/>
        <v>BOUSSANT ROUX YVES</v>
      </c>
      <c r="Z83" s="48"/>
    </row>
    <row r="84" spans="2:26">
      <c r="B84" s="63"/>
      <c r="C84" s="44" t="e">
        <f t="shared" si="16"/>
        <v>#N/A</v>
      </c>
      <c r="D84" s="16">
        <f t="shared" si="11"/>
        <v>0</v>
      </c>
      <c r="E84" s="68"/>
      <c r="F84" s="44" t="e">
        <f t="shared" si="9"/>
        <v>#N/A</v>
      </c>
      <c r="G84" s="16">
        <f t="shared" si="12"/>
        <v>0</v>
      </c>
      <c r="H84" s="76"/>
      <c r="I84" s="15" t="e">
        <f t="shared" si="13"/>
        <v>#N/A</v>
      </c>
      <c r="J84" s="17">
        <f t="shared" si="14"/>
        <v>0</v>
      </c>
      <c r="K84" s="39"/>
      <c r="L84" s="57"/>
      <c r="M84" s="39"/>
      <c r="N84" s="74"/>
      <c r="O84" s="87"/>
      <c r="P84" s="18">
        <f t="shared" si="10"/>
        <v>0</v>
      </c>
      <c r="S84" s="52"/>
      <c r="T84" s="46"/>
      <c r="U84" s="53"/>
      <c r="V84" s="49"/>
      <c r="W84" s="50" t="s">
        <v>243</v>
      </c>
      <c r="X84" s="50" t="s">
        <v>60</v>
      </c>
      <c r="Y84" s="51" t="str">
        <f t="shared" si="15"/>
        <v>BOUSSANT ROUX ISABELLE</v>
      </c>
      <c r="Z84" s="48"/>
    </row>
    <row r="85" spans="2:26">
      <c r="B85" s="63"/>
      <c r="C85" s="44" t="e">
        <f t="shared" si="16"/>
        <v>#N/A</v>
      </c>
      <c r="D85" s="16">
        <f t="shared" si="11"/>
        <v>0</v>
      </c>
      <c r="E85" s="68"/>
      <c r="F85" s="44" t="e">
        <f t="shared" si="9"/>
        <v>#N/A</v>
      </c>
      <c r="G85" s="16">
        <f t="shared" si="12"/>
        <v>0</v>
      </c>
      <c r="H85" s="76"/>
      <c r="I85" s="15" t="e">
        <f t="shared" si="13"/>
        <v>#N/A</v>
      </c>
      <c r="J85" s="17">
        <f t="shared" si="14"/>
        <v>0</v>
      </c>
      <c r="K85" s="39"/>
      <c r="L85" s="57"/>
      <c r="M85" s="39"/>
      <c r="N85" s="74"/>
      <c r="O85" s="87"/>
      <c r="P85" s="18">
        <f t="shared" si="10"/>
        <v>0</v>
      </c>
      <c r="S85" s="52"/>
      <c r="T85" s="46"/>
      <c r="U85" s="53"/>
      <c r="V85" s="49"/>
      <c r="W85" s="50" t="s">
        <v>247</v>
      </c>
      <c r="X85" s="50" t="s">
        <v>248</v>
      </c>
      <c r="Y85" s="51" t="str">
        <f t="shared" si="15"/>
        <v>BOUTEILLER GERARD</v>
      </c>
      <c r="Z85" s="48"/>
    </row>
    <row r="86" spans="2:26">
      <c r="B86" s="63"/>
      <c r="C86" s="44" t="e">
        <f t="shared" si="16"/>
        <v>#N/A</v>
      </c>
      <c r="D86" s="16">
        <f t="shared" si="11"/>
        <v>0</v>
      </c>
      <c r="E86" s="68"/>
      <c r="F86" s="44" t="e">
        <f t="shared" si="9"/>
        <v>#N/A</v>
      </c>
      <c r="G86" s="16">
        <f t="shared" si="12"/>
        <v>0</v>
      </c>
      <c r="H86" s="76"/>
      <c r="I86" s="15" t="e">
        <f t="shared" si="13"/>
        <v>#N/A</v>
      </c>
      <c r="J86" s="17">
        <f t="shared" si="14"/>
        <v>0</v>
      </c>
      <c r="K86" s="39"/>
      <c r="L86" s="57"/>
      <c r="M86" s="39"/>
      <c r="N86" s="74"/>
      <c r="O86" s="87"/>
      <c r="P86" s="18">
        <f t="shared" si="10"/>
        <v>0</v>
      </c>
      <c r="S86" s="52"/>
      <c r="T86" s="46"/>
      <c r="U86" s="53"/>
      <c r="V86" s="49"/>
      <c r="W86" s="50" t="s">
        <v>247</v>
      </c>
      <c r="X86" s="50" t="s">
        <v>250</v>
      </c>
      <c r="Y86" s="51" t="str">
        <f t="shared" si="15"/>
        <v>BOUTEILLER BERNADETTE</v>
      </c>
      <c r="Z86" s="48"/>
    </row>
    <row r="87" spans="2:26">
      <c r="B87" s="63"/>
      <c r="C87" s="44" t="e">
        <f t="shared" si="16"/>
        <v>#N/A</v>
      </c>
      <c r="D87" s="16">
        <f t="shared" si="11"/>
        <v>0</v>
      </c>
      <c r="E87" s="68"/>
      <c r="F87" s="44" t="e">
        <f t="shared" si="9"/>
        <v>#N/A</v>
      </c>
      <c r="G87" s="16">
        <f t="shared" si="12"/>
        <v>0</v>
      </c>
      <c r="H87" s="76"/>
      <c r="I87" s="15" t="e">
        <f t="shared" si="13"/>
        <v>#N/A</v>
      </c>
      <c r="J87" s="17">
        <f t="shared" si="14"/>
        <v>0</v>
      </c>
      <c r="K87" s="39"/>
      <c r="L87" s="57"/>
      <c r="M87" s="39"/>
      <c r="N87" s="74"/>
      <c r="O87" s="87"/>
      <c r="P87" s="18">
        <f t="shared" si="10"/>
        <v>0</v>
      </c>
      <c r="S87" s="52"/>
      <c r="T87" s="46"/>
      <c r="U87" s="53"/>
      <c r="V87" s="49"/>
      <c r="W87" s="50" t="s">
        <v>252</v>
      </c>
      <c r="X87" s="50" t="s">
        <v>103</v>
      </c>
      <c r="Y87" s="51" t="str">
        <f t="shared" si="15"/>
        <v>BOUVET LUC</v>
      </c>
      <c r="Z87" s="48"/>
    </row>
    <row r="88" spans="2:26">
      <c r="B88" s="63"/>
      <c r="C88" s="44" t="e">
        <f t="shared" si="16"/>
        <v>#N/A</v>
      </c>
      <c r="D88" s="16">
        <f t="shared" si="11"/>
        <v>0</v>
      </c>
      <c r="E88" s="68"/>
      <c r="F88" s="44" t="e">
        <f t="shared" si="9"/>
        <v>#N/A</v>
      </c>
      <c r="G88" s="16">
        <f t="shared" si="12"/>
        <v>0</v>
      </c>
      <c r="H88" s="76"/>
      <c r="I88" s="15" t="e">
        <f t="shared" si="13"/>
        <v>#N/A</v>
      </c>
      <c r="J88" s="17">
        <f t="shared" si="14"/>
        <v>0</v>
      </c>
      <c r="K88" s="39"/>
      <c r="L88" s="57"/>
      <c r="M88" s="39"/>
      <c r="N88" s="74"/>
      <c r="O88" s="87"/>
      <c r="P88" s="18">
        <f t="shared" si="10"/>
        <v>0</v>
      </c>
      <c r="S88" s="52"/>
      <c r="T88" s="46"/>
      <c r="U88" s="53"/>
      <c r="V88" s="49"/>
      <c r="W88" s="50" t="s">
        <v>252</v>
      </c>
      <c r="X88" s="50" t="s">
        <v>254</v>
      </c>
      <c r="Y88" s="51" t="str">
        <f t="shared" si="15"/>
        <v>BOUVET PAULINE</v>
      </c>
      <c r="Z88" s="48"/>
    </row>
    <row r="89" spans="2:26">
      <c r="B89" s="63"/>
      <c r="C89" s="44" t="e">
        <f t="shared" si="16"/>
        <v>#N/A</v>
      </c>
      <c r="D89" s="16">
        <f t="shared" si="11"/>
        <v>0</v>
      </c>
      <c r="E89" s="68"/>
      <c r="F89" s="44" t="e">
        <f t="shared" si="9"/>
        <v>#N/A</v>
      </c>
      <c r="G89" s="16">
        <f t="shared" si="12"/>
        <v>0</v>
      </c>
      <c r="H89" s="76"/>
      <c r="I89" s="15" t="e">
        <f t="shared" si="13"/>
        <v>#N/A</v>
      </c>
      <c r="J89" s="17">
        <f t="shared" si="14"/>
        <v>0</v>
      </c>
      <c r="K89" s="39"/>
      <c r="L89" s="57"/>
      <c r="M89" s="39"/>
      <c r="N89" s="74"/>
      <c r="O89" s="87"/>
      <c r="P89" s="18">
        <f t="shared" si="10"/>
        <v>0</v>
      </c>
      <c r="S89" s="52"/>
      <c r="T89" s="46"/>
      <c r="U89" s="53"/>
      <c r="V89" s="49"/>
      <c r="W89" s="50" t="s">
        <v>252</v>
      </c>
      <c r="X89" s="50" t="s">
        <v>256</v>
      </c>
      <c r="Y89" s="51" t="str">
        <f t="shared" si="15"/>
        <v>BOUVET MARTIN</v>
      </c>
      <c r="Z89" s="48"/>
    </row>
    <row r="90" spans="2:26">
      <c r="B90" s="63"/>
      <c r="C90" s="44" t="e">
        <f t="shared" si="16"/>
        <v>#N/A</v>
      </c>
      <c r="D90" s="16">
        <f t="shared" si="11"/>
        <v>0</v>
      </c>
      <c r="E90" s="68"/>
      <c r="F90" s="44" t="e">
        <f t="shared" si="9"/>
        <v>#N/A</v>
      </c>
      <c r="G90" s="16">
        <f t="shared" si="12"/>
        <v>0</v>
      </c>
      <c r="H90" s="76"/>
      <c r="I90" s="15" t="e">
        <f t="shared" si="13"/>
        <v>#N/A</v>
      </c>
      <c r="J90" s="17">
        <f t="shared" si="14"/>
        <v>0</v>
      </c>
      <c r="K90" s="39"/>
      <c r="L90" s="57"/>
      <c r="M90" s="39"/>
      <c r="N90" s="74"/>
      <c r="O90" s="87"/>
      <c r="P90" s="18">
        <f t="shared" si="10"/>
        <v>0</v>
      </c>
      <c r="S90" s="52"/>
      <c r="T90" s="46"/>
      <c r="U90" s="53"/>
      <c r="V90" s="49"/>
      <c r="W90" s="50" t="s">
        <v>258</v>
      </c>
      <c r="X90" s="50" t="s">
        <v>259</v>
      </c>
      <c r="Y90" s="51" t="str">
        <f t="shared" si="15"/>
        <v>BOUVIER ELEONORE</v>
      </c>
      <c r="Z90" s="48"/>
    </row>
    <row r="91" spans="2:26">
      <c r="B91" s="63"/>
      <c r="C91" s="44" t="e">
        <f t="shared" si="16"/>
        <v>#N/A</v>
      </c>
      <c r="D91" s="16">
        <f t="shared" si="11"/>
        <v>0</v>
      </c>
      <c r="E91" s="68"/>
      <c r="F91" s="44" t="e">
        <f t="shared" si="9"/>
        <v>#N/A</v>
      </c>
      <c r="G91" s="16">
        <f t="shared" si="12"/>
        <v>0</v>
      </c>
      <c r="H91" s="76"/>
      <c r="I91" s="15" t="e">
        <f t="shared" si="13"/>
        <v>#N/A</v>
      </c>
      <c r="J91" s="17">
        <f t="shared" si="14"/>
        <v>0</v>
      </c>
      <c r="K91" s="39"/>
      <c r="L91" s="57"/>
      <c r="M91" s="39"/>
      <c r="N91" s="74"/>
      <c r="O91" s="87"/>
      <c r="P91" s="18">
        <f t="shared" si="10"/>
        <v>0</v>
      </c>
      <c r="S91" s="52"/>
      <c r="T91" s="46"/>
      <c r="U91" s="53"/>
      <c r="V91" s="49"/>
      <c r="W91" s="50" t="s">
        <v>261</v>
      </c>
      <c r="X91" s="50" t="s">
        <v>262</v>
      </c>
      <c r="Y91" s="51" t="str">
        <f t="shared" si="15"/>
        <v>BRAULT MARIE</v>
      </c>
      <c r="Z91" s="48"/>
    </row>
    <row r="92" spans="2:26">
      <c r="B92" s="63"/>
      <c r="C92" s="44" t="e">
        <f t="shared" si="16"/>
        <v>#N/A</v>
      </c>
      <c r="D92" s="16">
        <f t="shared" si="11"/>
        <v>0</v>
      </c>
      <c r="E92" s="68"/>
      <c r="F92" s="44" t="e">
        <f t="shared" si="9"/>
        <v>#N/A</v>
      </c>
      <c r="G92" s="16">
        <f t="shared" si="12"/>
        <v>0</v>
      </c>
      <c r="H92" s="76"/>
      <c r="I92" s="15" t="e">
        <f t="shared" si="13"/>
        <v>#N/A</v>
      </c>
      <c r="J92" s="17">
        <f t="shared" si="14"/>
        <v>0</v>
      </c>
      <c r="K92" s="39"/>
      <c r="L92" s="57"/>
      <c r="M92" s="39"/>
      <c r="N92" s="74"/>
      <c r="O92" s="87"/>
      <c r="P92" s="18">
        <f t="shared" si="10"/>
        <v>0</v>
      </c>
      <c r="S92" s="52"/>
      <c r="T92" s="46"/>
      <c r="U92" s="53"/>
      <c r="V92" s="49"/>
      <c r="W92" s="50" t="s">
        <v>264</v>
      </c>
      <c r="X92" s="50" t="s">
        <v>265</v>
      </c>
      <c r="Y92" s="51" t="str">
        <f t="shared" si="15"/>
        <v>BREMOND-LOUIS MELANIE</v>
      </c>
      <c r="Z92" s="48"/>
    </row>
    <row r="93" spans="2:26">
      <c r="B93" s="63"/>
      <c r="C93" s="44" t="e">
        <f t="shared" si="16"/>
        <v>#N/A</v>
      </c>
      <c r="D93" s="16">
        <f t="shared" si="11"/>
        <v>0</v>
      </c>
      <c r="E93" s="68"/>
      <c r="F93" s="44" t="e">
        <f t="shared" si="9"/>
        <v>#N/A</v>
      </c>
      <c r="G93" s="16">
        <f t="shared" si="12"/>
        <v>0</v>
      </c>
      <c r="H93" s="76"/>
      <c r="I93" s="15" t="e">
        <f t="shared" si="13"/>
        <v>#N/A</v>
      </c>
      <c r="J93" s="17">
        <f t="shared" si="14"/>
        <v>0</v>
      </c>
      <c r="K93" s="39"/>
      <c r="L93" s="57"/>
      <c r="M93" s="39"/>
      <c r="N93" s="74"/>
      <c r="O93" s="87"/>
      <c r="P93" s="18">
        <f t="shared" si="10"/>
        <v>0</v>
      </c>
      <c r="S93" s="52"/>
      <c r="T93" s="46"/>
      <c r="U93" s="53"/>
      <c r="V93" s="49"/>
      <c r="W93" s="50" t="s">
        <v>267</v>
      </c>
      <c r="X93" s="50" t="s">
        <v>66</v>
      </c>
      <c r="Y93" s="51" t="str">
        <f t="shared" si="15"/>
        <v>BRIANZA MARTINE</v>
      </c>
      <c r="Z93" s="48"/>
    </row>
    <row r="94" spans="2:26">
      <c r="B94" s="63"/>
      <c r="C94" s="44" t="e">
        <f t="shared" si="16"/>
        <v>#N/A</v>
      </c>
      <c r="D94" s="16">
        <f t="shared" si="11"/>
        <v>0</v>
      </c>
      <c r="E94" s="68"/>
      <c r="F94" s="44" t="e">
        <f t="shared" si="9"/>
        <v>#N/A</v>
      </c>
      <c r="G94" s="16">
        <f t="shared" si="12"/>
        <v>0</v>
      </c>
      <c r="H94" s="76"/>
      <c r="I94" s="15" t="e">
        <f t="shared" si="13"/>
        <v>#N/A</v>
      </c>
      <c r="J94" s="17">
        <f t="shared" si="14"/>
        <v>0</v>
      </c>
      <c r="K94" s="39"/>
      <c r="L94" s="57"/>
      <c r="M94" s="39"/>
      <c r="N94" s="74"/>
      <c r="O94" s="87"/>
      <c r="P94" s="18">
        <f t="shared" si="10"/>
        <v>0</v>
      </c>
      <c r="S94" s="52"/>
      <c r="T94" s="46"/>
      <c r="U94" s="53"/>
      <c r="V94" s="49"/>
      <c r="W94" s="50" t="s">
        <v>269</v>
      </c>
      <c r="X94" s="50" t="s">
        <v>270</v>
      </c>
      <c r="Y94" s="51" t="str">
        <f t="shared" si="15"/>
        <v>BRILLANT ANTHONY</v>
      </c>
      <c r="Z94" s="48"/>
    </row>
    <row r="95" spans="2:26">
      <c r="B95" s="63"/>
      <c r="C95" s="44" t="e">
        <f t="shared" si="16"/>
        <v>#N/A</v>
      </c>
      <c r="D95" s="16">
        <f t="shared" si="11"/>
        <v>0</v>
      </c>
      <c r="E95" s="68"/>
      <c r="F95" s="44" t="e">
        <f t="shared" si="9"/>
        <v>#N/A</v>
      </c>
      <c r="G95" s="16">
        <f t="shared" si="12"/>
        <v>0</v>
      </c>
      <c r="H95" s="76"/>
      <c r="I95" s="15" t="e">
        <f t="shared" si="13"/>
        <v>#N/A</v>
      </c>
      <c r="J95" s="17">
        <f t="shared" si="14"/>
        <v>0</v>
      </c>
      <c r="K95" s="39"/>
      <c r="L95" s="57"/>
      <c r="M95" s="39"/>
      <c r="N95" s="74"/>
      <c r="O95" s="87"/>
      <c r="P95" s="18">
        <f t="shared" si="10"/>
        <v>0</v>
      </c>
      <c r="S95" s="52"/>
      <c r="T95" s="46"/>
      <c r="U95" s="53"/>
      <c r="V95" s="49"/>
      <c r="W95" s="50" t="s">
        <v>272</v>
      </c>
      <c r="X95" s="50" t="s">
        <v>273</v>
      </c>
      <c r="Y95" s="51" t="str">
        <f t="shared" si="15"/>
        <v>BROSSARD LAURA</v>
      </c>
      <c r="Z95" s="48"/>
    </row>
    <row r="96" spans="2:26">
      <c r="B96" s="63"/>
      <c r="C96" s="44" t="e">
        <f t="shared" si="16"/>
        <v>#N/A</v>
      </c>
      <c r="D96" s="16">
        <f t="shared" si="11"/>
        <v>0</v>
      </c>
      <c r="E96" s="68"/>
      <c r="F96" s="44" t="e">
        <f t="shared" si="9"/>
        <v>#N/A</v>
      </c>
      <c r="G96" s="16">
        <f t="shared" si="12"/>
        <v>0</v>
      </c>
      <c r="H96" s="76"/>
      <c r="I96" s="15" t="e">
        <f t="shared" si="13"/>
        <v>#N/A</v>
      </c>
      <c r="J96" s="17">
        <f t="shared" si="14"/>
        <v>0</v>
      </c>
      <c r="K96" s="39"/>
      <c r="L96" s="57"/>
      <c r="M96" s="39"/>
      <c r="N96" s="74"/>
      <c r="O96" s="87"/>
      <c r="P96" s="18">
        <f t="shared" si="10"/>
        <v>0</v>
      </c>
      <c r="S96" s="52"/>
      <c r="T96" s="46"/>
      <c r="U96" s="53"/>
      <c r="V96" s="49"/>
      <c r="W96" s="50" t="s">
        <v>275</v>
      </c>
      <c r="X96" s="50" t="s">
        <v>276</v>
      </c>
      <c r="Y96" s="51" t="str">
        <f t="shared" si="15"/>
        <v>BROUSSY PATRICK</v>
      </c>
      <c r="Z96" s="48"/>
    </row>
    <row r="97" spans="2:26">
      <c r="B97" s="63"/>
      <c r="C97" s="44" t="e">
        <f t="shared" si="16"/>
        <v>#N/A</v>
      </c>
      <c r="D97" s="16">
        <f t="shared" si="11"/>
        <v>0</v>
      </c>
      <c r="E97" s="68"/>
      <c r="F97" s="44" t="e">
        <f t="shared" si="9"/>
        <v>#N/A</v>
      </c>
      <c r="G97" s="16">
        <f t="shared" si="12"/>
        <v>0</v>
      </c>
      <c r="H97" s="76"/>
      <c r="I97" s="15" t="e">
        <f t="shared" si="13"/>
        <v>#N/A</v>
      </c>
      <c r="J97" s="17">
        <f t="shared" si="14"/>
        <v>0</v>
      </c>
      <c r="K97" s="39"/>
      <c r="L97" s="57"/>
      <c r="M97" s="39"/>
      <c r="N97" s="74"/>
      <c r="O97" s="87"/>
      <c r="P97" s="18">
        <f t="shared" si="10"/>
        <v>0</v>
      </c>
      <c r="S97" s="52"/>
      <c r="T97" s="46"/>
      <c r="U97" s="53"/>
      <c r="V97" s="49"/>
      <c r="W97" s="50" t="s">
        <v>278</v>
      </c>
      <c r="X97" s="50" t="s">
        <v>279</v>
      </c>
      <c r="Y97" s="51" t="str">
        <f t="shared" si="15"/>
        <v>BRULAT ROBERT</v>
      </c>
      <c r="Z97" s="48"/>
    </row>
    <row r="98" spans="2:26">
      <c r="B98" s="63"/>
      <c r="C98" s="44" t="e">
        <f t="shared" si="16"/>
        <v>#N/A</v>
      </c>
      <c r="D98" s="16">
        <f t="shared" si="11"/>
        <v>0</v>
      </c>
      <c r="E98" s="68"/>
      <c r="F98" s="44" t="e">
        <f t="shared" si="9"/>
        <v>#N/A</v>
      </c>
      <c r="G98" s="16">
        <f t="shared" si="12"/>
        <v>0</v>
      </c>
      <c r="H98" s="76"/>
      <c r="I98" s="15" t="e">
        <f t="shared" si="13"/>
        <v>#N/A</v>
      </c>
      <c r="J98" s="17">
        <f t="shared" si="14"/>
        <v>0</v>
      </c>
      <c r="K98" s="39"/>
      <c r="L98" s="57"/>
      <c r="M98" s="39"/>
      <c r="N98" s="74"/>
      <c r="O98" s="87"/>
      <c r="P98" s="18">
        <f t="shared" si="10"/>
        <v>0</v>
      </c>
      <c r="S98" s="52"/>
      <c r="T98" s="46"/>
      <c r="U98" s="53"/>
      <c r="V98" s="49"/>
      <c r="W98" s="50" t="s">
        <v>281</v>
      </c>
      <c r="X98" s="50" t="s">
        <v>282</v>
      </c>
      <c r="Y98" s="51" t="str">
        <f t="shared" si="15"/>
        <v>BRUN JEAN-CHRISTOPH</v>
      </c>
      <c r="Z98" s="48"/>
    </row>
    <row r="99" spans="2:26">
      <c r="B99" s="63"/>
      <c r="C99" s="44" t="e">
        <f t="shared" si="16"/>
        <v>#N/A</v>
      </c>
      <c r="D99" s="16">
        <f t="shared" si="11"/>
        <v>0</v>
      </c>
      <c r="E99" s="68"/>
      <c r="F99" s="44" t="e">
        <f t="shared" si="9"/>
        <v>#N/A</v>
      </c>
      <c r="G99" s="16">
        <f t="shared" si="12"/>
        <v>0</v>
      </c>
      <c r="H99" s="76"/>
      <c r="I99" s="15" t="e">
        <f t="shared" si="13"/>
        <v>#N/A</v>
      </c>
      <c r="J99" s="17">
        <f t="shared" si="14"/>
        <v>0</v>
      </c>
      <c r="K99" s="39"/>
      <c r="L99" s="57"/>
      <c r="M99" s="39"/>
      <c r="N99" s="74"/>
      <c r="O99" s="87"/>
      <c r="P99" s="18">
        <f t="shared" si="10"/>
        <v>0</v>
      </c>
      <c r="S99" s="52"/>
      <c r="T99" s="46"/>
      <c r="U99" s="53"/>
      <c r="V99" s="49"/>
      <c r="W99" s="50" t="s">
        <v>281</v>
      </c>
      <c r="X99" s="50" t="s">
        <v>149</v>
      </c>
      <c r="Y99" s="51" t="str">
        <f t="shared" si="15"/>
        <v>BRUN LAURENCE</v>
      </c>
      <c r="Z99" s="48"/>
    </row>
    <row r="100" spans="2:26">
      <c r="B100" s="63"/>
      <c r="C100" s="44" t="e">
        <f t="shared" si="16"/>
        <v>#N/A</v>
      </c>
      <c r="D100" s="16">
        <f t="shared" si="11"/>
        <v>0</v>
      </c>
      <c r="E100" s="68"/>
      <c r="F100" s="44" t="e">
        <f t="shared" si="9"/>
        <v>#N/A</v>
      </c>
      <c r="G100" s="16">
        <f t="shared" si="12"/>
        <v>0</v>
      </c>
      <c r="H100" s="76"/>
      <c r="I100" s="15" t="e">
        <f t="shared" si="13"/>
        <v>#N/A</v>
      </c>
      <c r="J100" s="17">
        <f t="shared" si="14"/>
        <v>0</v>
      </c>
      <c r="K100" s="39"/>
      <c r="L100" s="57"/>
      <c r="M100" s="39"/>
      <c r="N100" s="74"/>
      <c r="O100" s="87"/>
      <c r="P100" s="18">
        <f t="shared" si="10"/>
        <v>0</v>
      </c>
      <c r="S100" s="52"/>
      <c r="T100" s="46"/>
      <c r="U100" s="53"/>
      <c r="V100" s="49"/>
      <c r="W100" s="50" t="s">
        <v>285</v>
      </c>
      <c r="X100" s="50" t="s">
        <v>286</v>
      </c>
      <c r="Y100" s="51" t="str">
        <f t="shared" si="15"/>
        <v>BUCHET LEA</v>
      </c>
      <c r="Z100" s="48"/>
    </row>
    <row r="101" spans="2:26">
      <c r="B101" s="63"/>
      <c r="C101" s="44" t="e">
        <f t="shared" si="16"/>
        <v>#N/A</v>
      </c>
      <c r="D101" s="16">
        <f t="shared" si="11"/>
        <v>0</v>
      </c>
      <c r="E101" s="68"/>
      <c r="F101" s="44" t="e">
        <f t="shared" si="9"/>
        <v>#N/A</v>
      </c>
      <c r="G101" s="16">
        <f t="shared" si="12"/>
        <v>0</v>
      </c>
      <c r="H101" s="76"/>
      <c r="I101" s="15" t="e">
        <f t="shared" si="13"/>
        <v>#N/A</v>
      </c>
      <c r="J101" s="17">
        <f t="shared" si="14"/>
        <v>0</v>
      </c>
      <c r="K101" s="39"/>
      <c r="L101" s="57"/>
      <c r="M101" s="39"/>
      <c r="N101" s="74"/>
      <c r="O101" s="87"/>
      <c r="P101" s="18">
        <f t="shared" si="10"/>
        <v>0</v>
      </c>
      <c r="S101" s="52"/>
      <c r="T101" s="46"/>
      <c r="U101" s="53"/>
      <c r="V101" s="49"/>
      <c r="W101" s="50" t="s">
        <v>288</v>
      </c>
      <c r="X101" s="50" t="s">
        <v>112</v>
      </c>
      <c r="Y101" s="51" t="str">
        <f t="shared" si="15"/>
        <v>BUFFIERE NELLY</v>
      </c>
      <c r="Z101" s="48"/>
    </row>
    <row r="102" spans="2:26">
      <c r="B102" s="63"/>
      <c r="C102" s="44" t="e">
        <f t="shared" si="16"/>
        <v>#N/A</v>
      </c>
      <c r="D102" s="16">
        <f t="shared" si="11"/>
        <v>0</v>
      </c>
      <c r="E102" s="68"/>
      <c r="F102" s="44" t="e">
        <f t="shared" si="9"/>
        <v>#N/A</v>
      </c>
      <c r="G102" s="16">
        <f t="shared" si="12"/>
        <v>0</v>
      </c>
      <c r="H102" s="76"/>
      <c r="I102" s="15" t="e">
        <f t="shared" si="13"/>
        <v>#N/A</v>
      </c>
      <c r="J102" s="17">
        <f t="shared" si="14"/>
        <v>0</v>
      </c>
      <c r="K102" s="39"/>
      <c r="L102" s="57"/>
      <c r="M102" s="39"/>
      <c r="N102" s="74"/>
      <c r="O102" s="87"/>
      <c r="P102" s="18">
        <f t="shared" si="10"/>
        <v>0</v>
      </c>
      <c r="S102" s="52"/>
      <c r="T102" s="46"/>
      <c r="U102" s="53"/>
      <c r="V102" s="49"/>
      <c r="W102" s="50" t="s">
        <v>290</v>
      </c>
      <c r="X102" s="50" t="s">
        <v>291</v>
      </c>
      <c r="Y102" s="51" t="str">
        <f t="shared" si="15"/>
        <v>BULAND PASCAL</v>
      </c>
      <c r="Z102" s="48"/>
    </row>
    <row r="103" spans="2:26">
      <c r="B103" s="63"/>
      <c r="C103" s="44" t="e">
        <f t="shared" si="16"/>
        <v>#N/A</v>
      </c>
      <c r="D103" s="16">
        <f t="shared" si="11"/>
        <v>0</v>
      </c>
      <c r="E103" s="68"/>
      <c r="F103" s="44" t="e">
        <f t="shared" si="9"/>
        <v>#N/A</v>
      </c>
      <c r="G103" s="16">
        <f t="shared" si="12"/>
        <v>0</v>
      </c>
      <c r="H103" s="76"/>
      <c r="I103" s="15" t="e">
        <f t="shared" si="13"/>
        <v>#N/A</v>
      </c>
      <c r="J103" s="17">
        <f t="shared" si="14"/>
        <v>0</v>
      </c>
      <c r="K103" s="39"/>
      <c r="L103" s="57"/>
      <c r="M103" s="39"/>
      <c r="N103" s="74"/>
      <c r="O103" s="87"/>
      <c r="P103" s="18">
        <f t="shared" si="10"/>
        <v>0</v>
      </c>
      <c r="S103" s="52"/>
      <c r="T103" s="46"/>
      <c r="U103" s="53"/>
      <c r="V103" s="49"/>
      <c r="W103" s="50" t="s">
        <v>293</v>
      </c>
      <c r="X103" s="50" t="s">
        <v>294</v>
      </c>
      <c r="Y103" s="51" t="str">
        <f t="shared" si="15"/>
        <v>BURR DIMITRI</v>
      </c>
      <c r="Z103" s="48"/>
    </row>
    <row r="104" spans="2:26">
      <c r="B104" s="63"/>
      <c r="C104" s="44" t="e">
        <f t="shared" si="16"/>
        <v>#N/A</v>
      </c>
      <c r="D104" s="16">
        <f t="shared" si="11"/>
        <v>0</v>
      </c>
      <c r="E104" s="68"/>
      <c r="F104" s="44" t="e">
        <f t="shared" si="9"/>
        <v>#N/A</v>
      </c>
      <c r="G104" s="16">
        <f t="shared" si="12"/>
        <v>0</v>
      </c>
      <c r="H104" s="76"/>
      <c r="I104" s="15" t="e">
        <f t="shared" si="13"/>
        <v>#N/A</v>
      </c>
      <c r="J104" s="17">
        <f t="shared" si="14"/>
        <v>0</v>
      </c>
      <c r="K104" s="39"/>
      <c r="L104" s="57"/>
      <c r="M104" s="39"/>
      <c r="N104" s="74"/>
      <c r="O104" s="87"/>
      <c r="P104" s="18">
        <f t="shared" si="10"/>
        <v>0</v>
      </c>
      <c r="S104" s="52"/>
      <c r="T104" s="46"/>
      <c r="U104" s="53"/>
      <c r="V104" s="49"/>
      <c r="W104" s="50" t="s">
        <v>296</v>
      </c>
      <c r="X104" s="50" t="s">
        <v>297</v>
      </c>
      <c r="Y104" s="51" t="str">
        <f t="shared" si="15"/>
        <v>CABANIS NADINE</v>
      </c>
      <c r="Z104" s="48"/>
    </row>
    <row r="105" spans="2:26">
      <c r="B105" s="63"/>
      <c r="C105" s="44" t="e">
        <f t="shared" si="16"/>
        <v>#N/A</v>
      </c>
      <c r="D105" s="16">
        <f t="shared" si="11"/>
        <v>0</v>
      </c>
      <c r="E105" s="68"/>
      <c r="F105" s="44" t="e">
        <f t="shared" ref="F105:F136" si="17">VLOOKUP(E105,$S$9:$T$187,2,0)</f>
        <v>#N/A</v>
      </c>
      <c r="G105" s="16">
        <f t="shared" si="12"/>
        <v>0</v>
      </c>
      <c r="H105" s="76"/>
      <c r="I105" s="15" t="e">
        <f t="shared" si="13"/>
        <v>#N/A</v>
      </c>
      <c r="J105" s="17">
        <f t="shared" si="14"/>
        <v>0</v>
      </c>
      <c r="K105" s="39"/>
      <c r="L105" s="57"/>
      <c r="M105" s="39"/>
      <c r="N105" s="74"/>
      <c r="O105" s="87"/>
      <c r="P105" s="18">
        <f t="shared" si="10"/>
        <v>0</v>
      </c>
      <c r="S105" s="52"/>
      <c r="T105" s="46"/>
      <c r="U105" s="53"/>
      <c r="V105" s="49"/>
      <c r="W105" s="50" t="s">
        <v>299</v>
      </c>
      <c r="X105" s="50" t="s">
        <v>300</v>
      </c>
      <c r="Y105" s="51" t="str">
        <f t="shared" si="15"/>
        <v>CADART OLIVIER</v>
      </c>
      <c r="Z105" s="48"/>
    </row>
    <row r="106" spans="2:26">
      <c r="B106" s="63"/>
      <c r="C106" s="44" t="e">
        <f t="shared" si="16"/>
        <v>#N/A</v>
      </c>
      <c r="D106" s="16">
        <f t="shared" si="11"/>
        <v>0</v>
      </c>
      <c r="E106" s="68"/>
      <c r="F106" s="44" t="e">
        <f t="shared" si="17"/>
        <v>#N/A</v>
      </c>
      <c r="G106" s="16">
        <f t="shared" si="12"/>
        <v>0</v>
      </c>
      <c r="H106" s="76"/>
      <c r="I106" s="15" t="e">
        <f t="shared" si="13"/>
        <v>#N/A</v>
      </c>
      <c r="J106" s="17">
        <f t="shared" si="14"/>
        <v>0</v>
      </c>
      <c r="K106" s="39"/>
      <c r="L106" s="57"/>
      <c r="M106" s="39"/>
      <c r="N106" s="74"/>
      <c r="O106" s="87"/>
      <c r="P106" s="18">
        <f t="shared" si="10"/>
        <v>0</v>
      </c>
      <c r="S106" s="52"/>
      <c r="T106" s="46"/>
      <c r="U106" s="53"/>
      <c r="V106" s="49"/>
      <c r="W106" s="50" t="s">
        <v>302</v>
      </c>
      <c r="X106" s="50" t="s">
        <v>303</v>
      </c>
      <c r="Y106" s="51" t="str">
        <f t="shared" si="15"/>
        <v>CALOT NATHALIE</v>
      </c>
      <c r="Z106" s="48"/>
    </row>
    <row r="107" spans="2:26">
      <c r="B107" s="63"/>
      <c r="C107" s="44" t="e">
        <f t="shared" si="16"/>
        <v>#N/A</v>
      </c>
      <c r="D107" s="16">
        <f t="shared" si="11"/>
        <v>0</v>
      </c>
      <c r="E107" s="68"/>
      <c r="F107" s="44" t="e">
        <f t="shared" si="17"/>
        <v>#N/A</v>
      </c>
      <c r="G107" s="16">
        <f t="shared" si="12"/>
        <v>0</v>
      </c>
      <c r="H107" s="76"/>
      <c r="I107" s="15" t="e">
        <f t="shared" si="13"/>
        <v>#N/A</v>
      </c>
      <c r="J107" s="17">
        <f t="shared" si="14"/>
        <v>0</v>
      </c>
      <c r="K107" s="39"/>
      <c r="L107" s="57"/>
      <c r="M107" s="39"/>
      <c r="N107" s="74"/>
      <c r="O107" s="87"/>
      <c r="P107" s="18">
        <f t="shared" si="10"/>
        <v>0</v>
      </c>
      <c r="S107" s="52"/>
      <c r="T107" s="46"/>
      <c r="U107" s="53"/>
      <c r="V107" s="49"/>
      <c r="W107" s="50" t="s">
        <v>305</v>
      </c>
      <c r="X107" s="50" t="s">
        <v>151</v>
      </c>
      <c r="Y107" s="51" t="str">
        <f t="shared" si="15"/>
        <v>CALVETTI BENOIT</v>
      </c>
      <c r="Z107" s="48"/>
    </row>
    <row r="108" spans="2:26">
      <c r="B108" s="63"/>
      <c r="C108" s="44" t="e">
        <f t="shared" si="16"/>
        <v>#N/A</v>
      </c>
      <c r="D108" s="16">
        <f t="shared" si="11"/>
        <v>0</v>
      </c>
      <c r="E108" s="68"/>
      <c r="F108" s="44" t="e">
        <f t="shared" si="17"/>
        <v>#N/A</v>
      </c>
      <c r="G108" s="16">
        <f t="shared" si="12"/>
        <v>0</v>
      </c>
      <c r="H108" s="76"/>
      <c r="I108" s="15" t="e">
        <f t="shared" si="13"/>
        <v>#N/A</v>
      </c>
      <c r="J108" s="17">
        <f t="shared" si="14"/>
        <v>0</v>
      </c>
      <c r="K108" s="39"/>
      <c r="L108" s="57"/>
      <c r="M108" s="39"/>
      <c r="N108" s="74"/>
      <c r="O108" s="87"/>
      <c r="P108" s="18">
        <f t="shared" si="10"/>
        <v>0</v>
      </c>
      <c r="S108" s="52"/>
      <c r="T108" s="46"/>
      <c r="U108" s="53"/>
      <c r="V108" s="49"/>
      <c r="W108" s="50" t="s">
        <v>307</v>
      </c>
      <c r="X108" s="50" t="s">
        <v>308</v>
      </c>
      <c r="Y108" s="51" t="str">
        <f t="shared" si="15"/>
        <v>CAMPAS FANNY</v>
      </c>
      <c r="Z108" s="48"/>
    </row>
    <row r="109" spans="2:26">
      <c r="B109" s="63"/>
      <c r="C109" s="44" t="e">
        <f t="shared" si="16"/>
        <v>#N/A</v>
      </c>
      <c r="D109" s="16">
        <f t="shared" si="11"/>
        <v>0</v>
      </c>
      <c r="E109" s="68"/>
      <c r="F109" s="44" t="e">
        <f t="shared" si="17"/>
        <v>#N/A</v>
      </c>
      <c r="G109" s="16">
        <f t="shared" si="12"/>
        <v>0</v>
      </c>
      <c r="H109" s="76"/>
      <c r="I109" s="15" t="e">
        <f t="shared" si="13"/>
        <v>#N/A</v>
      </c>
      <c r="J109" s="17">
        <f t="shared" si="14"/>
        <v>0</v>
      </c>
      <c r="K109" s="39"/>
      <c r="L109" s="57"/>
      <c r="M109" s="39"/>
      <c r="N109" s="74"/>
      <c r="O109" s="87"/>
      <c r="P109" s="18">
        <f t="shared" si="10"/>
        <v>0</v>
      </c>
      <c r="S109" s="52"/>
      <c r="T109" s="46"/>
      <c r="U109" s="53"/>
      <c r="V109" s="49"/>
      <c r="W109" s="50" t="s">
        <v>310</v>
      </c>
      <c r="X109" s="50" t="s">
        <v>311</v>
      </c>
      <c r="Y109" s="51" t="str">
        <f t="shared" si="15"/>
        <v>CASSAZ DOMINIQUE</v>
      </c>
      <c r="Z109" s="48"/>
    </row>
    <row r="110" spans="2:26">
      <c r="B110" s="63"/>
      <c r="C110" s="44" t="e">
        <f t="shared" si="16"/>
        <v>#N/A</v>
      </c>
      <c r="D110" s="16">
        <f t="shared" si="11"/>
        <v>0</v>
      </c>
      <c r="E110" s="68"/>
      <c r="F110" s="44" t="e">
        <f t="shared" si="17"/>
        <v>#N/A</v>
      </c>
      <c r="G110" s="16">
        <f t="shared" si="12"/>
        <v>0</v>
      </c>
      <c r="H110" s="76"/>
      <c r="I110" s="15" t="e">
        <f t="shared" si="13"/>
        <v>#N/A</v>
      </c>
      <c r="J110" s="17">
        <f t="shared" si="14"/>
        <v>0</v>
      </c>
      <c r="K110" s="39"/>
      <c r="L110" s="57"/>
      <c r="M110" s="39"/>
      <c r="N110" s="74"/>
      <c r="O110" s="87"/>
      <c r="P110" s="18">
        <f t="shared" si="10"/>
        <v>0</v>
      </c>
      <c r="S110" s="52"/>
      <c r="T110" s="46"/>
      <c r="U110" s="53"/>
      <c r="V110" s="49"/>
      <c r="W110" s="50" t="s">
        <v>313</v>
      </c>
      <c r="X110" s="50" t="s">
        <v>314</v>
      </c>
      <c r="Y110" s="51" t="str">
        <f t="shared" si="15"/>
        <v>CASTAN JEAN PAUL</v>
      </c>
      <c r="Z110" s="48"/>
    </row>
    <row r="111" spans="2:26">
      <c r="B111" s="63"/>
      <c r="C111" s="44" t="e">
        <f t="shared" si="16"/>
        <v>#N/A</v>
      </c>
      <c r="D111" s="16">
        <f t="shared" si="11"/>
        <v>0</v>
      </c>
      <c r="E111" s="68"/>
      <c r="F111" s="44" t="e">
        <f t="shared" si="17"/>
        <v>#N/A</v>
      </c>
      <c r="G111" s="16">
        <f t="shared" si="12"/>
        <v>0</v>
      </c>
      <c r="H111" s="76"/>
      <c r="I111" s="15" t="e">
        <f t="shared" si="13"/>
        <v>#N/A</v>
      </c>
      <c r="J111" s="17">
        <f t="shared" si="14"/>
        <v>0</v>
      </c>
      <c r="K111" s="39"/>
      <c r="L111" s="57"/>
      <c r="M111" s="39"/>
      <c r="N111" s="74"/>
      <c r="O111" s="87"/>
      <c r="P111" s="18">
        <f t="shared" si="10"/>
        <v>0</v>
      </c>
      <c r="S111" s="52"/>
      <c r="T111" s="46"/>
      <c r="U111" s="53"/>
      <c r="V111" s="49"/>
      <c r="W111" s="50" t="s">
        <v>313</v>
      </c>
      <c r="X111" s="50" t="s">
        <v>316</v>
      </c>
      <c r="Y111" s="51" t="str">
        <f t="shared" si="15"/>
        <v>CASTAN JOSETTE</v>
      </c>
      <c r="Z111" s="48"/>
    </row>
    <row r="112" spans="2:26">
      <c r="B112" s="63"/>
      <c r="C112" s="44" t="e">
        <f t="shared" si="16"/>
        <v>#N/A</v>
      </c>
      <c r="D112" s="16">
        <f t="shared" si="11"/>
        <v>0</v>
      </c>
      <c r="E112" s="68"/>
      <c r="F112" s="44" t="e">
        <f t="shared" si="17"/>
        <v>#N/A</v>
      </c>
      <c r="G112" s="16">
        <f t="shared" si="12"/>
        <v>0</v>
      </c>
      <c r="H112" s="76"/>
      <c r="I112" s="15" t="e">
        <f t="shared" si="13"/>
        <v>#N/A</v>
      </c>
      <c r="J112" s="17">
        <f t="shared" si="14"/>
        <v>0</v>
      </c>
      <c r="K112" s="39"/>
      <c r="L112" s="57"/>
      <c r="M112" s="39"/>
      <c r="N112" s="74"/>
      <c r="O112" s="87"/>
      <c r="P112" s="18">
        <f t="shared" si="10"/>
        <v>0</v>
      </c>
      <c r="S112" s="52"/>
      <c r="T112" s="46"/>
      <c r="U112" s="53"/>
      <c r="V112" s="49"/>
      <c r="W112" s="50" t="s">
        <v>318</v>
      </c>
      <c r="X112" s="50" t="s">
        <v>319</v>
      </c>
      <c r="Y112" s="51" t="str">
        <f t="shared" si="15"/>
        <v>CASTELLI REGIS</v>
      </c>
      <c r="Z112" s="48"/>
    </row>
    <row r="113" spans="2:26">
      <c r="B113" s="63"/>
      <c r="C113" s="44" t="e">
        <f t="shared" si="16"/>
        <v>#N/A</v>
      </c>
      <c r="D113" s="16">
        <f t="shared" si="11"/>
        <v>0</v>
      </c>
      <c r="E113" s="68"/>
      <c r="F113" s="44" t="e">
        <f t="shared" si="17"/>
        <v>#N/A</v>
      </c>
      <c r="G113" s="16">
        <f t="shared" si="12"/>
        <v>0</v>
      </c>
      <c r="H113" s="76"/>
      <c r="I113" s="15" t="e">
        <f t="shared" si="13"/>
        <v>#N/A</v>
      </c>
      <c r="J113" s="17">
        <f t="shared" si="14"/>
        <v>0</v>
      </c>
      <c r="K113" s="39"/>
      <c r="L113" s="57"/>
      <c r="M113" s="39"/>
      <c r="N113" s="74"/>
      <c r="O113" s="87"/>
      <c r="P113" s="18">
        <f t="shared" si="10"/>
        <v>0</v>
      </c>
      <c r="S113" s="52"/>
      <c r="T113" s="46"/>
      <c r="U113" s="53"/>
      <c r="V113" s="49"/>
      <c r="W113" s="50" t="s">
        <v>318</v>
      </c>
      <c r="X113" s="50" t="s">
        <v>131</v>
      </c>
      <c r="Y113" s="51" t="str">
        <f t="shared" si="15"/>
        <v>CASTELLI ELISABETH</v>
      </c>
      <c r="Z113" s="48"/>
    </row>
    <row r="114" spans="2:26">
      <c r="B114" s="63"/>
      <c r="C114" s="44" t="e">
        <f t="shared" si="16"/>
        <v>#N/A</v>
      </c>
      <c r="D114" s="16">
        <f t="shared" si="11"/>
        <v>0</v>
      </c>
      <c r="E114" s="68"/>
      <c r="F114" s="44" t="e">
        <f t="shared" si="17"/>
        <v>#N/A</v>
      </c>
      <c r="G114" s="16">
        <f t="shared" si="12"/>
        <v>0</v>
      </c>
      <c r="H114" s="76"/>
      <c r="I114" s="15" t="e">
        <f t="shared" si="13"/>
        <v>#N/A</v>
      </c>
      <c r="J114" s="17">
        <f t="shared" si="14"/>
        <v>0</v>
      </c>
      <c r="K114" s="39"/>
      <c r="L114" s="57"/>
      <c r="M114" s="39"/>
      <c r="N114" s="74"/>
      <c r="O114" s="87"/>
      <c r="P114" s="18">
        <f t="shared" si="10"/>
        <v>0</v>
      </c>
      <c r="S114" s="52"/>
      <c r="T114" s="46"/>
      <c r="U114" s="53"/>
      <c r="V114" s="49"/>
      <c r="W114" s="50" t="s">
        <v>322</v>
      </c>
      <c r="X114" s="50" t="s">
        <v>323</v>
      </c>
      <c r="Y114" s="51" t="str">
        <f t="shared" si="15"/>
        <v>CEBALLOS ANDRES</v>
      </c>
      <c r="Z114" s="48"/>
    </row>
    <row r="115" spans="2:26">
      <c r="B115" s="63"/>
      <c r="C115" s="44" t="e">
        <f t="shared" si="16"/>
        <v>#N/A</v>
      </c>
      <c r="D115" s="16">
        <f t="shared" si="11"/>
        <v>0</v>
      </c>
      <c r="E115" s="68"/>
      <c r="F115" s="44" t="e">
        <f t="shared" si="17"/>
        <v>#N/A</v>
      </c>
      <c r="G115" s="16">
        <f t="shared" si="12"/>
        <v>0</v>
      </c>
      <c r="H115" s="76"/>
      <c r="I115" s="15" t="e">
        <f t="shared" si="13"/>
        <v>#N/A</v>
      </c>
      <c r="J115" s="17">
        <f t="shared" si="14"/>
        <v>0</v>
      </c>
      <c r="K115" s="39"/>
      <c r="L115" s="57"/>
      <c r="M115" s="39"/>
      <c r="N115" s="74"/>
      <c r="O115" s="87"/>
      <c r="P115" s="18">
        <f t="shared" si="10"/>
        <v>0</v>
      </c>
      <c r="S115" s="52"/>
      <c r="T115" s="46"/>
      <c r="U115" s="53"/>
      <c r="V115" s="49"/>
      <c r="W115" s="50" t="s">
        <v>322</v>
      </c>
      <c r="X115" s="50" t="s">
        <v>323</v>
      </c>
      <c r="Y115" s="51" t="str">
        <f t="shared" si="15"/>
        <v>CEBALLOS ANDRES</v>
      </c>
      <c r="Z115" s="48"/>
    </row>
    <row r="116" spans="2:26">
      <c r="B116" s="63"/>
      <c r="C116" s="44" t="e">
        <f t="shared" si="16"/>
        <v>#N/A</v>
      </c>
      <c r="D116" s="16">
        <f t="shared" si="11"/>
        <v>0</v>
      </c>
      <c r="E116" s="68"/>
      <c r="F116" s="44" t="e">
        <f t="shared" si="17"/>
        <v>#N/A</v>
      </c>
      <c r="G116" s="16">
        <f t="shared" si="12"/>
        <v>0</v>
      </c>
      <c r="H116" s="76"/>
      <c r="I116" s="15" t="e">
        <f t="shared" si="13"/>
        <v>#N/A</v>
      </c>
      <c r="J116" s="17">
        <f t="shared" si="14"/>
        <v>0</v>
      </c>
      <c r="K116" s="39"/>
      <c r="L116" s="57"/>
      <c r="M116" s="39"/>
      <c r="N116" s="74"/>
      <c r="O116" s="87"/>
      <c r="P116" s="18">
        <f t="shared" si="10"/>
        <v>0</v>
      </c>
      <c r="S116" s="52"/>
      <c r="T116" s="46"/>
      <c r="U116" s="53"/>
      <c r="V116" s="49"/>
      <c r="W116" s="50" t="s">
        <v>326</v>
      </c>
      <c r="X116" s="50" t="s">
        <v>327</v>
      </c>
      <c r="Y116" s="51" t="str">
        <f t="shared" si="15"/>
        <v>CHABERT LAURENT</v>
      </c>
      <c r="Z116" s="48"/>
    </row>
    <row r="117" spans="2:26">
      <c r="B117" s="63"/>
      <c r="C117" s="44" t="e">
        <f t="shared" si="16"/>
        <v>#N/A</v>
      </c>
      <c r="D117" s="16">
        <f t="shared" si="11"/>
        <v>0</v>
      </c>
      <c r="E117" s="68"/>
      <c r="F117" s="44" t="e">
        <f t="shared" si="17"/>
        <v>#N/A</v>
      </c>
      <c r="G117" s="16">
        <f t="shared" si="12"/>
        <v>0</v>
      </c>
      <c r="H117" s="76"/>
      <c r="I117" s="15" t="e">
        <f t="shared" si="13"/>
        <v>#N/A</v>
      </c>
      <c r="J117" s="17">
        <f t="shared" si="14"/>
        <v>0</v>
      </c>
      <c r="K117" s="39"/>
      <c r="L117" s="57"/>
      <c r="M117" s="39"/>
      <c r="N117" s="74"/>
      <c r="O117" s="87"/>
      <c r="P117" s="18">
        <f t="shared" si="10"/>
        <v>0</v>
      </c>
      <c r="S117" s="52"/>
      <c r="T117" s="46"/>
      <c r="U117" s="53"/>
      <c r="V117" s="49"/>
      <c r="W117" s="50" t="s">
        <v>329</v>
      </c>
      <c r="X117" s="50" t="s">
        <v>330</v>
      </c>
      <c r="Y117" s="51" t="str">
        <f t="shared" si="15"/>
        <v>CHAILLOUT SANDRINE</v>
      </c>
      <c r="Z117" s="48"/>
    </row>
    <row r="118" spans="2:26">
      <c r="B118" s="63"/>
      <c r="C118" s="44" t="e">
        <f t="shared" si="16"/>
        <v>#N/A</v>
      </c>
      <c r="D118" s="16">
        <f t="shared" si="11"/>
        <v>0</v>
      </c>
      <c r="E118" s="68"/>
      <c r="F118" s="44" t="e">
        <f t="shared" si="17"/>
        <v>#N/A</v>
      </c>
      <c r="G118" s="16">
        <f t="shared" si="12"/>
        <v>0</v>
      </c>
      <c r="H118" s="76"/>
      <c r="I118" s="15" t="e">
        <f t="shared" si="13"/>
        <v>#N/A</v>
      </c>
      <c r="J118" s="17">
        <f t="shared" si="14"/>
        <v>0</v>
      </c>
      <c r="K118" s="39"/>
      <c r="L118" s="57"/>
      <c r="M118" s="39"/>
      <c r="N118" s="74"/>
      <c r="O118" s="87"/>
      <c r="P118" s="18">
        <f t="shared" si="10"/>
        <v>0</v>
      </c>
      <c r="S118" s="52"/>
      <c r="T118" s="46"/>
      <c r="U118" s="53"/>
      <c r="V118" s="49"/>
      <c r="W118" s="50" t="s">
        <v>332</v>
      </c>
      <c r="X118" s="50" t="s">
        <v>333</v>
      </c>
      <c r="Y118" s="51" t="str">
        <f t="shared" si="15"/>
        <v>CHAMBON GUILLAUME</v>
      </c>
      <c r="Z118" s="48"/>
    </row>
    <row r="119" spans="2:26">
      <c r="B119" s="63"/>
      <c r="C119" s="44" t="e">
        <f t="shared" si="16"/>
        <v>#N/A</v>
      </c>
      <c r="D119" s="16">
        <f t="shared" si="11"/>
        <v>0</v>
      </c>
      <c r="E119" s="68"/>
      <c r="F119" s="44" t="e">
        <f t="shared" si="17"/>
        <v>#N/A</v>
      </c>
      <c r="G119" s="16">
        <f t="shared" si="12"/>
        <v>0</v>
      </c>
      <c r="H119" s="76"/>
      <c r="I119" s="15" t="e">
        <f t="shared" si="13"/>
        <v>#N/A</v>
      </c>
      <c r="J119" s="17">
        <f t="shared" si="14"/>
        <v>0</v>
      </c>
      <c r="K119" s="39"/>
      <c r="L119" s="57"/>
      <c r="M119" s="39"/>
      <c r="N119" s="74"/>
      <c r="O119" s="87"/>
      <c r="P119" s="18">
        <f t="shared" si="10"/>
        <v>0</v>
      </c>
      <c r="S119" s="52"/>
      <c r="T119" s="46"/>
      <c r="U119" s="53"/>
      <c r="V119" s="49"/>
      <c r="W119" s="50" t="s">
        <v>332</v>
      </c>
      <c r="X119" s="50" t="s">
        <v>335</v>
      </c>
      <c r="Y119" s="51" t="str">
        <f t="shared" si="15"/>
        <v>CHAMBON CÉLINE</v>
      </c>
      <c r="Z119" s="48"/>
    </row>
    <row r="120" spans="2:26">
      <c r="B120" s="63"/>
      <c r="C120" s="44" t="e">
        <f t="shared" si="16"/>
        <v>#N/A</v>
      </c>
      <c r="D120" s="16">
        <f t="shared" si="11"/>
        <v>0</v>
      </c>
      <c r="E120" s="68"/>
      <c r="F120" s="44" t="e">
        <f t="shared" si="17"/>
        <v>#N/A</v>
      </c>
      <c r="G120" s="16">
        <f t="shared" si="12"/>
        <v>0</v>
      </c>
      <c r="H120" s="76"/>
      <c r="I120" s="15" t="e">
        <f t="shared" si="13"/>
        <v>#N/A</v>
      </c>
      <c r="J120" s="17">
        <f t="shared" si="14"/>
        <v>0</v>
      </c>
      <c r="K120" s="39"/>
      <c r="L120" s="57"/>
      <c r="M120" s="39"/>
      <c r="N120" s="74"/>
      <c r="O120" s="87"/>
      <c r="P120" s="18">
        <f t="shared" si="10"/>
        <v>0</v>
      </c>
      <c r="S120" s="52"/>
      <c r="T120" s="46"/>
      <c r="U120" s="53"/>
      <c r="V120" s="49"/>
      <c r="W120" s="50" t="s">
        <v>337</v>
      </c>
      <c r="X120" s="50" t="s">
        <v>338</v>
      </c>
      <c r="Y120" s="51" t="str">
        <f t="shared" si="15"/>
        <v>CHAMOT STÉPHANIE</v>
      </c>
      <c r="Z120" s="48"/>
    </row>
    <row r="121" spans="2:26">
      <c r="B121" s="63"/>
      <c r="C121" s="44" t="e">
        <f t="shared" si="16"/>
        <v>#N/A</v>
      </c>
      <c r="D121" s="16">
        <f t="shared" si="11"/>
        <v>0</v>
      </c>
      <c r="E121" s="68"/>
      <c r="F121" s="44" t="e">
        <f t="shared" si="17"/>
        <v>#N/A</v>
      </c>
      <c r="G121" s="16">
        <f t="shared" si="12"/>
        <v>0</v>
      </c>
      <c r="H121" s="76"/>
      <c r="I121" s="15" t="e">
        <f t="shared" si="13"/>
        <v>#N/A</v>
      </c>
      <c r="J121" s="17">
        <f t="shared" si="14"/>
        <v>0</v>
      </c>
      <c r="K121" s="39"/>
      <c r="L121" s="57"/>
      <c r="M121" s="39"/>
      <c r="N121" s="74"/>
      <c r="O121" s="87"/>
      <c r="P121" s="18">
        <f t="shared" si="10"/>
        <v>0</v>
      </c>
      <c r="S121" s="52"/>
      <c r="T121" s="46"/>
      <c r="U121" s="53"/>
      <c r="V121" s="49"/>
      <c r="W121" s="50" t="s">
        <v>340</v>
      </c>
      <c r="X121" s="50" t="s">
        <v>341</v>
      </c>
      <c r="Y121" s="51" t="str">
        <f t="shared" si="15"/>
        <v>CHANTEL ELISE</v>
      </c>
      <c r="Z121" s="48"/>
    </row>
    <row r="122" spans="2:26">
      <c r="B122" s="63"/>
      <c r="C122" s="44" t="e">
        <f t="shared" si="16"/>
        <v>#N/A</v>
      </c>
      <c r="D122" s="16">
        <f t="shared" si="11"/>
        <v>0</v>
      </c>
      <c r="E122" s="68"/>
      <c r="F122" s="44" t="e">
        <f t="shared" si="17"/>
        <v>#N/A</v>
      </c>
      <c r="G122" s="16">
        <f t="shared" si="12"/>
        <v>0</v>
      </c>
      <c r="H122" s="76"/>
      <c r="I122" s="15" t="e">
        <f t="shared" si="13"/>
        <v>#N/A</v>
      </c>
      <c r="J122" s="17">
        <f t="shared" si="14"/>
        <v>0</v>
      </c>
      <c r="K122" s="39"/>
      <c r="L122" s="57"/>
      <c r="M122" s="39"/>
      <c r="N122" s="74"/>
      <c r="O122" s="87"/>
      <c r="P122" s="18">
        <f t="shared" si="10"/>
        <v>0</v>
      </c>
      <c r="S122" s="52"/>
      <c r="T122" s="46"/>
      <c r="U122" s="53"/>
      <c r="V122" s="49"/>
      <c r="W122" s="50" t="s">
        <v>343</v>
      </c>
      <c r="X122" s="50" t="s">
        <v>314</v>
      </c>
      <c r="Y122" s="51" t="str">
        <f t="shared" si="15"/>
        <v>CHAPUIS JEAN PAUL</v>
      </c>
      <c r="Z122" s="48"/>
    </row>
    <row r="123" spans="2:26">
      <c r="B123" s="63"/>
      <c r="C123" s="44" t="e">
        <f t="shared" si="16"/>
        <v>#N/A</v>
      </c>
      <c r="D123" s="16">
        <f t="shared" si="11"/>
        <v>0</v>
      </c>
      <c r="E123" s="68"/>
      <c r="F123" s="44" t="e">
        <f t="shared" si="17"/>
        <v>#N/A</v>
      </c>
      <c r="G123" s="16">
        <f t="shared" si="12"/>
        <v>0</v>
      </c>
      <c r="H123" s="76"/>
      <c r="I123" s="15" t="e">
        <f t="shared" si="13"/>
        <v>#N/A</v>
      </c>
      <c r="J123" s="17">
        <f t="shared" si="14"/>
        <v>0</v>
      </c>
      <c r="K123" s="39"/>
      <c r="L123" s="57"/>
      <c r="M123" s="39"/>
      <c r="N123" s="74"/>
      <c r="O123" s="87"/>
      <c r="P123" s="18">
        <f t="shared" si="10"/>
        <v>0</v>
      </c>
      <c r="S123" s="52"/>
      <c r="T123" s="46"/>
      <c r="U123" s="53"/>
      <c r="V123" s="49"/>
      <c r="W123" s="50" t="s">
        <v>345</v>
      </c>
      <c r="X123" s="50" t="s">
        <v>220</v>
      </c>
      <c r="Y123" s="51" t="str">
        <f t="shared" si="15"/>
        <v>CHARIGNON MARC</v>
      </c>
      <c r="Z123" s="48"/>
    </row>
    <row r="124" spans="2:26">
      <c r="B124" s="63"/>
      <c r="C124" s="44" t="e">
        <f t="shared" si="16"/>
        <v>#N/A</v>
      </c>
      <c r="D124" s="16">
        <f t="shared" si="11"/>
        <v>0</v>
      </c>
      <c r="E124" s="68"/>
      <c r="F124" s="44" t="e">
        <f t="shared" si="17"/>
        <v>#N/A</v>
      </c>
      <c r="G124" s="16">
        <f t="shared" si="12"/>
        <v>0</v>
      </c>
      <c r="H124" s="76"/>
      <c r="I124" s="15" t="e">
        <f t="shared" si="13"/>
        <v>#N/A</v>
      </c>
      <c r="J124" s="17">
        <f t="shared" si="14"/>
        <v>0</v>
      </c>
      <c r="K124" s="39"/>
      <c r="L124" s="57"/>
      <c r="M124" s="39"/>
      <c r="N124" s="74"/>
      <c r="O124" s="87"/>
      <c r="P124" s="18">
        <f t="shared" si="10"/>
        <v>0</v>
      </c>
      <c r="S124" s="52"/>
      <c r="T124" s="46"/>
      <c r="U124" s="53"/>
      <c r="V124" s="49"/>
      <c r="W124" s="50" t="s">
        <v>347</v>
      </c>
      <c r="X124" s="50" t="s">
        <v>348</v>
      </c>
      <c r="Y124" s="51" t="str">
        <f t="shared" si="15"/>
        <v>CHARLTON STUART</v>
      </c>
      <c r="Z124" s="48"/>
    </row>
    <row r="125" spans="2:26">
      <c r="B125" s="63"/>
      <c r="C125" s="44" t="e">
        <f t="shared" si="16"/>
        <v>#N/A</v>
      </c>
      <c r="D125" s="16">
        <f t="shared" si="11"/>
        <v>0</v>
      </c>
      <c r="E125" s="68"/>
      <c r="F125" s="44" t="e">
        <f t="shared" si="17"/>
        <v>#N/A</v>
      </c>
      <c r="G125" s="16">
        <f t="shared" si="12"/>
        <v>0</v>
      </c>
      <c r="H125" s="76"/>
      <c r="I125" s="15" t="e">
        <f t="shared" si="13"/>
        <v>#N/A</v>
      </c>
      <c r="J125" s="17">
        <f t="shared" si="14"/>
        <v>0</v>
      </c>
      <c r="K125" s="39"/>
      <c r="L125" s="57"/>
      <c r="M125" s="39"/>
      <c r="N125" s="74"/>
      <c r="O125" s="87"/>
      <c r="P125" s="18">
        <f t="shared" si="10"/>
        <v>0</v>
      </c>
      <c r="S125" s="52"/>
      <c r="T125" s="46"/>
      <c r="U125" s="53"/>
      <c r="V125" s="49"/>
      <c r="W125" s="50" t="s">
        <v>347</v>
      </c>
      <c r="X125" s="50" t="s">
        <v>350</v>
      </c>
      <c r="Y125" s="51" t="str">
        <f t="shared" si="15"/>
        <v>CHARLTON KATHLEEN</v>
      </c>
      <c r="Z125" s="48"/>
    </row>
    <row r="126" spans="2:26">
      <c r="B126" s="63"/>
      <c r="C126" s="44" t="e">
        <f t="shared" si="16"/>
        <v>#N/A</v>
      </c>
      <c r="D126" s="16">
        <f t="shared" si="11"/>
        <v>0</v>
      </c>
      <c r="E126" s="68"/>
      <c r="F126" s="44" t="e">
        <f t="shared" si="17"/>
        <v>#N/A</v>
      </c>
      <c r="G126" s="16">
        <f t="shared" si="12"/>
        <v>0</v>
      </c>
      <c r="H126" s="76"/>
      <c r="I126" s="15" t="e">
        <f t="shared" si="13"/>
        <v>#N/A</v>
      </c>
      <c r="J126" s="17">
        <f t="shared" si="14"/>
        <v>0</v>
      </c>
      <c r="K126" s="39"/>
      <c r="L126" s="57"/>
      <c r="M126" s="39"/>
      <c r="N126" s="74"/>
      <c r="O126" s="87"/>
      <c r="P126" s="18">
        <f t="shared" si="10"/>
        <v>0</v>
      </c>
      <c r="S126" s="52"/>
      <c r="T126" s="46"/>
      <c r="U126" s="53"/>
      <c r="V126" s="49"/>
      <c r="W126" s="50" t="s">
        <v>352</v>
      </c>
      <c r="X126" s="50" t="s">
        <v>186</v>
      </c>
      <c r="Y126" s="51" t="str">
        <f t="shared" si="15"/>
        <v>CHARMETANT NICOLE</v>
      </c>
      <c r="Z126" s="48"/>
    </row>
    <row r="127" spans="2:26">
      <c r="B127" s="63"/>
      <c r="C127" s="44" t="e">
        <f t="shared" si="16"/>
        <v>#N/A</v>
      </c>
      <c r="D127" s="16">
        <f t="shared" si="11"/>
        <v>0</v>
      </c>
      <c r="E127" s="68"/>
      <c r="F127" s="44" t="e">
        <f t="shared" si="17"/>
        <v>#N/A</v>
      </c>
      <c r="G127" s="16">
        <f t="shared" si="12"/>
        <v>0</v>
      </c>
      <c r="H127" s="76"/>
      <c r="I127" s="15" t="e">
        <f t="shared" si="13"/>
        <v>#N/A</v>
      </c>
      <c r="J127" s="17">
        <f t="shared" si="14"/>
        <v>0</v>
      </c>
      <c r="K127" s="39"/>
      <c r="L127" s="57"/>
      <c r="M127" s="39"/>
      <c r="N127" s="74"/>
      <c r="O127" s="87"/>
      <c r="P127" s="18">
        <f t="shared" si="10"/>
        <v>0</v>
      </c>
      <c r="S127" s="52"/>
      <c r="T127" s="46"/>
      <c r="U127" s="53"/>
      <c r="V127" s="49"/>
      <c r="W127" s="50" t="s">
        <v>354</v>
      </c>
      <c r="X127" s="50" t="s">
        <v>175</v>
      </c>
      <c r="Y127" s="51" t="str">
        <f t="shared" si="15"/>
        <v>CHARRETON MATHIEU</v>
      </c>
      <c r="Z127" s="48"/>
    </row>
    <row r="128" spans="2:26">
      <c r="B128" s="63"/>
      <c r="C128" s="44" t="e">
        <f t="shared" si="16"/>
        <v>#N/A</v>
      </c>
      <c r="D128" s="16">
        <f t="shared" si="11"/>
        <v>0</v>
      </c>
      <c r="E128" s="68"/>
      <c r="F128" s="44" t="e">
        <f t="shared" si="17"/>
        <v>#N/A</v>
      </c>
      <c r="G128" s="16">
        <f t="shared" si="12"/>
        <v>0</v>
      </c>
      <c r="H128" s="76"/>
      <c r="I128" s="15" t="e">
        <f t="shared" si="13"/>
        <v>#N/A</v>
      </c>
      <c r="J128" s="17">
        <f t="shared" si="14"/>
        <v>0</v>
      </c>
      <c r="K128" s="39"/>
      <c r="L128" s="57"/>
      <c r="M128" s="39"/>
      <c r="N128" s="74"/>
      <c r="O128" s="87"/>
      <c r="P128" s="18">
        <f t="shared" si="10"/>
        <v>0</v>
      </c>
      <c r="S128" s="52"/>
      <c r="T128" s="46"/>
      <c r="U128" s="53"/>
      <c r="V128" s="49"/>
      <c r="W128" s="50" t="s">
        <v>356</v>
      </c>
      <c r="X128" s="50" t="s">
        <v>148</v>
      </c>
      <c r="Y128" s="51" t="str">
        <f t="shared" si="15"/>
        <v>CHESNAIS BERNARD</v>
      </c>
      <c r="Z128" s="48"/>
    </row>
    <row r="129" spans="2:26">
      <c r="B129" s="63"/>
      <c r="C129" s="44" t="e">
        <f t="shared" si="16"/>
        <v>#N/A</v>
      </c>
      <c r="D129" s="16">
        <f t="shared" si="11"/>
        <v>0</v>
      </c>
      <c r="E129" s="68"/>
      <c r="F129" s="44" t="e">
        <f t="shared" si="17"/>
        <v>#N/A</v>
      </c>
      <c r="G129" s="16">
        <f t="shared" si="12"/>
        <v>0</v>
      </c>
      <c r="H129" s="76"/>
      <c r="I129" s="15" t="e">
        <f t="shared" si="13"/>
        <v>#N/A</v>
      </c>
      <c r="J129" s="17">
        <f t="shared" si="14"/>
        <v>0</v>
      </c>
      <c r="K129" s="39"/>
      <c r="L129" s="57"/>
      <c r="M129" s="39"/>
      <c r="N129" s="74"/>
      <c r="O129" s="87"/>
      <c r="P129" s="18">
        <f t="shared" si="10"/>
        <v>0</v>
      </c>
      <c r="S129" s="52"/>
      <c r="T129" s="46"/>
      <c r="U129" s="53"/>
      <c r="V129" s="49"/>
      <c r="W129" s="50" t="s">
        <v>356</v>
      </c>
      <c r="X129" s="50" t="s">
        <v>66</v>
      </c>
      <c r="Y129" s="51" t="str">
        <f t="shared" si="15"/>
        <v>CHESNAIS MARTINE</v>
      </c>
      <c r="Z129" s="48"/>
    </row>
    <row r="130" spans="2:26">
      <c r="B130" s="63"/>
      <c r="C130" s="44" t="e">
        <f t="shared" si="16"/>
        <v>#N/A</v>
      </c>
      <c r="D130" s="16">
        <f t="shared" si="11"/>
        <v>0</v>
      </c>
      <c r="E130" s="68"/>
      <c r="F130" s="44" t="e">
        <f t="shared" si="17"/>
        <v>#N/A</v>
      </c>
      <c r="G130" s="16">
        <f t="shared" si="12"/>
        <v>0</v>
      </c>
      <c r="H130" s="76"/>
      <c r="I130" s="15" t="e">
        <f t="shared" si="13"/>
        <v>#N/A</v>
      </c>
      <c r="J130" s="17">
        <f t="shared" si="14"/>
        <v>0</v>
      </c>
      <c r="K130" s="39"/>
      <c r="L130" s="57"/>
      <c r="M130" s="39"/>
      <c r="N130" s="74"/>
      <c r="O130" s="87"/>
      <c r="P130" s="18">
        <f t="shared" si="10"/>
        <v>0</v>
      </c>
      <c r="S130" s="52"/>
      <c r="T130" s="46"/>
      <c r="U130" s="53"/>
      <c r="V130" s="49"/>
      <c r="W130" s="50" t="s">
        <v>359</v>
      </c>
      <c r="X130" s="50" t="s">
        <v>360</v>
      </c>
      <c r="Y130" s="51" t="str">
        <f t="shared" si="15"/>
        <v>CHEVASSUS A L ANTOINE SYLVIA</v>
      </c>
      <c r="Z130" s="48"/>
    </row>
    <row r="131" spans="2:26">
      <c r="B131" s="63"/>
      <c r="C131" s="44" t="e">
        <f t="shared" si="16"/>
        <v>#N/A</v>
      </c>
      <c r="D131" s="16">
        <f t="shared" si="11"/>
        <v>0</v>
      </c>
      <c r="E131" s="68"/>
      <c r="F131" s="44" t="e">
        <f t="shared" si="17"/>
        <v>#N/A</v>
      </c>
      <c r="G131" s="16">
        <f t="shared" si="12"/>
        <v>0</v>
      </c>
      <c r="H131" s="76"/>
      <c r="I131" s="15" t="e">
        <f t="shared" si="13"/>
        <v>#N/A</v>
      </c>
      <c r="J131" s="17">
        <f t="shared" si="14"/>
        <v>0</v>
      </c>
      <c r="K131" s="39"/>
      <c r="L131" s="57"/>
      <c r="M131" s="39"/>
      <c r="N131" s="74"/>
      <c r="O131" s="87"/>
      <c r="P131" s="18">
        <f t="shared" si="10"/>
        <v>0</v>
      </c>
      <c r="S131" s="52"/>
      <c r="T131" s="46"/>
      <c r="U131" s="53"/>
      <c r="V131" s="49"/>
      <c r="W131" s="50" t="s">
        <v>362</v>
      </c>
      <c r="X131" s="50" t="s">
        <v>173</v>
      </c>
      <c r="Y131" s="51" t="str">
        <f t="shared" si="15"/>
        <v>CHIRIE PASCALE</v>
      </c>
      <c r="Z131" s="48"/>
    </row>
    <row r="132" spans="2:26">
      <c r="B132" s="63"/>
      <c r="C132" s="44" t="e">
        <f t="shared" si="16"/>
        <v>#N/A</v>
      </c>
      <c r="D132" s="16">
        <f t="shared" si="11"/>
        <v>0</v>
      </c>
      <c r="E132" s="68"/>
      <c r="F132" s="44" t="e">
        <f t="shared" si="17"/>
        <v>#N/A</v>
      </c>
      <c r="G132" s="16">
        <f t="shared" si="12"/>
        <v>0</v>
      </c>
      <c r="H132" s="76"/>
      <c r="I132" s="15" t="e">
        <f t="shared" si="13"/>
        <v>#N/A</v>
      </c>
      <c r="J132" s="17">
        <f t="shared" si="14"/>
        <v>0</v>
      </c>
      <c r="K132" s="39"/>
      <c r="L132" s="57"/>
      <c r="M132" s="39"/>
      <c r="N132" s="74"/>
      <c r="O132" s="87"/>
      <c r="P132" s="18">
        <f t="shared" si="10"/>
        <v>0</v>
      </c>
      <c r="S132" s="52"/>
      <c r="T132" s="46"/>
      <c r="U132" s="53"/>
      <c r="V132" s="49"/>
      <c r="W132" s="50" t="s">
        <v>364</v>
      </c>
      <c r="X132" s="50" t="s">
        <v>365</v>
      </c>
      <c r="Y132" s="51" t="str">
        <f t="shared" si="15"/>
        <v>COL ANNETTE</v>
      </c>
      <c r="Z132" s="48"/>
    </row>
    <row r="133" spans="2:26">
      <c r="B133" s="63"/>
      <c r="C133" s="44" t="e">
        <f t="shared" si="16"/>
        <v>#N/A</v>
      </c>
      <c r="D133" s="16">
        <f t="shared" si="11"/>
        <v>0</v>
      </c>
      <c r="E133" s="68"/>
      <c r="F133" s="44" t="e">
        <f t="shared" si="17"/>
        <v>#N/A</v>
      </c>
      <c r="G133" s="16">
        <f t="shared" si="12"/>
        <v>0</v>
      </c>
      <c r="H133" s="76"/>
      <c r="I133" s="15" t="e">
        <f t="shared" si="13"/>
        <v>#N/A</v>
      </c>
      <c r="J133" s="17">
        <f t="shared" si="14"/>
        <v>0</v>
      </c>
      <c r="K133" s="39"/>
      <c r="L133" s="57"/>
      <c r="M133" s="39"/>
      <c r="N133" s="74"/>
      <c r="O133" s="87"/>
      <c r="P133" s="18">
        <f t="shared" si="10"/>
        <v>0</v>
      </c>
      <c r="S133" s="52"/>
      <c r="T133" s="46"/>
      <c r="U133" s="53"/>
      <c r="V133" s="49"/>
      <c r="W133" s="50" t="s">
        <v>367</v>
      </c>
      <c r="X133" s="50" t="s">
        <v>368</v>
      </c>
      <c r="Y133" s="51" t="str">
        <f t="shared" si="15"/>
        <v>CONSTANT CHRISTIAN</v>
      </c>
      <c r="Z133" s="48"/>
    </row>
    <row r="134" spans="2:26">
      <c r="B134" s="63"/>
      <c r="C134" s="44" t="e">
        <f t="shared" si="16"/>
        <v>#N/A</v>
      </c>
      <c r="D134" s="16">
        <f t="shared" si="11"/>
        <v>0</v>
      </c>
      <c r="E134" s="68"/>
      <c r="F134" s="44" t="e">
        <f t="shared" si="17"/>
        <v>#N/A</v>
      </c>
      <c r="G134" s="16">
        <f t="shared" si="12"/>
        <v>0</v>
      </c>
      <c r="H134" s="76"/>
      <c r="I134" s="15" t="e">
        <f t="shared" si="13"/>
        <v>#N/A</v>
      </c>
      <c r="J134" s="17">
        <f t="shared" si="14"/>
        <v>0</v>
      </c>
      <c r="K134" s="39"/>
      <c r="L134" s="57"/>
      <c r="M134" s="39"/>
      <c r="N134" s="74"/>
      <c r="O134" s="87"/>
      <c r="P134" s="18">
        <f t="shared" si="10"/>
        <v>0</v>
      </c>
      <c r="S134" s="52"/>
      <c r="T134" s="46"/>
      <c r="U134" s="53"/>
      <c r="V134" s="49"/>
      <c r="W134" s="50" t="s">
        <v>370</v>
      </c>
      <c r="X134" s="50" t="s">
        <v>371</v>
      </c>
      <c r="Y134" s="51" t="str">
        <f t="shared" si="15"/>
        <v>COQUELIN FRANCOISE</v>
      </c>
      <c r="Z134" s="48"/>
    </row>
    <row r="135" spans="2:26">
      <c r="B135" s="63"/>
      <c r="C135" s="44" t="e">
        <f t="shared" si="16"/>
        <v>#N/A</v>
      </c>
      <c r="D135" s="16">
        <f t="shared" si="11"/>
        <v>0</v>
      </c>
      <c r="E135" s="68"/>
      <c r="F135" s="44" t="e">
        <f t="shared" si="17"/>
        <v>#N/A</v>
      </c>
      <c r="G135" s="16">
        <f t="shared" si="12"/>
        <v>0</v>
      </c>
      <c r="H135" s="76"/>
      <c r="I135" s="15" t="e">
        <f t="shared" si="13"/>
        <v>#N/A</v>
      </c>
      <c r="J135" s="17">
        <f t="shared" si="14"/>
        <v>0</v>
      </c>
      <c r="K135" s="39"/>
      <c r="L135" s="57"/>
      <c r="M135" s="39"/>
      <c r="N135" s="74"/>
      <c r="O135" s="87"/>
      <c r="P135" s="18">
        <f t="shared" si="10"/>
        <v>0</v>
      </c>
      <c r="S135" s="52"/>
      <c r="T135" s="46"/>
      <c r="U135" s="53"/>
      <c r="V135" s="49"/>
      <c r="W135" s="50" t="s">
        <v>370</v>
      </c>
      <c r="X135" s="50" t="s">
        <v>373</v>
      </c>
      <c r="Y135" s="51" t="str">
        <f t="shared" si="15"/>
        <v>COQUELIN FRANÇOISE</v>
      </c>
      <c r="Z135" s="48"/>
    </row>
    <row r="136" spans="2:26">
      <c r="B136" s="63"/>
      <c r="C136" s="44" t="e">
        <f t="shared" si="16"/>
        <v>#N/A</v>
      </c>
      <c r="D136" s="16">
        <f t="shared" si="11"/>
        <v>0</v>
      </c>
      <c r="E136" s="68"/>
      <c r="F136" s="44" t="e">
        <f t="shared" si="17"/>
        <v>#N/A</v>
      </c>
      <c r="G136" s="16">
        <f t="shared" si="12"/>
        <v>0</v>
      </c>
      <c r="H136" s="76"/>
      <c r="I136" s="15" t="e">
        <f t="shared" si="13"/>
        <v>#N/A</v>
      </c>
      <c r="J136" s="17">
        <f t="shared" si="14"/>
        <v>0</v>
      </c>
      <c r="K136" s="39"/>
      <c r="L136" s="57"/>
      <c r="M136" s="39"/>
      <c r="N136" s="74"/>
      <c r="O136" s="87"/>
      <c r="P136" s="18">
        <f t="shared" si="10"/>
        <v>0</v>
      </c>
      <c r="S136" s="52"/>
      <c r="T136" s="46"/>
      <c r="U136" s="53"/>
      <c r="V136" s="49"/>
      <c r="W136" s="50" t="s">
        <v>375</v>
      </c>
      <c r="X136" s="50" t="s">
        <v>376</v>
      </c>
      <c r="Y136" s="51" t="str">
        <f t="shared" si="15"/>
        <v>CORBEL JEAN-CLAUDE</v>
      </c>
      <c r="Z136" s="48"/>
    </row>
    <row r="137" spans="2:26">
      <c r="B137" s="63"/>
      <c r="C137" s="44" t="e">
        <f t="shared" si="16"/>
        <v>#N/A</v>
      </c>
      <c r="D137" s="16">
        <f t="shared" si="11"/>
        <v>0</v>
      </c>
      <c r="E137" s="68"/>
      <c r="F137" s="44" t="e">
        <f t="shared" ref="F137:F168" si="18">VLOOKUP(E137,$S$9:$T$187,2,0)</f>
        <v>#N/A</v>
      </c>
      <c r="G137" s="16">
        <f t="shared" si="12"/>
        <v>0</v>
      </c>
      <c r="H137" s="76"/>
      <c r="I137" s="15" t="e">
        <f t="shared" si="13"/>
        <v>#N/A</v>
      </c>
      <c r="J137" s="17">
        <f t="shared" si="14"/>
        <v>0</v>
      </c>
      <c r="K137" s="39"/>
      <c r="L137" s="57"/>
      <c r="M137" s="39"/>
      <c r="N137" s="74"/>
      <c r="O137" s="87"/>
      <c r="P137" s="18">
        <f t="shared" ref="P137:P187" si="19">SUM(D137+G137+J137)</f>
        <v>0</v>
      </c>
      <c r="S137" s="52"/>
      <c r="T137" s="46"/>
      <c r="U137" s="53"/>
      <c r="V137" s="49"/>
      <c r="W137" s="50" t="s">
        <v>375</v>
      </c>
      <c r="X137" s="50" t="s">
        <v>69</v>
      </c>
      <c r="Y137" s="51" t="str">
        <f t="shared" si="15"/>
        <v>CORBEL DANIELLE</v>
      </c>
      <c r="Z137" s="48"/>
    </row>
    <row r="138" spans="2:26">
      <c r="B138" s="63"/>
      <c r="C138" s="44" t="e">
        <f t="shared" si="16"/>
        <v>#N/A</v>
      </c>
      <c r="D138" s="16">
        <f t="shared" ref="D138:D201" si="20">IF(ISERROR(INDEX($T$9:$U$187,MATCH($C138,$T$9:$T$187,0),2)),0,INDEX($T$9:$U$187,MATCH($C138,$T$9:$T$187,0),2))</f>
        <v>0</v>
      </c>
      <c r="E138" s="68"/>
      <c r="F138" s="44" t="e">
        <f t="shared" si="18"/>
        <v>#N/A</v>
      </c>
      <c r="G138" s="16">
        <f t="shared" ref="G138:G201" si="21">IF(ISERROR(INDEX($T$9:$U$187,MATCH($F138,$T$9:$T$187,0),2)),0,INDEX($T$9:$U$187,MATCH($F138,$T$9:$T$187,0),2))</f>
        <v>0</v>
      </c>
      <c r="H138" s="76"/>
      <c r="I138" s="15" t="e">
        <f t="shared" ref="I138:I187" si="22">VLOOKUP(H138,$S$9:$T$187,2,0)</f>
        <v>#N/A</v>
      </c>
      <c r="J138" s="17">
        <f t="shared" ref="J138:J201" si="23">IF(ISERROR(INDEX($T$9:$U$187,MATCH($I138,$T$9:$T$187,0),2)),0,INDEX($T$9:$U$187,MATCH($I138,$T$9:$T$187,0),2))</f>
        <v>0</v>
      </c>
      <c r="K138" s="39"/>
      <c r="L138" s="57"/>
      <c r="M138" s="39"/>
      <c r="N138" s="74"/>
      <c r="O138" s="87"/>
      <c r="P138" s="18">
        <f t="shared" si="19"/>
        <v>0</v>
      </c>
      <c r="S138" s="52"/>
      <c r="T138" s="46"/>
      <c r="U138" s="53"/>
      <c r="V138" s="49"/>
      <c r="W138" s="50" t="s">
        <v>379</v>
      </c>
      <c r="X138" s="50" t="s">
        <v>380</v>
      </c>
      <c r="Y138" s="51" t="str">
        <f t="shared" ref="Y138:Y201" si="24">CONCATENATE(W138," ",X138)</f>
        <v>CORDIER CLEMENT</v>
      </c>
      <c r="Z138" s="48"/>
    </row>
    <row r="139" spans="2:26">
      <c r="B139" s="63"/>
      <c r="C139" s="44" t="e">
        <f t="shared" si="16"/>
        <v>#N/A</v>
      </c>
      <c r="D139" s="16">
        <f t="shared" si="20"/>
        <v>0</v>
      </c>
      <c r="E139" s="68"/>
      <c r="F139" s="44" t="e">
        <f t="shared" si="18"/>
        <v>#N/A</v>
      </c>
      <c r="G139" s="16">
        <f t="shared" si="21"/>
        <v>0</v>
      </c>
      <c r="H139" s="76"/>
      <c r="I139" s="15" t="e">
        <f t="shared" si="22"/>
        <v>#N/A</v>
      </c>
      <c r="J139" s="17">
        <f t="shared" si="23"/>
        <v>0</v>
      </c>
      <c r="K139" s="39"/>
      <c r="L139" s="57"/>
      <c r="M139" s="39"/>
      <c r="N139" s="74"/>
      <c r="O139" s="87"/>
      <c r="P139" s="18">
        <f t="shared" si="19"/>
        <v>0</v>
      </c>
      <c r="S139" s="52"/>
      <c r="T139" s="46"/>
      <c r="U139" s="53"/>
      <c r="V139" s="49"/>
      <c r="W139" s="50" t="s">
        <v>382</v>
      </c>
      <c r="X139" s="50" t="s">
        <v>156</v>
      </c>
      <c r="Y139" s="51" t="str">
        <f t="shared" si="24"/>
        <v>COSTE BERTRAND</v>
      </c>
      <c r="Z139" s="48"/>
    </row>
    <row r="140" spans="2:26">
      <c r="B140" s="63"/>
      <c r="C140" s="44" t="e">
        <f t="shared" ref="C140:C187" si="25">VLOOKUP(B140,$S$9:$T$187,2,0)</f>
        <v>#N/A</v>
      </c>
      <c r="D140" s="16">
        <f t="shared" si="20"/>
        <v>0</v>
      </c>
      <c r="E140" s="68"/>
      <c r="F140" s="44" t="e">
        <f t="shared" si="18"/>
        <v>#N/A</v>
      </c>
      <c r="G140" s="16">
        <f t="shared" si="21"/>
        <v>0</v>
      </c>
      <c r="H140" s="76"/>
      <c r="I140" s="15" t="e">
        <f t="shared" si="22"/>
        <v>#N/A</v>
      </c>
      <c r="J140" s="17">
        <f t="shared" si="23"/>
        <v>0</v>
      </c>
      <c r="K140" s="39"/>
      <c r="L140" s="57"/>
      <c r="M140" s="39"/>
      <c r="N140" s="74"/>
      <c r="O140" s="87"/>
      <c r="P140" s="18">
        <f t="shared" si="19"/>
        <v>0</v>
      </c>
      <c r="S140" s="52"/>
      <c r="T140" s="46"/>
      <c r="U140" s="53"/>
      <c r="V140" s="49"/>
      <c r="W140" s="50" t="s">
        <v>384</v>
      </c>
      <c r="X140" s="50" t="s">
        <v>69</v>
      </c>
      <c r="Y140" s="51" t="str">
        <f t="shared" si="24"/>
        <v>COTTAZ DANIELLE</v>
      </c>
      <c r="Z140" s="48"/>
    </row>
    <row r="141" spans="2:26">
      <c r="B141" s="63"/>
      <c r="C141" s="44" t="e">
        <f t="shared" si="25"/>
        <v>#N/A</v>
      </c>
      <c r="D141" s="16">
        <f t="shared" si="20"/>
        <v>0</v>
      </c>
      <c r="E141" s="68"/>
      <c r="F141" s="44" t="e">
        <f t="shared" si="18"/>
        <v>#N/A</v>
      </c>
      <c r="G141" s="16">
        <f t="shared" si="21"/>
        <v>0</v>
      </c>
      <c r="H141" s="76"/>
      <c r="I141" s="15" t="e">
        <f t="shared" si="22"/>
        <v>#N/A</v>
      </c>
      <c r="J141" s="17">
        <f t="shared" si="23"/>
        <v>0</v>
      </c>
      <c r="K141" s="39"/>
      <c r="L141" s="57"/>
      <c r="M141" s="39"/>
      <c r="N141" s="74"/>
      <c r="O141" s="87"/>
      <c r="P141" s="18">
        <f t="shared" si="19"/>
        <v>0</v>
      </c>
      <c r="S141" s="52"/>
      <c r="T141" s="46"/>
      <c r="U141" s="53"/>
      <c r="V141" s="49"/>
      <c r="W141" s="50" t="s">
        <v>386</v>
      </c>
      <c r="X141" s="50" t="s">
        <v>103</v>
      </c>
      <c r="Y141" s="51" t="str">
        <f t="shared" si="24"/>
        <v>COUDERC LUC</v>
      </c>
      <c r="Z141" s="48"/>
    </row>
    <row r="142" spans="2:26">
      <c r="B142" s="63"/>
      <c r="C142" s="44" t="e">
        <f t="shared" si="25"/>
        <v>#N/A</v>
      </c>
      <c r="D142" s="16">
        <f t="shared" si="20"/>
        <v>0</v>
      </c>
      <c r="E142" s="68"/>
      <c r="F142" s="44" t="e">
        <f t="shared" si="18"/>
        <v>#N/A</v>
      </c>
      <c r="G142" s="16">
        <f t="shared" si="21"/>
        <v>0</v>
      </c>
      <c r="H142" s="76"/>
      <c r="I142" s="15" t="e">
        <f t="shared" si="22"/>
        <v>#N/A</v>
      </c>
      <c r="J142" s="17">
        <f t="shared" si="23"/>
        <v>0</v>
      </c>
      <c r="K142" s="39"/>
      <c r="L142" s="57"/>
      <c r="M142" s="39"/>
      <c r="N142" s="74"/>
      <c r="O142" s="87"/>
      <c r="P142" s="18">
        <f t="shared" si="19"/>
        <v>0</v>
      </c>
      <c r="S142" s="52"/>
      <c r="T142" s="46"/>
      <c r="U142" s="53"/>
      <c r="V142" s="49"/>
      <c r="W142" s="50" t="s">
        <v>388</v>
      </c>
      <c r="X142" s="50" t="s">
        <v>134</v>
      </c>
      <c r="Y142" s="51" t="str">
        <f t="shared" si="24"/>
        <v>COULON ERIC</v>
      </c>
      <c r="Z142" s="48"/>
    </row>
    <row r="143" spans="2:26">
      <c r="B143" s="63"/>
      <c r="C143" s="44" t="e">
        <f t="shared" si="25"/>
        <v>#N/A</v>
      </c>
      <c r="D143" s="16">
        <f t="shared" si="20"/>
        <v>0</v>
      </c>
      <c r="E143" s="68"/>
      <c r="F143" s="44" t="e">
        <f t="shared" si="18"/>
        <v>#N/A</v>
      </c>
      <c r="G143" s="16">
        <f t="shared" si="21"/>
        <v>0</v>
      </c>
      <c r="H143" s="76"/>
      <c r="I143" s="15" t="e">
        <f t="shared" si="22"/>
        <v>#N/A</v>
      </c>
      <c r="J143" s="17">
        <f t="shared" si="23"/>
        <v>0</v>
      </c>
      <c r="K143" s="39"/>
      <c r="L143" s="57"/>
      <c r="M143" s="39"/>
      <c r="N143" s="74"/>
      <c r="O143" s="87"/>
      <c r="P143" s="18">
        <f t="shared" si="19"/>
        <v>0</v>
      </c>
      <c r="S143" s="52"/>
      <c r="T143" s="46"/>
      <c r="U143" s="53"/>
      <c r="V143" s="49"/>
      <c r="W143" s="50" t="s">
        <v>388</v>
      </c>
      <c r="X143" s="50" t="s">
        <v>390</v>
      </c>
      <c r="Y143" s="51" t="str">
        <f t="shared" si="24"/>
        <v>COULON HOËL</v>
      </c>
      <c r="Z143" s="48"/>
    </row>
    <row r="144" spans="2:26">
      <c r="B144" s="63"/>
      <c r="C144" s="44" t="e">
        <f t="shared" si="25"/>
        <v>#N/A</v>
      </c>
      <c r="D144" s="16">
        <f t="shared" si="20"/>
        <v>0</v>
      </c>
      <c r="E144" s="68"/>
      <c r="F144" s="44" t="e">
        <f t="shared" si="18"/>
        <v>#N/A</v>
      </c>
      <c r="G144" s="16">
        <f t="shared" si="21"/>
        <v>0</v>
      </c>
      <c r="H144" s="76"/>
      <c r="I144" s="15" t="e">
        <f t="shared" si="22"/>
        <v>#N/A</v>
      </c>
      <c r="J144" s="17">
        <f t="shared" si="23"/>
        <v>0</v>
      </c>
      <c r="K144" s="39"/>
      <c r="L144" s="57"/>
      <c r="M144" s="39"/>
      <c r="N144" s="74"/>
      <c r="O144" s="87"/>
      <c r="P144" s="18">
        <f t="shared" si="19"/>
        <v>0</v>
      </c>
      <c r="S144" s="52"/>
      <c r="T144" s="46"/>
      <c r="U144" s="53"/>
      <c r="V144" s="49"/>
      <c r="W144" s="50" t="s">
        <v>392</v>
      </c>
      <c r="X144" s="50" t="s">
        <v>393</v>
      </c>
      <c r="Y144" s="51" t="str">
        <f t="shared" si="24"/>
        <v>COULONDRE MYRIAM</v>
      </c>
      <c r="Z144" s="48"/>
    </row>
    <row r="145" spans="2:26">
      <c r="B145" s="63"/>
      <c r="C145" s="44" t="e">
        <f t="shared" si="25"/>
        <v>#N/A</v>
      </c>
      <c r="D145" s="16">
        <f t="shared" si="20"/>
        <v>0</v>
      </c>
      <c r="E145" s="68"/>
      <c r="F145" s="44" t="e">
        <f t="shared" si="18"/>
        <v>#N/A</v>
      </c>
      <c r="G145" s="16">
        <f t="shared" si="21"/>
        <v>0</v>
      </c>
      <c r="H145" s="76"/>
      <c r="I145" s="15" t="e">
        <f t="shared" si="22"/>
        <v>#N/A</v>
      </c>
      <c r="J145" s="17">
        <f t="shared" si="23"/>
        <v>0</v>
      </c>
      <c r="K145" s="39"/>
      <c r="L145" s="57"/>
      <c r="M145" s="39"/>
      <c r="N145" s="74"/>
      <c r="O145" s="87"/>
      <c r="P145" s="18">
        <f t="shared" si="19"/>
        <v>0</v>
      </c>
      <c r="S145" s="52"/>
      <c r="T145" s="46"/>
      <c r="U145" s="53"/>
      <c r="V145" s="49"/>
      <c r="W145" s="50" t="s">
        <v>395</v>
      </c>
      <c r="X145" s="50" t="s">
        <v>396</v>
      </c>
      <c r="Y145" s="51" t="str">
        <f t="shared" si="24"/>
        <v>COURDOUZIL GÉRALDINE</v>
      </c>
      <c r="Z145" s="48"/>
    </row>
    <row r="146" spans="2:26">
      <c r="B146" s="63"/>
      <c r="C146" s="44" t="e">
        <f t="shared" si="25"/>
        <v>#N/A</v>
      </c>
      <c r="D146" s="16">
        <f t="shared" si="20"/>
        <v>0</v>
      </c>
      <c r="E146" s="68"/>
      <c r="F146" s="44" t="e">
        <f t="shared" si="18"/>
        <v>#N/A</v>
      </c>
      <c r="G146" s="16">
        <f t="shared" si="21"/>
        <v>0</v>
      </c>
      <c r="H146" s="76"/>
      <c r="I146" s="15" t="e">
        <f t="shared" si="22"/>
        <v>#N/A</v>
      </c>
      <c r="J146" s="17">
        <f t="shared" si="23"/>
        <v>0</v>
      </c>
      <c r="K146" s="39"/>
      <c r="L146" s="57"/>
      <c r="M146" s="39"/>
      <c r="N146" s="74"/>
      <c r="O146" s="87"/>
      <c r="P146" s="18">
        <f t="shared" si="19"/>
        <v>0</v>
      </c>
      <c r="S146" s="52"/>
      <c r="T146" s="46"/>
      <c r="U146" s="53"/>
      <c r="V146" s="49"/>
      <c r="W146" s="50" t="s">
        <v>398</v>
      </c>
      <c r="X146" s="50" t="s">
        <v>399</v>
      </c>
      <c r="Y146" s="51" t="str">
        <f t="shared" si="24"/>
        <v>COUSSY JULIE</v>
      </c>
      <c r="Z146" s="48"/>
    </row>
    <row r="147" spans="2:26">
      <c r="B147" s="63"/>
      <c r="C147" s="44" t="e">
        <f t="shared" si="25"/>
        <v>#N/A</v>
      </c>
      <c r="D147" s="16">
        <f t="shared" si="20"/>
        <v>0</v>
      </c>
      <c r="E147" s="68"/>
      <c r="F147" s="44" t="e">
        <f t="shared" si="18"/>
        <v>#N/A</v>
      </c>
      <c r="G147" s="16">
        <f t="shared" si="21"/>
        <v>0</v>
      </c>
      <c r="H147" s="76"/>
      <c r="I147" s="15" t="e">
        <f t="shared" si="22"/>
        <v>#N/A</v>
      </c>
      <c r="J147" s="17">
        <f t="shared" si="23"/>
        <v>0</v>
      </c>
      <c r="K147" s="39"/>
      <c r="L147" s="57"/>
      <c r="M147" s="39"/>
      <c r="N147" s="74"/>
      <c r="O147" s="87"/>
      <c r="P147" s="18">
        <f t="shared" si="19"/>
        <v>0</v>
      </c>
      <c r="S147" s="52"/>
      <c r="T147" s="46"/>
      <c r="U147" s="53"/>
      <c r="V147" s="49"/>
      <c r="W147" s="50" t="s">
        <v>401</v>
      </c>
      <c r="X147" s="50" t="s">
        <v>95</v>
      </c>
      <c r="Y147" s="51" t="str">
        <f t="shared" si="24"/>
        <v>COUTURIER DIDIER</v>
      </c>
      <c r="Z147" s="48"/>
    </row>
    <row r="148" spans="2:26">
      <c r="B148" s="63"/>
      <c r="C148" s="44" t="e">
        <f t="shared" si="25"/>
        <v>#N/A</v>
      </c>
      <c r="D148" s="16">
        <f t="shared" si="20"/>
        <v>0</v>
      </c>
      <c r="E148" s="68"/>
      <c r="F148" s="44" t="e">
        <f t="shared" si="18"/>
        <v>#N/A</v>
      </c>
      <c r="G148" s="16">
        <f t="shared" si="21"/>
        <v>0</v>
      </c>
      <c r="H148" s="76"/>
      <c r="I148" s="15" t="e">
        <f t="shared" si="22"/>
        <v>#N/A</v>
      </c>
      <c r="J148" s="17">
        <f t="shared" si="23"/>
        <v>0</v>
      </c>
      <c r="K148" s="39"/>
      <c r="L148" s="57"/>
      <c r="M148" s="39"/>
      <c r="N148" s="74"/>
      <c r="O148" s="87"/>
      <c r="P148" s="18">
        <f t="shared" si="19"/>
        <v>0</v>
      </c>
      <c r="S148" s="52"/>
      <c r="T148" s="46"/>
      <c r="U148" s="53"/>
      <c r="V148" s="49"/>
      <c r="W148" s="50" t="s">
        <v>403</v>
      </c>
      <c r="X148" s="50" t="s">
        <v>84</v>
      </c>
      <c r="Y148" s="51" t="str">
        <f t="shared" si="24"/>
        <v>CREUZAT FLORIAN</v>
      </c>
      <c r="Z148" s="48"/>
    </row>
    <row r="149" spans="2:26">
      <c r="B149" s="63"/>
      <c r="C149" s="44" t="e">
        <f t="shared" si="25"/>
        <v>#N/A</v>
      </c>
      <c r="D149" s="16">
        <f t="shared" si="20"/>
        <v>0</v>
      </c>
      <c r="E149" s="68"/>
      <c r="F149" s="44" t="e">
        <f t="shared" si="18"/>
        <v>#N/A</v>
      </c>
      <c r="G149" s="16">
        <f t="shared" si="21"/>
        <v>0</v>
      </c>
      <c r="H149" s="76"/>
      <c r="I149" s="15" t="e">
        <f t="shared" si="22"/>
        <v>#N/A</v>
      </c>
      <c r="J149" s="17">
        <f t="shared" si="23"/>
        <v>0</v>
      </c>
      <c r="K149" s="39"/>
      <c r="L149" s="57"/>
      <c r="M149" s="39"/>
      <c r="N149" s="74"/>
      <c r="O149" s="87"/>
      <c r="P149" s="18">
        <f t="shared" si="19"/>
        <v>0</v>
      </c>
      <c r="S149" s="52"/>
      <c r="T149" s="46"/>
      <c r="U149" s="53"/>
      <c r="V149" s="49"/>
      <c r="W149" s="50" t="s">
        <v>405</v>
      </c>
      <c r="X149" s="50" t="s">
        <v>157</v>
      </c>
      <c r="Y149" s="51" t="str">
        <f t="shared" si="24"/>
        <v>CUNIBIL THIERRY</v>
      </c>
      <c r="Z149" s="48"/>
    </row>
    <row r="150" spans="2:26">
      <c r="B150" s="63"/>
      <c r="C150" s="44" t="e">
        <f t="shared" si="25"/>
        <v>#N/A</v>
      </c>
      <c r="D150" s="16">
        <f t="shared" si="20"/>
        <v>0</v>
      </c>
      <c r="E150" s="68"/>
      <c r="F150" s="44" t="e">
        <f t="shared" si="18"/>
        <v>#N/A</v>
      </c>
      <c r="G150" s="16">
        <f t="shared" si="21"/>
        <v>0</v>
      </c>
      <c r="H150" s="76"/>
      <c r="I150" s="15" t="e">
        <f t="shared" si="22"/>
        <v>#N/A</v>
      </c>
      <c r="J150" s="17">
        <f t="shared" si="23"/>
        <v>0</v>
      </c>
      <c r="K150" s="39"/>
      <c r="L150" s="57"/>
      <c r="M150" s="39"/>
      <c r="N150" s="74"/>
      <c r="O150" s="87"/>
      <c r="P150" s="18">
        <f t="shared" si="19"/>
        <v>0</v>
      </c>
      <c r="S150" s="52"/>
      <c r="T150" s="46"/>
      <c r="U150" s="53"/>
      <c r="V150" s="49"/>
      <c r="W150" s="50" t="s">
        <v>407</v>
      </c>
      <c r="X150" s="50" t="s">
        <v>408</v>
      </c>
      <c r="Y150" s="51" t="str">
        <f t="shared" si="24"/>
        <v>D ALEXIS JANECH</v>
      </c>
      <c r="Z150" s="48"/>
    </row>
    <row r="151" spans="2:26">
      <c r="B151" s="63"/>
      <c r="C151" s="44" t="e">
        <f t="shared" si="25"/>
        <v>#N/A</v>
      </c>
      <c r="D151" s="16">
        <f t="shared" si="20"/>
        <v>0</v>
      </c>
      <c r="E151" s="68"/>
      <c r="F151" s="44" t="e">
        <f t="shared" si="18"/>
        <v>#N/A</v>
      </c>
      <c r="G151" s="16">
        <f t="shared" si="21"/>
        <v>0</v>
      </c>
      <c r="H151" s="76"/>
      <c r="I151" s="15" t="e">
        <f t="shared" si="22"/>
        <v>#N/A</v>
      </c>
      <c r="J151" s="17">
        <f t="shared" si="23"/>
        <v>0</v>
      </c>
      <c r="K151" s="39"/>
      <c r="L151" s="57"/>
      <c r="M151" s="39"/>
      <c r="N151" s="74"/>
      <c r="O151" s="87"/>
      <c r="P151" s="18">
        <f t="shared" si="19"/>
        <v>0</v>
      </c>
      <c r="S151" s="52"/>
      <c r="T151" s="46"/>
      <c r="U151" s="53"/>
      <c r="V151" s="49"/>
      <c r="W151" s="50" t="s">
        <v>410</v>
      </c>
      <c r="X151" s="50" t="s">
        <v>300</v>
      </c>
      <c r="Y151" s="51" t="str">
        <f t="shared" si="24"/>
        <v>DANIEL OLIVIER</v>
      </c>
      <c r="Z151" s="48"/>
    </row>
    <row r="152" spans="2:26">
      <c r="B152" s="63"/>
      <c r="C152" s="44" t="e">
        <f t="shared" si="25"/>
        <v>#N/A</v>
      </c>
      <c r="D152" s="16">
        <f t="shared" si="20"/>
        <v>0</v>
      </c>
      <c r="E152" s="68"/>
      <c r="F152" s="44" t="e">
        <f t="shared" si="18"/>
        <v>#N/A</v>
      </c>
      <c r="G152" s="16">
        <f t="shared" si="21"/>
        <v>0</v>
      </c>
      <c r="H152" s="76"/>
      <c r="I152" s="15" t="e">
        <f t="shared" si="22"/>
        <v>#N/A</v>
      </c>
      <c r="J152" s="17">
        <f t="shared" si="23"/>
        <v>0</v>
      </c>
      <c r="K152" s="39"/>
      <c r="L152" s="57"/>
      <c r="M152" s="39"/>
      <c r="N152" s="74"/>
      <c r="O152" s="87"/>
      <c r="P152" s="18">
        <f t="shared" si="19"/>
        <v>0</v>
      </c>
      <c r="S152" s="52"/>
      <c r="T152" s="46"/>
      <c r="U152" s="53"/>
      <c r="V152" s="49"/>
      <c r="W152" s="50" t="s">
        <v>412</v>
      </c>
      <c r="X152" s="50" t="s">
        <v>413</v>
      </c>
      <c r="Y152" s="51" t="str">
        <f t="shared" si="24"/>
        <v>DE BRABANDERE GUY</v>
      </c>
      <c r="Z152" s="48"/>
    </row>
    <row r="153" spans="2:26">
      <c r="B153" s="63"/>
      <c r="C153" s="44" t="e">
        <f t="shared" si="25"/>
        <v>#N/A</v>
      </c>
      <c r="D153" s="16">
        <f t="shared" si="20"/>
        <v>0</v>
      </c>
      <c r="E153" s="68"/>
      <c r="F153" s="44" t="e">
        <f t="shared" si="18"/>
        <v>#N/A</v>
      </c>
      <c r="G153" s="16">
        <f t="shared" si="21"/>
        <v>0</v>
      </c>
      <c r="H153" s="76"/>
      <c r="I153" s="15" t="e">
        <f t="shared" si="22"/>
        <v>#N/A</v>
      </c>
      <c r="J153" s="17">
        <f t="shared" si="23"/>
        <v>0</v>
      </c>
      <c r="K153" s="39"/>
      <c r="L153" s="57"/>
      <c r="M153" s="39"/>
      <c r="N153" s="74"/>
      <c r="O153" s="87"/>
      <c r="P153" s="18">
        <f t="shared" si="19"/>
        <v>0</v>
      </c>
      <c r="S153" s="52"/>
      <c r="T153" s="46"/>
      <c r="U153" s="53"/>
      <c r="V153" s="49"/>
      <c r="W153" s="50" t="s">
        <v>415</v>
      </c>
      <c r="X153" s="50" t="s">
        <v>416</v>
      </c>
      <c r="Y153" s="51" t="str">
        <f t="shared" si="24"/>
        <v>DE MONTJOYE JON</v>
      </c>
      <c r="Z153" s="48"/>
    </row>
    <row r="154" spans="2:26">
      <c r="B154" s="63"/>
      <c r="C154" s="44" t="e">
        <f t="shared" si="25"/>
        <v>#N/A</v>
      </c>
      <c r="D154" s="16">
        <f t="shared" si="20"/>
        <v>0</v>
      </c>
      <c r="E154" s="68"/>
      <c r="F154" s="44" t="e">
        <f t="shared" si="18"/>
        <v>#N/A</v>
      </c>
      <c r="G154" s="16">
        <f t="shared" si="21"/>
        <v>0</v>
      </c>
      <c r="H154" s="76"/>
      <c r="I154" s="15" t="e">
        <f t="shared" si="22"/>
        <v>#N/A</v>
      </c>
      <c r="J154" s="17">
        <f t="shared" si="23"/>
        <v>0</v>
      </c>
      <c r="K154" s="39"/>
      <c r="L154" s="57"/>
      <c r="M154" s="39"/>
      <c r="N154" s="74"/>
      <c r="O154" s="87"/>
      <c r="P154" s="18">
        <f t="shared" si="19"/>
        <v>0</v>
      </c>
      <c r="S154" s="52"/>
      <c r="T154" s="46"/>
      <c r="U154" s="53"/>
      <c r="V154" s="49"/>
      <c r="W154" s="50" t="s">
        <v>418</v>
      </c>
      <c r="X154" s="50" t="s">
        <v>419</v>
      </c>
      <c r="Y154" s="51" t="str">
        <f t="shared" si="24"/>
        <v>DELAFOND MAGALI</v>
      </c>
      <c r="Z154" s="48"/>
    </row>
    <row r="155" spans="2:26">
      <c r="B155" s="63"/>
      <c r="C155" s="44" t="e">
        <f t="shared" si="25"/>
        <v>#N/A</v>
      </c>
      <c r="D155" s="16">
        <f t="shared" si="20"/>
        <v>0</v>
      </c>
      <c r="E155" s="68"/>
      <c r="F155" s="44" t="e">
        <f t="shared" si="18"/>
        <v>#N/A</v>
      </c>
      <c r="G155" s="16">
        <f t="shared" si="21"/>
        <v>0</v>
      </c>
      <c r="H155" s="76"/>
      <c r="I155" s="15" t="e">
        <f t="shared" si="22"/>
        <v>#N/A</v>
      </c>
      <c r="J155" s="17">
        <f t="shared" si="23"/>
        <v>0</v>
      </c>
      <c r="K155" s="39"/>
      <c r="L155" s="57"/>
      <c r="M155" s="39"/>
      <c r="N155" s="74"/>
      <c r="O155" s="87"/>
      <c r="P155" s="18">
        <f t="shared" si="19"/>
        <v>0</v>
      </c>
      <c r="S155" s="52"/>
      <c r="T155" s="46"/>
      <c r="U155" s="53"/>
      <c r="V155" s="49"/>
      <c r="W155" s="50" t="s">
        <v>421</v>
      </c>
      <c r="X155" s="50" t="s">
        <v>60</v>
      </c>
      <c r="Y155" s="51" t="str">
        <f t="shared" si="24"/>
        <v>DELFORT ISABELLE</v>
      </c>
      <c r="Z155" s="48"/>
    </row>
    <row r="156" spans="2:26">
      <c r="B156" s="63"/>
      <c r="C156" s="44" t="e">
        <f t="shared" si="25"/>
        <v>#N/A</v>
      </c>
      <c r="D156" s="16">
        <f t="shared" si="20"/>
        <v>0</v>
      </c>
      <c r="E156" s="68"/>
      <c r="F156" s="44" t="e">
        <f t="shared" si="18"/>
        <v>#N/A</v>
      </c>
      <c r="G156" s="16">
        <f t="shared" si="21"/>
        <v>0</v>
      </c>
      <c r="H156" s="76"/>
      <c r="I156" s="15" t="e">
        <f t="shared" si="22"/>
        <v>#N/A</v>
      </c>
      <c r="J156" s="17">
        <f t="shared" si="23"/>
        <v>0</v>
      </c>
      <c r="K156" s="39"/>
      <c r="L156" s="57"/>
      <c r="M156" s="39"/>
      <c r="N156" s="74"/>
      <c r="O156" s="87"/>
      <c r="P156" s="18">
        <f t="shared" si="19"/>
        <v>0</v>
      </c>
      <c r="S156" s="52"/>
      <c r="T156" s="46"/>
      <c r="U156" s="53"/>
      <c r="V156" s="49"/>
      <c r="W156" s="50" t="s">
        <v>421</v>
      </c>
      <c r="X156" s="50" t="s">
        <v>238</v>
      </c>
      <c r="Y156" s="51" t="str">
        <f t="shared" si="24"/>
        <v>DELFORT PIERRE</v>
      </c>
      <c r="Z156" s="48"/>
    </row>
    <row r="157" spans="2:26">
      <c r="B157" s="63"/>
      <c r="C157" s="44" t="e">
        <f t="shared" si="25"/>
        <v>#N/A</v>
      </c>
      <c r="D157" s="16">
        <f t="shared" si="20"/>
        <v>0</v>
      </c>
      <c r="E157" s="68"/>
      <c r="F157" s="44" t="e">
        <f t="shared" si="18"/>
        <v>#N/A</v>
      </c>
      <c r="G157" s="16">
        <f t="shared" si="21"/>
        <v>0</v>
      </c>
      <c r="H157" s="76"/>
      <c r="I157" s="15" t="e">
        <f t="shared" si="22"/>
        <v>#N/A</v>
      </c>
      <c r="J157" s="17">
        <f t="shared" si="23"/>
        <v>0</v>
      </c>
      <c r="K157" s="39"/>
      <c r="L157" s="57"/>
      <c r="M157" s="39"/>
      <c r="N157" s="74"/>
      <c r="O157" s="87"/>
      <c r="P157" s="18">
        <f t="shared" si="19"/>
        <v>0</v>
      </c>
      <c r="S157" s="52"/>
      <c r="T157" s="46"/>
      <c r="U157" s="53"/>
      <c r="V157" s="49"/>
      <c r="W157" s="50" t="s">
        <v>424</v>
      </c>
      <c r="X157" s="50" t="s">
        <v>220</v>
      </c>
      <c r="Y157" s="51" t="str">
        <f t="shared" si="24"/>
        <v>DEMIER MARC</v>
      </c>
      <c r="Z157" s="48"/>
    </row>
    <row r="158" spans="2:26">
      <c r="B158" s="63"/>
      <c r="C158" s="44" t="e">
        <f t="shared" si="25"/>
        <v>#N/A</v>
      </c>
      <c r="D158" s="16">
        <f t="shared" si="20"/>
        <v>0</v>
      </c>
      <c r="E158" s="68"/>
      <c r="F158" s="44" t="e">
        <f t="shared" si="18"/>
        <v>#N/A</v>
      </c>
      <c r="G158" s="16">
        <f t="shared" si="21"/>
        <v>0</v>
      </c>
      <c r="H158" s="76"/>
      <c r="I158" s="15" t="e">
        <f t="shared" si="22"/>
        <v>#N/A</v>
      </c>
      <c r="J158" s="17">
        <f t="shared" si="23"/>
        <v>0</v>
      </c>
      <c r="K158" s="39"/>
      <c r="L158" s="57"/>
      <c r="M158" s="39"/>
      <c r="N158" s="74"/>
      <c r="O158" s="87"/>
      <c r="P158" s="18">
        <f t="shared" si="19"/>
        <v>0</v>
      </c>
      <c r="S158" s="52"/>
      <c r="T158" s="46"/>
      <c r="U158" s="53"/>
      <c r="V158" s="49"/>
      <c r="W158" s="50" t="s">
        <v>229</v>
      </c>
      <c r="X158" s="50" t="s">
        <v>50</v>
      </c>
      <c r="Y158" s="51" t="str">
        <f t="shared" si="24"/>
        <v>DENIS SOPHIE</v>
      </c>
      <c r="Z158" s="48"/>
    </row>
    <row r="159" spans="2:26">
      <c r="B159" s="63"/>
      <c r="C159" s="44" t="e">
        <f t="shared" si="25"/>
        <v>#N/A</v>
      </c>
      <c r="D159" s="16">
        <f t="shared" si="20"/>
        <v>0</v>
      </c>
      <c r="E159" s="68"/>
      <c r="F159" s="44" t="e">
        <f t="shared" si="18"/>
        <v>#N/A</v>
      </c>
      <c r="G159" s="16">
        <f t="shared" si="21"/>
        <v>0</v>
      </c>
      <c r="H159" s="76"/>
      <c r="I159" s="15" t="e">
        <f t="shared" si="22"/>
        <v>#N/A</v>
      </c>
      <c r="J159" s="17">
        <f t="shared" si="23"/>
        <v>0</v>
      </c>
      <c r="K159" s="39"/>
      <c r="L159" s="57"/>
      <c r="M159" s="39"/>
      <c r="N159" s="74"/>
      <c r="O159" s="87"/>
      <c r="P159" s="18">
        <f t="shared" si="19"/>
        <v>0</v>
      </c>
      <c r="S159" s="52"/>
      <c r="T159" s="46"/>
      <c r="U159" s="53"/>
      <c r="V159" s="49"/>
      <c r="W159" s="50" t="s">
        <v>427</v>
      </c>
      <c r="X159" s="50" t="s">
        <v>428</v>
      </c>
      <c r="Y159" s="51" t="str">
        <f t="shared" si="24"/>
        <v>D'ERSU LAURE</v>
      </c>
      <c r="Z159" s="48"/>
    </row>
    <row r="160" spans="2:26">
      <c r="B160" s="63"/>
      <c r="C160" s="44" t="e">
        <f t="shared" si="25"/>
        <v>#N/A</v>
      </c>
      <c r="D160" s="16">
        <f t="shared" si="20"/>
        <v>0</v>
      </c>
      <c r="E160" s="68"/>
      <c r="F160" s="44" t="e">
        <f t="shared" si="18"/>
        <v>#N/A</v>
      </c>
      <c r="G160" s="16">
        <f t="shared" si="21"/>
        <v>0</v>
      </c>
      <c r="H160" s="76"/>
      <c r="I160" s="15" t="e">
        <f t="shared" si="22"/>
        <v>#N/A</v>
      </c>
      <c r="J160" s="17">
        <f t="shared" si="23"/>
        <v>0</v>
      </c>
      <c r="K160" s="39"/>
      <c r="L160" s="57"/>
      <c r="M160" s="39"/>
      <c r="N160" s="74"/>
      <c r="O160" s="87"/>
      <c r="P160" s="18">
        <f t="shared" si="19"/>
        <v>0</v>
      </c>
      <c r="S160" s="52"/>
      <c r="T160" s="46"/>
      <c r="U160" s="53"/>
      <c r="V160" s="49"/>
      <c r="W160" s="50" t="s">
        <v>430</v>
      </c>
      <c r="X160" s="50" t="s">
        <v>431</v>
      </c>
      <c r="Y160" s="51" t="str">
        <f t="shared" si="24"/>
        <v>DESCHEMAKER FLORIEN</v>
      </c>
      <c r="Z160" s="48"/>
    </row>
    <row r="161" spans="2:26">
      <c r="B161" s="63"/>
      <c r="C161" s="44" t="e">
        <f t="shared" si="25"/>
        <v>#N/A</v>
      </c>
      <c r="D161" s="16">
        <f t="shared" si="20"/>
        <v>0</v>
      </c>
      <c r="E161" s="68"/>
      <c r="F161" s="44" t="e">
        <f t="shared" si="18"/>
        <v>#N/A</v>
      </c>
      <c r="G161" s="16">
        <f t="shared" si="21"/>
        <v>0</v>
      </c>
      <c r="H161" s="76"/>
      <c r="I161" s="15" t="e">
        <f t="shared" si="22"/>
        <v>#N/A</v>
      </c>
      <c r="J161" s="17">
        <f t="shared" si="23"/>
        <v>0</v>
      </c>
      <c r="K161" s="39"/>
      <c r="L161" s="57"/>
      <c r="M161" s="39"/>
      <c r="N161" s="74"/>
      <c r="O161" s="87"/>
      <c r="P161" s="18">
        <f t="shared" si="19"/>
        <v>0</v>
      </c>
      <c r="S161" s="52"/>
      <c r="T161" s="46"/>
      <c r="U161" s="53"/>
      <c r="V161" s="49"/>
      <c r="W161" s="50" t="s">
        <v>433</v>
      </c>
      <c r="X161" s="50" t="s">
        <v>186</v>
      </c>
      <c r="Y161" s="51" t="str">
        <f t="shared" si="24"/>
        <v>DESMOULIERES NICOLE</v>
      </c>
      <c r="Z161" s="48"/>
    </row>
    <row r="162" spans="2:26">
      <c r="B162" s="63"/>
      <c r="C162" s="44" t="e">
        <f t="shared" si="25"/>
        <v>#N/A</v>
      </c>
      <c r="D162" s="16">
        <f t="shared" si="20"/>
        <v>0</v>
      </c>
      <c r="E162" s="68"/>
      <c r="F162" s="44" t="e">
        <f t="shared" si="18"/>
        <v>#N/A</v>
      </c>
      <c r="G162" s="16">
        <f t="shared" si="21"/>
        <v>0</v>
      </c>
      <c r="H162" s="76"/>
      <c r="I162" s="15" t="e">
        <f t="shared" si="22"/>
        <v>#N/A</v>
      </c>
      <c r="J162" s="17">
        <f t="shared" si="23"/>
        <v>0</v>
      </c>
      <c r="K162" s="39"/>
      <c r="L162" s="57"/>
      <c r="M162" s="39"/>
      <c r="N162" s="74"/>
      <c r="O162" s="87"/>
      <c r="P162" s="18">
        <f t="shared" si="19"/>
        <v>0</v>
      </c>
      <c r="S162" s="52"/>
      <c r="T162" s="46"/>
      <c r="U162" s="53"/>
      <c r="V162" s="49"/>
      <c r="W162" s="50" t="s">
        <v>435</v>
      </c>
      <c r="X162" s="50" t="s">
        <v>436</v>
      </c>
      <c r="Y162" s="51" t="str">
        <f t="shared" si="24"/>
        <v>DIETRICH DOROTHEE</v>
      </c>
      <c r="Z162" s="48"/>
    </row>
    <row r="163" spans="2:26">
      <c r="B163" s="63"/>
      <c r="C163" s="44" t="e">
        <f t="shared" si="25"/>
        <v>#N/A</v>
      </c>
      <c r="D163" s="16">
        <f t="shared" si="20"/>
        <v>0</v>
      </c>
      <c r="E163" s="68"/>
      <c r="F163" s="44" t="e">
        <f t="shared" si="18"/>
        <v>#N/A</v>
      </c>
      <c r="G163" s="16">
        <f t="shared" si="21"/>
        <v>0</v>
      </c>
      <c r="H163" s="76"/>
      <c r="I163" s="15" t="e">
        <f t="shared" si="22"/>
        <v>#N/A</v>
      </c>
      <c r="J163" s="17">
        <f t="shared" si="23"/>
        <v>0</v>
      </c>
      <c r="K163" s="39"/>
      <c r="L163" s="57"/>
      <c r="M163" s="39"/>
      <c r="N163" s="74"/>
      <c r="O163" s="87"/>
      <c r="P163" s="18">
        <f t="shared" si="19"/>
        <v>0</v>
      </c>
      <c r="S163" s="52"/>
      <c r="T163" s="46"/>
      <c r="U163" s="53"/>
      <c r="V163" s="49"/>
      <c r="W163" s="50" t="s">
        <v>438</v>
      </c>
      <c r="X163" s="50" t="s">
        <v>439</v>
      </c>
      <c r="Y163" s="51" t="str">
        <f t="shared" si="24"/>
        <v>DIEVAL ARMELLE</v>
      </c>
      <c r="Z163" s="48"/>
    </row>
    <row r="164" spans="2:26">
      <c r="B164" s="63"/>
      <c r="C164" s="44" t="e">
        <f t="shared" si="25"/>
        <v>#N/A</v>
      </c>
      <c r="D164" s="16">
        <f t="shared" si="20"/>
        <v>0</v>
      </c>
      <c r="E164" s="68"/>
      <c r="F164" s="44" t="e">
        <f t="shared" si="18"/>
        <v>#N/A</v>
      </c>
      <c r="G164" s="16">
        <f t="shared" si="21"/>
        <v>0</v>
      </c>
      <c r="H164" s="76"/>
      <c r="I164" s="15" t="e">
        <f t="shared" si="22"/>
        <v>#N/A</v>
      </c>
      <c r="J164" s="17">
        <f t="shared" si="23"/>
        <v>0</v>
      </c>
      <c r="K164" s="39"/>
      <c r="L164" s="57"/>
      <c r="M164" s="39"/>
      <c r="N164" s="74"/>
      <c r="O164" s="87"/>
      <c r="P164" s="18">
        <f t="shared" si="19"/>
        <v>0</v>
      </c>
      <c r="S164" s="52"/>
      <c r="T164" s="46"/>
      <c r="U164" s="53"/>
      <c r="V164" s="49"/>
      <c r="W164" s="50" t="s">
        <v>441</v>
      </c>
      <c r="X164" s="50" t="s">
        <v>380</v>
      </c>
      <c r="Y164" s="51" t="str">
        <f t="shared" si="24"/>
        <v>DIOT CLEMENT</v>
      </c>
      <c r="Z164" s="48"/>
    </row>
    <row r="165" spans="2:26">
      <c r="B165" s="63"/>
      <c r="C165" s="44" t="e">
        <f t="shared" si="25"/>
        <v>#N/A</v>
      </c>
      <c r="D165" s="16">
        <f t="shared" si="20"/>
        <v>0</v>
      </c>
      <c r="E165" s="68"/>
      <c r="F165" s="44" t="e">
        <f t="shared" si="18"/>
        <v>#N/A</v>
      </c>
      <c r="G165" s="16">
        <f t="shared" si="21"/>
        <v>0</v>
      </c>
      <c r="H165" s="76"/>
      <c r="I165" s="15" t="e">
        <f t="shared" si="22"/>
        <v>#N/A</v>
      </c>
      <c r="J165" s="17">
        <f t="shared" si="23"/>
        <v>0</v>
      </c>
      <c r="K165" s="39"/>
      <c r="L165" s="57"/>
      <c r="M165" s="39"/>
      <c r="N165" s="74"/>
      <c r="O165" s="87"/>
      <c r="P165" s="18">
        <f t="shared" si="19"/>
        <v>0</v>
      </c>
      <c r="S165" s="52"/>
      <c r="T165" s="46"/>
      <c r="U165" s="53"/>
      <c r="V165" s="49"/>
      <c r="W165" s="50" t="s">
        <v>443</v>
      </c>
      <c r="X165" s="50" t="s">
        <v>276</v>
      </c>
      <c r="Y165" s="51" t="str">
        <f t="shared" si="24"/>
        <v>DONNADIEU PATRICK</v>
      </c>
      <c r="Z165" s="48"/>
    </row>
    <row r="166" spans="2:26">
      <c r="B166" s="63"/>
      <c r="C166" s="44" t="e">
        <f t="shared" si="25"/>
        <v>#N/A</v>
      </c>
      <c r="D166" s="16">
        <f t="shared" si="20"/>
        <v>0</v>
      </c>
      <c r="E166" s="68"/>
      <c r="F166" s="44" t="e">
        <f t="shared" si="18"/>
        <v>#N/A</v>
      </c>
      <c r="G166" s="16">
        <f t="shared" si="21"/>
        <v>0</v>
      </c>
      <c r="H166" s="76"/>
      <c r="I166" s="15" t="e">
        <f t="shared" si="22"/>
        <v>#N/A</v>
      </c>
      <c r="J166" s="17">
        <f t="shared" si="23"/>
        <v>0</v>
      </c>
      <c r="K166" s="39"/>
      <c r="L166" s="57"/>
      <c r="M166" s="39"/>
      <c r="N166" s="74"/>
      <c r="O166" s="87"/>
      <c r="P166" s="18">
        <f t="shared" si="19"/>
        <v>0</v>
      </c>
      <c r="S166" s="52"/>
      <c r="T166" s="46"/>
      <c r="U166" s="53"/>
      <c r="V166" s="49"/>
      <c r="W166" s="50" t="s">
        <v>443</v>
      </c>
      <c r="X166" s="50" t="s">
        <v>371</v>
      </c>
      <c r="Y166" s="51" t="str">
        <f t="shared" si="24"/>
        <v>DONNADIEU FRANCOISE</v>
      </c>
      <c r="Z166" s="48"/>
    </row>
    <row r="167" spans="2:26">
      <c r="B167" s="63"/>
      <c r="C167" s="44" t="e">
        <f t="shared" si="25"/>
        <v>#N/A</v>
      </c>
      <c r="D167" s="16">
        <f t="shared" si="20"/>
        <v>0</v>
      </c>
      <c r="E167" s="68"/>
      <c r="F167" s="44" t="e">
        <f t="shared" si="18"/>
        <v>#N/A</v>
      </c>
      <c r="G167" s="16">
        <f t="shared" si="21"/>
        <v>0</v>
      </c>
      <c r="H167" s="76"/>
      <c r="I167" s="15" t="e">
        <f t="shared" si="22"/>
        <v>#N/A</v>
      </c>
      <c r="J167" s="17">
        <f t="shared" si="23"/>
        <v>0</v>
      </c>
      <c r="K167" s="39"/>
      <c r="L167" s="57"/>
      <c r="M167" s="39"/>
      <c r="N167" s="74"/>
      <c r="O167" s="87"/>
      <c r="P167" s="18">
        <f t="shared" si="19"/>
        <v>0</v>
      </c>
      <c r="S167" s="52"/>
      <c r="T167" s="46"/>
      <c r="U167" s="53"/>
      <c r="V167" s="49"/>
      <c r="W167" s="50" t="s">
        <v>446</v>
      </c>
      <c r="X167" s="50" t="s">
        <v>447</v>
      </c>
      <c r="Y167" s="51" t="str">
        <f t="shared" si="24"/>
        <v>DRAGON ANTOINE</v>
      </c>
      <c r="Z167" s="48"/>
    </row>
    <row r="168" spans="2:26">
      <c r="B168" s="63"/>
      <c r="C168" s="44" t="e">
        <f t="shared" si="25"/>
        <v>#N/A</v>
      </c>
      <c r="D168" s="16">
        <f t="shared" si="20"/>
        <v>0</v>
      </c>
      <c r="E168" s="68"/>
      <c r="F168" s="44" t="e">
        <f t="shared" si="18"/>
        <v>#N/A</v>
      </c>
      <c r="G168" s="16">
        <f t="shared" si="21"/>
        <v>0</v>
      </c>
      <c r="H168" s="76"/>
      <c r="I168" s="15" t="e">
        <f t="shared" si="22"/>
        <v>#N/A</v>
      </c>
      <c r="J168" s="17">
        <f t="shared" si="23"/>
        <v>0</v>
      </c>
      <c r="K168" s="39"/>
      <c r="L168" s="57"/>
      <c r="M168" s="39"/>
      <c r="N168" s="74"/>
      <c r="O168" s="87"/>
      <c r="P168" s="18">
        <f t="shared" si="19"/>
        <v>0</v>
      </c>
      <c r="S168" s="52"/>
      <c r="T168" s="46"/>
      <c r="U168" s="53"/>
      <c r="V168" s="49"/>
      <c r="W168" s="50" t="s">
        <v>449</v>
      </c>
      <c r="X168" s="50" t="s">
        <v>244</v>
      </c>
      <c r="Y168" s="51" t="str">
        <f t="shared" si="24"/>
        <v>DRIENCOURT YVES</v>
      </c>
      <c r="Z168" s="48"/>
    </row>
    <row r="169" spans="2:26">
      <c r="B169" s="63"/>
      <c r="C169" s="44" t="e">
        <f t="shared" si="25"/>
        <v>#N/A</v>
      </c>
      <c r="D169" s="16">
        <f t="shared" si="20"/>
        <v>0</v>
      </c>
      <c r="E169" s="68"/>
      <c r="F169" s="44" t="e">
        <f t="shared" ref="F169:F187" si="26">VLOOKUP(E169,$S$9:$T$187,2,0)</f>
        <v>#N/A</v>
      </c>
      <c r="G169" s="16">
        <f t="shared" si="21"/>
        <v>0</v>
      </c>
      <c r="H169" s="76"/>
      <c r="I169" s="15" t="e">
        <f t="shared" si="22"/>
        <v>#N/A</v>
      </c>
      <c r="J169" s="17">
        <f t="shared" si="23"/>
        <v>0</v>
      </c>
      <c r="K169" s="39"/>
      <c r="L169" s="57"/>
      <c r="M169" s="39"/>
      <c r="N169" s="74"/>
      <c r="O169" s="87"/>
      <c r="P169" s="18">
        <f t="shared" si="19"/>
        <v>0</v>
      </c>
      <c r="S169" s="52"/>
      <c r="T169" s="46"/>
      <c r="U169" s="53"/>
      <c r="V169" s="49"/>
      <c r="W169" s="50" t="s">
        <v>451</v>
      </c>
      <c r="X169" s="50" t="s">
        <v>452</v>
      </c>
      <c r="Y169" s="51" t="str">
        <f t="shared" si="24"/>
        <v>DROUHARD CORALIE</v>
      </c>
      <c r="Z169" s="48"/>
    </row>
    <row r="170" spans="2:26">
      <c r="B170" s="63"/>
      <c r="C170" s="44" t="e">
        <f t="shared" si="25"/>
        <v>#N/A</v>
      </c>
      <c r="D170" s="16">
        <f t="shared" si="20"/>
        <v>0</v>
      </c>
      <c r="E170" s="68"/>
      <c r="F170" s="44" t="e">
        <f t="shared" si="26"/>
        <v>#N/A</v>
      </c>
      <c r="G170" s="16">
        <f t="shared" si="21"/>
        <v>0</v>
      </c>
      <c r="H170" s="76"/>
      <c r="I170" s="15" t="e">
        <f t="shared" si="22"/>
        <v>#N/A</v>
      </c>
      <c r="J170" s="17">
        <f t="shared" si="23"/>
        <v>0</v>
      </c>
      <c r="K170" s="39"/>
      <c r="L170" s="57"/>
      <c r="M170" s="39"/>
      <c r="N170" s="74"/>
      <c r="O170" s="87"/>
      <c r="P170" s="18">
        <f t="shared" si="19"/>
        <v>0</v>
      </c>
      <c r="S170" s="52"/>
      <c r="T170" s="46"/>
      <c r="U170" s="53"/>
      <c r="V170" s="49"/>
      <c r="W170" s="50" t="s">
        <v>454</v>
      </c>
      <c r="X170" s="50" t="s">
        <v>455</v>
      </c>
      <c r="Y170" s="51" t="str">
        <f t="shared" si="24"/>
        <v>DUCARRE MONIQUE</v>
      </c>
      <c r="Z170" s="48"/>
    </row>
    <row r="171" spans="2:26">
      <c r="B171" s="63"/>
      <c r="C171" s="44" t="e">
        <f t="shared" si="25"/>
        <v>#N/A</v>
      </c>
      <c r="D171" s="16">
        <f t="shared" si="20"/>
        <v>0</v>
      </c>
      <c r="E171" s="68"/>
      <c r="F171" s="44" t="e">
        <f t="shared" si="26"/>
        <v>#N/A</v>
      </c>
      <c r="G171" s="16">
        <f t="shared" si="21"/>
        <v>0</v>
      </c>
      <c r="H171" s="76"/>
      <c r="I171" s="15" t="e">
        <f t="shared" si="22"/>
        <v>#N/A</v>
      </c>
      <c r="J171" s="17">
        <f t="shared" si="23"/>
        <v>0</v>
      </c>
      <c r="K171" s="39"/>
      <c r="L171" s="57"/>
      <c r="M171" s="39"/>
      <c r="N171" s="74"/>
      <c r="O171" s="87"/>
      <c r="P171" s="18">
        <f t="shared" si="19"/>
        <v>0</v>
      </c>
      <c r="S171" s="52"/>
      <c r="T171" s="46"/>
      <c r="U171" s="53"/>
      <c r="V171" s="49"/>
      <c r="W171" s="50" t="s">
        <v>454</v>
      </c>
      <c r="X171" s="50" t="s">
        <v>244</v>
      </c>
      <c r="Y171" s="51" t="str">
        <f t="shared" si="24"/>
        <v>DUCARRE YVES</v>
      </c>
      <c r="Z171" s="48"/>
    </row>
    <row r="172" spans="2:26">
      <c r="B172" s="63"/>
      <c r="C172" s="44" t="e">
        <f t="shared" si="25"/>
        <v>#N/A</v>
      </c>
      <c r="D172" s="16">
        <f t="shared" si="20"/>
        <v>0</v>
      </c>
      <c r="E172" s="68"/>
      <c r="F172" s="44" t="e">
        <f t="shared" si="26"/>
        <v>#N/A</v>
      </c>
      <c r="G172" s="16">
        <f t="shared" si="21"/>
        <v>0</v>
      </c>
      <c r="H172" s="76"/>
      <c r="I172" s="15" t="e">
        <f t="shared" si="22"/>
        <v>#N/A</v>
      </c>
      <c r="J172" s="17">
        <f t="shared" si="23"/>
        <v>0</v>
      </c>
      <c r="K172" s="39"/>
      <c r="L172" s="57"/>
      <c r="M172" s="39"/>
      <c r="N172" s="74"/>
      <c r="O172" s="87"/>
      <c r="P172" s="18">
        <f t="shared" si="19"/>
        <v>0</v>
      </c>
      <c r="S172" s="52"/>
      <c r="T172" s="46"/>
      <c r="U172" s="53"/>
      <c r="V172" s="49"/>
      <c r="W172" s="50" t="s">
        <v>454</v>
      </c>
      <c r="X172" s="50" t="s">
        <v>458</v>
      </c>
      <c r="Y172" s="51" t="str">
        <f t="shared" si="24"/>
        <v>DUCARRE MARIE LAURE</v>
      </c>
      <c r="Z172" s="48"/>
    </row>
    <row r="173" spans="2:26">
      <c r="B173" s="63"/>
      <c r="C173" s="44" t="e">
        <f t="shared" si="25"/>
        <v>#N/A</v>
      </c>
      <c r="D173" s="16">
        <f t="shared" si="20"/>
        <v>0</v>
      </c>
      <c r="E173" s="68"/>
      <c r="F173" s="44" t="e">
        <f t="shared" si="26"/>
        <v>#N/A</v>
      </c>
      <c r="G173" s="16">
        <f t="shared" si="21"/>
        <v>0</v>
      </c>
      <c r="H173" s="76"/>
      <c r="I173" s="15" t="e">
        <f t="shared" si="22"/>
        <v>#N/A</v>
      </c>
      <c r="J173" s="17">
        <f t="shared" si="23"/>
        <v>0</v>
      </c>
      <c r="K173" s="39"/>
      <c r="L173" s="57"/>
      <c r="M173" s="39"/>
      <c r="N173" s="74"/>
      <c r="O173" s="87"/>
      <c r="P173" s="18">
        <f t="shared" si="19"/>
        <v>0</v>
      </c>
      <c r="S173" s="52"/>
      <c r="T173" s="46"/>
      <c r="U173" s="53"/>
      <c r="V173" s="49"/>
      <c r="W173" s="50" t="s">
        <v>460</v>
      </c>
      <c r="X173" s="50" t="s">
        <v>461</v>
      </c>
      <c r="Y173" s="51" t="str">
        <f t="shared" si="24"/>
        <v>DUCEAU MAGGY</v>
      </c>
      <c r="Z173" s="48"/>
    </row>
    <row r="174" spans="2:26">
      <c r="B174" s="63"/>
      <c r="C174" s="44" t="e">
        <f t="shared" si="25"/>
        <v>#N/A</v>
      </c>
      <c r="D174" s="16">
        <f t="shared" si="20"/>
        <v>0</v>
      </c>
      <c r="E174" s="68"/>
      <c r="F174" s="44" t="e">
        <f t="shared" si="26"/>
        <v>#N/A</v>
      </c>
      <c r="G174" s="16">
        <f t="shared" si="21"/>
        <v>0</v>
      </c>
      <c r="H174" s="76"/>
      <c r="I174" s="15" t="e">
        <f t="shared" si="22"/>
        <v>#N/A</v>
      </c>
      <c r="J174" s="17">
        <f t="shared" si="23"/>
        <v>0</v>
      </c>
      <c r="K174" s="39"/>
      <c r="L174" s="57"/>
      <c r="M174" s="39"/>
      <c r="N174" s="74"/>
      <c r="O174" s="87"/>
      <c r="P174" s="18">
        <f t="shared" si="19"/>
        <v>0</v>
      </c>
      <c r="S174" s="52"/>
      <c r="T174" s="46"/>
      <c r="U174" s="53"/>
      <c r="V174" s="49"/>
      <c r="W174" s="50" t="s">
        <v>463</v>
      </c>
      <c r="X174" s="50" t="s">
        <v>75</v>
      </c>
      <c r="Y174" s="51" t="str">
        <f t="shared" si="24"/>
        <v>DUCIMETIERE MICHEL</v>
      </c>
      <c r="Z174" s="48"/>
    </row>
    <row r="175" spans="2:26">
      <c r="B175" s="63"/>
      <c r="C175" s="44" t="e">
        <f t="shared" si="25"/>
        <v>#N/A</v>
      </c>
      <c r="D175" s="16">
        <f t="shared" si="20"/>
        <v>0</v>
      </c>
      <c r="E175" s="68"/>
      <c r="F175" s="44" t="e">
        <f t="shared" si="26"/>
        <v>#N/A</v>
      </c>
      <c r="G175" s="16">
        <f t="shared" si="21"/>
        <v>0</v>
      </c>
      <c r="H175" s="76"/>
      <c r="I175" s="15" t="e">
        <f t="shared" si="22"/>
        <v>#N/A</v>
      </c>
      <c r="J175" s="17">
        <f t="shared" si="23"/>
        <v>0</v>
      </c>
      <c r="K175" s="39"/>
      <c r="L175" s="57"/>
      <c r="M175" s="39"/>
      <c r="N175" s="74"/>
      <c r="O175" s="87"/>
      <c r="P175" s="18">
        <f t="shared" si="19"/>
        <v>0</v>
      </c>
      <c r="S175" s="52"/>
      <c r="T175" s="46"/>
      <c r="U175" s="53"/>
      <c r="V175" s="49"/>
      <c r="W175" s="50" t="s">
        <v>465</v>
      </c>
      <c r="X175" s="50" t="s">
        <v>92</v>
      </c>
      <c r="Y175" s="51" t="str">
        <f t="shared" si="24"/>
        <v>DUFOUR BRIGITTE</v>
      </c>
      <c r="Z175" s="48"/>
    </row>
    <row r="176" spans="2:26">
      <c r="B176" s="63"/>
      <c r="C176" s="44" t="e">
        <f t="shared" si="25"/>
        <v>#N/A</v>
      </c>
      <c r="D176" s="16">
        <f t="shared" si="20"/>
        <v>0</v>
      </c>
      <c r="E176" s="68"/>
      <c r="F176" s="44" t="e">
        <f t="shared" si="26"/>
        <v>#N/A</v>
      </c>
      <c r="G176" s="16">
        <f t="shared" si="21"/>
        <v>0</v>
      </c>
      <c r="H176" s="76"/>
      <c r="I176" s="15" t="e">
        <f t="shared" si="22"/>
        <v>#N/A</v>
      </c>
      <c r="J176" s="17">
        <f t="shared" si="23"/>
        <v>0</v>
      </c>
      <c r="K176" s="39"/>
      <c r="L176" s="57"/>
      <c r="M176" s="39"/>
      <c r="N176" s="74"/>
      <c r="O176" s="87"/>
      <c r="P176" s="18">
        <f t="shared" si="19"/>
        <v>0</v>
      </c>
      <c r="S176" s="52"/>
      <c r="T176" s="46"/>
      <c r="U176" s="53"/>
      <c r="V176" s="49"/>
      <c r="W176" s="50" t="s">
        <v>467</v>
      </c>
      <c r="X176" s="50" t="s">
        <v>276</v>
      </c>
      <c r="Y176" s="51" t="str">
        <f t="shared" si="24"/>
        <v>DUPUIS PATRICK</v>
      </c>
      <c r="Z176" s="48"/>
    </row>
    <row r="177" spans="2:26">
      <c r="B177" s="63"/>
      <c r="C177" s="44" t="e">
        <f t="shared" si="25"/>
        <v>#N/A</v>
      </c>
      <c r="D177" s="16">
        <f t="shared" si="20"/>
        <v>0</v>
      </c>
      <c r="E177" s="68"/>
      <c r="F177" s="44" t="e">
        <f t="shared" si="26"/>
        <v>#N/A</v>
      </c>
      <c r="G177" s="16">
        <f t="shared" si="21"/>
        <v>0</v>
      </c>
      <c r="H177" s="76"/>
      <c r="I177" s="15" t="e">
        <f t="shared" si="22"/>
        <v>#N/A</v>
      </c>
      <c r="J177" s="17">
        <f t="shared" si="23"/>
        <v>0</v>
      </c>
      <c r="K177" s="39"/>
      <c r="L177" s="57"/>
      <c r="M177" s="39"/>
      <c r="N177" s="74"/>
      <c r="O177" s="87"/>
      <c r="P177" s="18">
        <f t="shared" si="19"/>
        <v>0</v>
      </c>
      <c r="S177" s="52"/>
      <c r="T177" s="46"/>
      <c r="U177" s="53"/>
      <c r="V177" s="49"/>
      <c r="W177" s="50" t="s">
        <v>469</v>
      </c>
      <c r="X177" s="50" t="s">
        <v>470</v>
      </c>
      <c r="Y177" s="51" t="str">
        <f t="shared" si="24"/>
        <v>DUSSOL BéATRICE</v>
      </c>
      <c r="Z177" s="48"/>
    </row>
    <row r="178" spans="2:26">
      <c r="B178" s="63"/>
      <c r="C178" s="44" t="e">
        <f t="shared" si="25"/>
        <v>#N/A</v>
      </c>
      <c r="D178" s="16">
        <f t="shared" si="20"/>
        <v>0</v>
      </c>
      <c r="E178" s="68"/>
      <c r="F178" s="44" t="e">
        <f t="shared" si="26"/>
        <v>#N/A</v>
      </c>
      <c r="G178" s="16">
        <f t="shared" si="21"/>
        <v>0</v>
      </c>
      <c r="H178" s="76"/>
      <c r="I178" s="15" t="e">
        <f t="shared" si="22"/>
        <v>#N/A</v>
      </c>
      <c r="J178" s="17">
        <f t="shared" si="23"/>
        <v>0</v>
      </c>
      <c r="K178" s="39"/>
      <c r="L178" s="57"/>
      <c r="M178" s="39"/>
      <c r="N178" s="74"/>
      <c r="O178" s="87"/>
      <c r="P178" s="18">
        <f t="shared" si="19"/>
        <v>0</v>
      </c>
      <c r="S178" s="52"/>
      <c r="T178" s="46"/>
      <c r="U178" s="53"/>
      <c r="V178" s="49"/>
      <c r="W178" s="50" t="s">
        <v>472</v>
      </c>
      <c r="X178" s="50" t="s">
        <v>473</v>
      </c>
      <c r="Y178" s="51" t="str">
        <f t="shared" si="24"/>
        <v>ENGAZ MELISSA</v>
      </c>
      <c r="Z178" s="48"/>
    </row>
    <row r="179" spans="2:26">
      <c r="B179" s="63"/>
      <c r="C179" s="44" t="e">
        <f t="shared" si="25"/>
        <v>#N/A</v>
      </c>
      <c r="D179" s="16">
        <f t="shared" si="20"/>
        <v>0</v>
      </c>
      <c r="E179" s="68"/>
      <c r="F179" s="44" t="e">
        <f t="shared" si="26"/>
        <v>#N/A</v>
      </c>
      <c r="G179" s="16">
        <f t="shared" si="21"/>
        <v>0</v>
      </c>
      <c r="H179" s="76"/>
      <c r="I179" s="15" t="e">
        <f t="shared" si="22"/>
        <v>#N/A</v>
      </c>
      <c r="J179" s="17">
        <f t="shared" si="23"/>
        <v>0</v>
      </c>
      <c r="K179" s="39"/>
      <c r="L179" s="57"/>
      <c r="M179" s="39"/>
      <c r="N179" s="74"/>
      <c r="O179" s="87"/>
      <c r="P179" s="18">
        <f t="shared" si="19"/>
        <v>0</v>
      </c>
      <c r="S179" s="52"/>
      <c r="T179" s="46"/>
      <c r="U179" s="53"/>
      <c r="V179" s="49"/>
      <c r="W179" s="50" t="s">
        <v>475</v>
      </c>
      <c r="X179" s="50" t="s">
        <v>476</v>
      </c>
      <c r="Y179" s="51" t="str">
        <f t="shared" si="24"/>
        <v>ENJALBERT PAUL</v>
      </c>
      <c r="Z179" s="48"/>
    </row>
    <row r="180" spans="2:26">
      <c r="B180" s="63"/>
      <c r="C180" s="44" t="e">
        <f t="shared" si="25"/>
        <v>#N/A</v>
      </c>
      <c r="D180" s="16">
        <f t="shared" si="20"/>
        <v>0</v>
      </c>
      <c r="E180" s="68"/>
      <c r="F180" s="44" t="e">
        <f t="shared" si="26"/>
        <v>#N/A</v>
      </c>
      <c r="G180" s="16">
        <f t="shared" si="21"/>
        <v>0</v>
      </c>
      <c r="H180" s="76"/>
      <c r="I180" s="15" t="e">
        <f t="shared" si="22"/>
        <v>#N/A</v>
      </c>
      <c r="J180" s="17">
        <f t="shared" si="23"/>
        <v>0</v>
      </c>
      <c r="K180" s="39"/>
      <c r="L180" s="57"/>
      <c r="M180" s="39"/>
      <c r="N180" s="74"/>
      <c r="O180" s="87"/>
      <c r="P180" s="18">
        <f t="shared" si="19"/>
        <v>0</v>
      </c>
      <c r="S180" s="52"/>
      <c r="T180" s="46"/>
      <c r="U180" s="53"/>
      <c r="V180" s="49"/>
      <c r="W180" s="50" t="s">
        <v>478</v>
      </c>
      <c r="X180" s="50" t="s">
        <v>479</v>
      </c>
      <c r="Y180" s="51" t="str">
        <f t="shared" si="24"/>
        <v>ESTASSY BEJAMIN</v>
      </c>
      <c r="Z180" s="48"/>
    </row>
    <row r="181" spans="2:26">
      <c r="B181" s="63"/>
      <c r="C181" s="44" t="e">
        <f t="shared" si="25"/>
        <v>#N/A</v>
      </c>
      <c r="D181" s="16">
        <f t="shared" si="20"/>
        <v>0</v>
      </c>
      <c r="E181" s="68"/>
      <c r="F181" s="44" t="e">
        <f t="shared" si="26"/>
        <v>#N/A</v>
      </c>
      <c r="G181" s="16">
        <f t="shared" si="21"/>
        <v>0</v>
      </c>
      <c r="H181" s="76"/>
      <c r="I181" s="15" t="e">
        <f t="shared" si="22"/>
        <v>#N/A</v>
      </c>
      <c r="J181" s="17">
        <f t="shared" si="23"/>
        <v>0</v>
      </c>
      <c r="K181" s="39"/>
      <c r="L181" s="57"/>
      <c r="M181" s="39"/>
      <c r="N181" s="74"/>
      <c r="O181" s="87"/>
      <c r="P181" s="18">
        <f t="shared" si="19"/>
        <v>0</v>
      </c>
      <c r="S181" s="52"/>
      <c r="T181" s="46"/>
      <c r="U181" s="53"/>
      <c r="V181" s="49"/>
      <c r="W181" s="50" t="s">
        <v>481</v>
      </c>
      <c r="X181" s="50" t="s">
        <v>482</v>
      </c>
      <c r="Y181" s="51" t="str">
        <f t="shared" si="24"/>
        <v>ESTEBE ROMAN</v>
      </c>
      <c r="Z181" s="48"/>
    </row>
    <row r="182" spans="2:26">
      <c r="B182" s="63"/>
      <c r="C182" s="44" t="e">
        <f t="shared" si="25"/>
        <v>#N/A</v>
      </c>
      <c r="D182" s="16">
        <f t="shared" si="20"/>
        <v>0</v>
      </c>
      <c r="E182" s="68"/>
      <c r="F182" s="44" t="e">
        <f t="shared" si="26"/>
        <v>#N/A</v>
      </c>
      <c r="G182" s="16">
        <f t="shared" si="21"/>
        <v>0</v>
      </c>
      <c r="H182" s="76"/>
      <c r="I182" s="15" t="e">
        <f t="shared" si="22"/>
        <v>#N/A</v>
      </c>
      <c r="J182" s="17">
        <f t="shared" si="23"/>
        <v>0</v>
      </c>
      <c r="K182" s="39"/>
      <c r="L182" s="57"/>
      <c r="M182" s="39"/>
      <c r="N182" s="74"/>
      <c r="O182" s="87"/>
      <c r="P182" s="18">
        <f t="shared" si="19"/>
        <v>0</v>
      </c>
      <c r="S182" s="52"/>
      <c r="T182" s="46"/>
      <c r="U182" s="53"/>
      <c r="V182" s="49"/>
      <c r="W182" s="50" t="s">
        <v>484</v>
      </c>
      <c r="X182" s="50" t="s">
        <v>69</v>
      </c>
      <c r="Y182" s="51" t="str">
        <f t="shared" si="24"/>
        <v>EYSSERIC DANIELLE</v>
      </c>
      <c r="Z182" s="48"/>
    </row>
    <row r="183" spans="2:26">
      <c r="B183" s="63"/>
      <c r="C183" s="44" t="e">
        <f t="shared" si="25"/>
        <v>#N/A</v>
      </c>
      <c r="D183" s="16">
        <f t="shared" si="20"/>
        <v>0</v>
      </c>
      <c r="E183" s="68"/>
      <c r="F183" s="44" t="e">
        <f t="shared" si="26"/>
        <v>#N/A</v>
      </c>
      <c r="G183" s="16">
        <f t="shared" si="21"/>
        <v>0</v>
      </c>
      <c r="H183" s="76"/>
      <c r="I183" s="15" t="e">
        <f t="shared" si="22"/>
        <v>#N/A</v>
      </c>
      <c r="J183" s="17">
        <f t="shared" si="23"/>
        <v>0</v>
      </c>
      <c r="K183" s="39"/>
      <c r="L183" s="57"/>
      <c r="M183" s="39"/>
      <c r="N183" s="74"/>
      <c r="O183" s="87"/>
      <c r="P183" s="18">
        <f t="shared" si="19"/>
        <v>0</v>
      </c>
      <c r="S183" s="52"/>
      <c r="T183" s="46"/>
      <c r="U183" s="53"/>
      <c r="V183" s="49"/>
      <c r="W183" s="50" t="s">
        <v>486</v>
      </c>
      <c r="X183" s="50" t="s">
        <v>297</v>
      </c>
      <c r="Y183" s="51" t="str">
        <f t="shared" si="24"/>
        <v>FABRE NADINE</v>
      </c>
      <c r="Z183" s="48"/>
    </row>
    <row r="184" spans="2:26">
      <c r="B184" s="63"/>
      <c r="C184" s="44" t="e">
        <f t="shared" si="25"/>
        <v>#N/A</v>
      </c>
      <c r="D184" s="16">
        <f t="shared" si="20"/>
        <v>0</v>
      </c>
      <c r="E184" s="68"/>
      <c r="F184" s="44" t="e">
        <f t="shared" si="26"/>
        <v>#N/A</v>
      </c>
      <c r="G184" s="16">
        <f t="shared" si="21"/>
        <v>0</v>
      </c>
      <c r="H184" s="76"/>
      <c r="I184" s="15" t="e">
        <f t="shared" si="22"/>
        <v>#N/A</v>
      </c>
      <c r="J184" s="17">
        <f t="shared" si="23"/>
        <v>0</v>
      </c>
      <c r="K184" s="39"/>
      <c r="L184" s="57"/>
      <c r="M184" s="39"/>
      <c r="N184" s="74"/>
      <c r="O184" s="87"/>
      <c r="P184" s="18">
        <f t="shared" si="19"/>
        <v>0</v>
      </c>
      <c r="S184" s="52"/>
      <c r="T184" s="46"/>
      <c r="U184" s="53"/>
      <c r="V184" s="49"/>
      <c r="W184" s="50" t="s">
        <v>488</v>
      </c>
      <c r="X184" s="50" t="s">
        <v>455</v>
      </c>
      <c r="Y184" s="51" t="str">
        <f t="shared" si="24"/>
        <v>FARGIER MONIQUE</v>
      </c>
      <c r="Z184" s="48"/>
    </row>
    <row r="185" spans="2:26">
      <c r="B185" s="63"/>
      <c r="C185" s="44" t="e">
        <f t="shared" si="25"/>
        <v>#N/A</v>
      </c>
      <c r="D185" s="16">
        <f t="shared" si="20"/>
        <v>0</v>
      </c>
      <c r="E185" s="68"/>
      <c r="F185" s="44" t="e">
        <f t="shared" si="26"/>
        <v>#N/A</v>
      </c>
      <c r="G185" s="16">
        <f t="shared" si="21"/>
        <v>0</v>
      </c>
      <c r="H185" s="76"/>
      <c r="I185" s="15" t="e">
        <f t="shared" si="22"/>
        <v>#N/A</v>
      </c>
      <c r="J185" s="17">
        <f t="shared" si="23"/>
        <v>0</v>
      </c>
      <c r="K185" s="39"/>
      <c r="L185" s="57"/>
      <c r="M185" s="39"/>
      <c r="N185" s="74"/>
      <c r="O185" s="87"/>
      <c r="P185" s="18">
        <f t="shared" si="19"/>
        <v>0</v>
      </c>
      <c r="S185" s="52"/>
      <c r="T185" s="46"/>
      <c r="U185" s="53"/>
      <c r="V185" s="49"/>
      <c r="W185" s="50" t="s">
        <v>490</v>
      </c>
      <c r="X185" s="50" t="s">
        <v>491</v>
      </c>
      <c r="Y185" s="51" t="str">
        <f t="shared" si="24"/>
        <v>FAURE FRANÇOIS</v>
      </c>
      <c r="Z185" s="48"/>
    </row>
    <row r="186" spans="2:26">
      <c r="B186" s="63"/>
      <c r="C186" s="44" t="e">
        <f t="shared" si="25"/>
        <v>#N/A</v>
      </c>
      <c r="D186" s="16">
        <f t="shared" si="20"/>
        <v>0</v>
      </c>
      <c r="E186" s="68"/>
      <c r="F186" s="44" t="e">
        <f t="shared" si="26"/>
        <v>#N/A</v>
      </c>
      <c r="G186" s="16">
        <f t="shared" si="21"/>
        <v>0</v>
      </c>
      <c r="H186" s="76"/>
      <c r="I186" s="15" t="e">
        <f t="shared" si="22"/>
        <v>#N/A</v>
      </c>
      <c r="J186" s="17">
        <f t="shared" si="23"/>
        <v>0</v>
      </c>
      <c r="K186" s="39"/>
      <c r="L186" s="57"/>
      <c r="M186" s="39"/>
      <c r="N186" s="74"/>
      <c r="O186" s="87"/>
      <c r="P186" s="18">
        <f t="shared" si="19"/>
        <v>0</v>
      </c>
      <c r="S186" s="52"/>
      <c r="T186" s="46"/>
      <c r="U186" s="53"/>
      <c r="V186" s="49"/>
      <c r="W186" s="50" t="s">
        <v>493</v>
      </c>
      <c r="X186" s="50" t="s">
        <v>494</v>
      </c>
      <c r="Y186" s="51" t="str">
        <f t="shared" si="24"/>
        <v>FAVRICHON JULIEN</v>
      </c>
      <c r="Z186" s="48"/>
    </row>
    <row r="187" spans="2:26">
      <c r="B187" s="63"/>
      <c r="C187" s="44" t="e">
        <f t="shared" si="25"/>
        <v>#N/A</v>
      </c>
      <c r="D187" s="16">
        <f t="shared" si="20"/>
        <v>0</v>
      </c>
      <c r="E187" s="68"/>
      <c r="F187" s="44" t="e">
        <f t="shared" si="26"/>
        <v>#N/A</v>
      </c>
      <c r="G187" s="16">
        <f t="shared" si="21"/>
        <v>0</v>
      </c>
      <c r="H187" s="76"/>
      <c r="I187" s="15" t="e">
        <f t="shared" si="22"/>
        <v>#N/A</v>
      </c>
      <c r="J187" s="17">
        <f t="shared" si="23"/>
        <v>0</v>
      </c>
      <c r="K187" s="39"/>
      <c r="L187" s="57"/>
      <c r="M187" s="39"/>
      <c r="N187" s="74"/>
      <c r="O187" s="87"/>
      <c r="P187" s="18">
        <f t="shared" si="19"/>
        <v>0</v>
      </c>
      <c r="S187" s="52"/>
      <c r="T187" s="46"/>
      <c r="U187" s="53"/>
      <c r="V187" s="49"/>
      <c r="W187" s="50" t="s">
        <v>496</v>
      </c>
      <c r="X187" s="50" t="s">
        <v>497</v>
      </c>
      <c r="Y187" s="51" t="str">
        <f t="shared" si="24"/>
        <v>FERNANDEZ SYLVIE</v>
      </c>
      <c r="Z187" s="48"/>
    </row>
    <row r="188" spans="2:26">
      <c r="B188" s="63"/>
      <c r="C188" s="44" t="e">
        <f t="shared" ref="C188:C193" si="27">VLOOKUP(B188,$S$9:$T$187,2,0)</f>
        <v>#N/A</v>
      </c>
      <c r="D188" s="16">
        <f t="shared" si="20"/>
        <v>0</v>
      </c>
      <c r="E188" s="68"/>
      <c r="F188" s="44" t="e">
        <f t="shared" ref="F188:F193" si="28">VLOOKUP(E188,$S$9:$T$187,2,0)</f>
        <v>#N/A</v>
      </c>
      <c r="G188" s="16">
        <f t="shared" si="21"/>
        <v>0</v>
      </c>
      <c r="H188" s="76"/>
      <c r="I188" s="15" t="e">
        <f t="shared" ref="I188:I193" si="29">VLOOKUP(H188,$S$9:$T$187,2,0)</f>
        <v>#N/A</v>
      </c>
      <c r="J188" s="17">
        <f t="shared" si="23"/>
        <v>0</v>
      </c>
      <c r="K188" s="39"/>
      <c r="L188" s="57"/>
      <c r="M188" s="39"/>
      <c r="N188" s="74"/>
      <c r="O188" s="87"/>
      <c r="R188" s="52"/>
      <c r="S188" s="52"/>
      <c r="T188" s="46"/>
      <c r="U188" s="53"/>
      <c r="V188" s="49"/>
      <c r="W188" s="50" t="s">
        <v>499</v>
      </c>
      <c r="X188" s="50" t="s">
        <v>220</v>
      </c>
      <c r="Y188" s="51" t="str">
        <f t="shared" si="24"/>
        <v>FERRAND MARC</v>
      </c>
      <c r="Z188" s="48"/>
    </row>
    <row r="189" spans="2:26">
      <c r="B189" s="63"/>
      <c r="C189" s="44" t="e">
        <f t="shared" si="27"/>
        <v>#N/A</v>
      </c>
      <c r="D189" s="16">
        <f t="shared" si="20"/>
        <v>0</v>
      </c>
      <c r="E189" s="68"/>
      <c r="F189" s="44" t="e">
        <f t="shared" si="28"/>
        <v>#N/A</v>
      </c>
      <c r="G189" s="16">
        <f t="shared" si="21"/>
        <v>0</v>
      </c>
      <c r="H189" s="76"/>
      <c r="I189" s="15" t="e">
        <f t="shared" si="29"/>
        <v>#N/A</v>
      </c>
      <c r="J189" s="17">
        <f t="shared" si="23"/>
        <v>0</v>
      </c>
      <c r="K189" s="39"/>
      <c r="L189" s="57"/>
      <c r="M189" s="39"/>
      <c r="N189" s="74"/>
      <c r="O189" s="87"/>
      <c r="R189" s="52"/>
      <c r="S189" s="52"/>
      <c r="T189" s="46"/>
      <c r="U189" s="53"/>
      <c r="V189" s="49"/>
      <c r="W189" s="50" t="s">
        <v>499</v>
      </c>
      <c r="X189" s="50" t="s">
        <v>501</v>
      </c>
      <c r="Y189" s="51" t="str">
        <f t="shared" si="24"/>
        <v>FERRAND ZIAN</v>
      </c>
      <c r="Z189" s="48"/>
    </row>
    <row r="190" spans="2:26">
      <c r="B190" s="63"/>
      <c r="C190" s="44" t="e">
        <f t="shared" si="27"/>
        <v>#N/A</v>
      </c>
      <c r="D190" s="16">
        <f t="shared" si="20"/>
        <v>0</v>
      </c>
      <c r="E190" s="68"/>
      <c r="F190" s="44" t="e">
        <f t="shared" si="28"/>
        <v>#N/A</v>
      </c>
      <c r="G190" s="16">
        <f t="shared" si="21"/>
        <v>0</v>
      </c>
      <c r="H190" s="76"/>
      <c r="I190" s="15" t="e">
        <f t="shared" si="29"/>
        <v>#N/A</v>
      </c>
      <c r="J190" s="17">
        <f t="shared" si="23"/>
        <v>0</v>
      </c>
      <c r="K190" s="39"/>
      <c r="L190" s="57"/>
      <c r="M190" s="39"/>
      <c r="N190" s="74"/>
      <c r="O190" s="87"/>
      <c r="R190" s="52"/>
      <c r="S190" s="52"/>
      <c r="T190" s="46"/>
      <c r="U190" s="53"/>
      <c r="V190" s="49"/>
      <c r="W190" s="50" t="s">
        <v>503</v>
      </c>
      <c r="X190" s="50" t="s">
        <v>504</v>
      </c>
      <c r="Y190" s="51" t="str">
        <f t="shared" si="24"/>
        <v>FERRIER LIONEL</v>
      </c>
      <c r="Z190" s="48"/>
    </row>
    <row r="191" spans="2:26">
      <c r="B191" s="63"/>
      <c r="C191" s="44" t="e">
        <f t="shared" si="27"/>
        <v>#N/A</v>
      </c>
      <c r="D191" s="16">
        <f t="shared" si="20"/>
        <v>0</v>
      </c>
      <c r="E191" s="68"/>
      <c r="F191" s="44" t="e">
        <f t="shared" si="28"/>
        <v>#N/A</v>
      </c>
      <c r="G191" s="16">
        <f t="shared" si="21"/>
        <v>0</v>
      </c>
      <c r="H191" s="76"/>
      <c r="I191" s="15" t="e">
        <f t="shared" si="29"/>
        <v>#N/A</v>
      </c>
      <c r="J191" s="17">
        <f t="shared" si="23"/>
        <v>0</v>
      </c>
      <c r="K191" s="39"/>
      <c r="L191" s="57"/>
      <c r="M191" s="39"/>
      <c r="N191" s="74"/>
      <c r="O191" s="87"/>
      <c r="R191" s="52"/>
      <c r="S191" s="52"/>
      <c r="T191" s="46"/>
      <c r="U191" s="53"/>
      <c r="V191" s="49"/>
      <c r="W191" s="50" t="s">
        <v>506</v>
      </c>
      <c r="X191" s="50" t="s">
        <v>178</v>
      </c>
      <c r="Y191" s="51" t="str">
        <f t="shared" si="24"/>
        <v>FINOT CHRISTOPHE</v>
      </c>
      <c r="Z191" s="48"/>
    </row>
    <row r="192" spans="2:26">
      <c r="B192" s="63"/>
      <c r="C192" s="44" t="e">
        <f t="shared" si="27"/>
        <v>#N/A</v>
      </c>
      <c r="D192" s="16">
        <f t="shared" si="20"/>
        <v>0</v>
      </c>
      <c r="E192" s="68"/>
      <c r="F192" s="44" t="e">
        <f t="shared" si="28"/>
        <v>#N/A</v>
      </c>
      <c r="G192" s="16">
        <f t="shared" si="21"/>
        <v>0</v>
      </c>
      <c r="H192" s="76"/>
      <c r="I192" s="15" t="e">
        <f t="shared" si="29"/>
        <v>#N/A</v>
      </c>
      <c r="J192" s="17">
        <f t="shared" si="23"/>
        <v>0</v>
      </c>
      <c r="K192" s="39"/>
      <c r="L192" s="57"/>
      <c r="M192" s="39"/>
      <c r="N192" s="74"/>
      <c r="O192" s="87"/>
      <c r="R192" s="52"/>
      <c r="S192" s="52"/>
      <c r="T192" s="46"/>
      <c r="U192" s="53"/>
      <c r="V192" s="49"/>
      <c r="W192" s="50" t="s">
        <v>508</v>
      </c>
      <c r="X192" s="50" t="s">
        <v>48</v>
      </c>
      <c r="Y192" s="51" t="str">
        <f t="shared" si="24"/>
        <v>FITTE ALAIN</v>
      </c>
      <c r="Z192" s="48"/>
    </row>
    <row r="193" spans="2:26">
      <c r="B193" s="63"/>
      <c r="C193" s="44" t="e">
        <f t="shared" si="27"/>
        <v>#N/A</v>
      </c>
      <c r="D193" s="16">
        <f t="shared" si="20"/>
        <v>0</v>
      </c>
      <c r="E193" s="68"/>
      <c r="F193" s="44" t="e">
        <f t="shared" si="28"/>
        <v>#N/A</v>
      </c>
      <c r="G193" s="16">
        <f t="shared" si="21"/>
        <v>0</v>
      </c>
      <c r="H193" s="76"/>
      <c r="I193" s="15" t="e">
        <f t="shared" si="29"/>
        <v>#N/A</v>
      </c>
      <c r="J193" s="17">
        <f t="shared" si="23"/>
        <v>0</v>
      </c>
      <c r="K193" s="39"/>
      <c r="L193" s="57"/>
      <c r="M193" s="39"/>
      <c r="N193" s="74"/>
      <c r="O193" s="87"/>
      <c r="R193" s="52"/>
      <c r="S193" s="46"/>
      <c r="T193" s="47"/>
      <c r="U193" s="9"/>
      <c r="V193" s="49"/>
      <c r="W193" s="50" t="s">
        <v>510</v>
      </c>
      <c r="X193" s="50" t="s">
        <v>511</v>
      </c>
      <c r="Y193" s="51" t="str">
        <f t="shared" si="24"/>
        <v>FLEURY CLAIRE</v>
      </c>
      <c r="Z193" s="48"/>
    </row>
    <row r="194" spans="2:26">
      <c r="B194" s="63"/>
      <c r="C194" s="44" t="e">
        <f>VLOOKUP(B194,$S$9:$T$187,2,0)</f>
        <v>#N/A</v>
      </c>
      <c r="D194" s="16">
        <f t="shared" si="20"/>
        <v>0</v>
      </c>
      <c r="E194" s="68"/>
      <c r="F194" s="44" t="e">
        <f>VLOOKUP(E194,$S$9:$T$187,2,0)</f>
        <v>#N/A</v>
      </c>
      <c r="G194" s="16">
        <f t="shared" si="21"/>
        <v>0</v>
      </c>
      <c r="H194" s="76"/>
      <c r="I194" s="15" t="e">
        <f>VLOOKUP(H194,$S$9:$T$187,2,0)</f>
        <v>#N/A</v>
      </c>
      <c r="J194" s="17">
        <f t="shared" si="23"/>
        <v>0</v>
      </c>
      <c r="K194" s="39"/>
      <c r="L194" s="57"/>
      <c r="M194" s="39"/>
      <c r="N194" s="74"/>
      <c r="O194" s="87"/>
      <c r="R194" s="52"/>
      <c r="S194" s="46"/>
      <c r="T194" s="47"/>
      <c r="U194" s="9"/>
      <c r="V194" s="49"/>
      <c r="W194" s="50" t="s">
        <v>513</v>
      </c>
      <c r="X194" s="50" t="s">
        <v>514</v>
      </c>
      <c r="Y194" s="51" t="str">
        <f t="shared" si="24"/>
        <v>FORTUNET VALÉRIE</v>
      </c>
      <c r="Z194" s="48"/>
    </row>
    <row r="195" spans="2:26">
      <c r="B195" s="63"/>
      <c r="C195" s="44" t="e">
        <f>VLOOKUP(B195,$S$9:$T$187,2,0)</f>
        <v>#N/A</v>
      </c>
      <c r="D195" s="16">
        <f t="shared" si="20"/>
        <v>0</v>
      </c>
      <c r="E195" s="68"/>
      <c r="F195" s="44" t="e">
        <f>VLOOKUP(E195,$S$9:$T$187,2,0)</f>
        <v>#N/A</v>
      </c>
      <c r="G195" s="16">
        <f t="shared" si="21"/>
        <v>0</v>
      </c>
      <c r="H195" s="76"/>
      <c r="I195" s="15" t="e">
        <f>VLOOKUP(H195,$S$9:$T$187,2,0)</f>
        <v>#N/A</v>
      </c>
      <c r="J195" s="17">
        <f t="shared" si="23"/>
        <v>0</v>
      </c>
      <c r="K195" s="39"/>
      <c r="L195" s="57"/>
      <c r="M195" s="39"/>
      <c r="N195" s="74"/>
      <c r="O195" s="87"/>
      <c r="R195" s="52"/>
      <c r="S195" s="46"/>
      <c r="T195" s="47"/>
      <c r="U195" s="9"/>
      <c r="V195" s="49"/>
      <c r="W195" s="50" t="s">
        <v>513</v>
      </c>
      <c r="X195" s="50" t="s">
        <v>516</v>
      </c>
      <c r="Y195" s="51" t="str">
        <f t="shared" si="24"/>
        <v>FORTUNET XAVIER</v>
      </c>
      <c r="Z195" s="48"/>
    </row>
    <row r="196" spans="2:26">
      <c r="B196" s="63"/>
      <c r="C196" s="44" t="e">
        <f>VLOOKUP(B196,$S$9:$T$187,2,0)</f>
        <v>#N/A</v>
      </c>
      <c r="D196" s="16">
        <f t="shared" si="20"/>
        <v>0</v>
      </c>
      <c r="E196" s="68"/>
      <c r="F196" s="44" t="e">
        <f>VLOOKUP(E196,$S$9:$T$187,2,0)</f>
        <v>#N/A</v>
      </c>
      <c r="G196" s="16">
        <f t="shared" si="21"/>
        <v>0</v>
      </c>
      <c r="H196" s="76"/>
      <c r="I196" s="15" t="e">
        <f>VLOOKUP(H196,$S$9:$T$187,2,0)</f>
        <v>#N/A</v>
      </c>
      <c r="J196" s="17">
        <f t="shared" si="23"/>
        <v>0</v>
      </c>
      <c r="K196" s="39"/>
      <c r="L196" s="57"/>
      <c r="M196" s="39"/>
      <c r="N196" s="74"/>
      <c r="O196" s="87"/>
      <c r="R196" s="52"/>
      <c r="S196" s="46"/>
      <c r="T196" s="47"/>
      <c r="U196" s="9"/>
      <c r="V196" s="49"/>
      <c r="W196" s="50" t="s">
        <v>518</v>
      </c>
      <c r="X196" s="50" t="s">
        <v>399</v>
      </c>
      <c r="Y196" s="51" t="str">
        <f t="shared" si="24"/>
        <v>FOUCHER JULIE</v>
      </c>
      <c r="Z196" s="48"/>
    </row>
    <row r="197" spans="2:26">
      <c r="B197" s="63"/>
      <c r="C197" s="44" t="e">
        <f>VLOOKUP(B197,$S$9:$T$187,2,0)</f>
        <v>#N/A</v>
      </c>
      <c r="D197" s="16">
        <f t="shared" si="20"/>
        <v>0</v>
      </c>
      <c r="E197" s="68"/>
      <c r="F197" s="44" t="e">
        <f>VLOOKUP(E197,$S$9:$T$187,2,0)</f>
        <v>#N/A</v>
      </c>
      <c r="G197" s="16">
        <f t="shared" si="21"/>
        <v>0</v>
      </c>
      <c r="H197" s="76"/>
      <c r="I197" s="15" t="e">
        <f>VLOOKUP(H197,$S$9:$T$187,2,0)</f>
        <v>#N/A</v>
      </c>
      <c r="J197" s="17">
        <f t="shared" si="23"/>
        <v>0</v>
      </c>
      <c r="K197" s="39"/>
      <c r="L197" s="57"/>
      <c r="M197" s="39"/>
      <c r="N197" s="74"/>
      <c r="O197" s="87"/>
      <c r="R197" s="52"/>
      <c r="S197" s="46"/>
      <c r="T197" s="47"/>
      <c r="U197" s="9"/>
      <c r="V197" s="49"/>
      <c r="W197" s="50" t="s">
        <v>520</v>
      </c>
      <c r="X197" s="50" t="s">
        <v>151</v>
      </c>
      <c r="Y197" s="51" t="str">
        <f t="shared" si="24"/>
        <v>FOUQUIAU BENOIT</v>
      </c>
      <c r="Z197" s="48"/>
    </row>
    <row r="198" spans="2:26">
      <c r="B198" s="63"/>
      <c r="C198" s="44" t="e">
        <f>VLOOKUP(B198,$S$9:$T$187,2,0)</f>
        <v>#N/A</v>
      </c>
      <c r="D198" s="16">
        <f t="shared" si="20"/>
        <v>0</v>
      </c>
      <c r="E198" s="68"/>
      <c r="F198" s="44" t="e">
        <f>VLOOKUP(E198,$S$9:$T$187,2,0)</f>
        <v>#N/A</v>
      </c>
      <c r="G198" s="16">
        <f t="shared" si="21"/>
        <v>0</v>
      </c>
      <c r="H198" s="76"/>
      <c r="I198" s="15" t="e">
        <f>VLOOKUP(H198,$S$9:$T$187,2,0)</f>
        <v>#N/A</v>
      </c>
      <c r="J198" s="17">
        <f t="shared" si="23"/>
        <v>0</v>
      </c>
      <c r="K198" s="39"/>
      <c r="L198" s="57"/>
      <c r="M198" s="39"/>
      <c r="N198" s="74"/>
      <c r="O198" s="87"/>
      <c r="R198" s="52"/>
      <c r="S198" s="46"/>
      <c r="T198" s="47"/>
      <c r="U198" s="9"/>
      <c r="V198" s="49"/>
      <c r="W198" s="50" t="s">
        <v>522</v>
      </c>
      <c r="X198" s="50" t="s">
        <v>497</v>
      </c>
      <c r="Y198" s="51" t="str">
        <f t="shared" si="24"/>
        <v>FOURNIER SYLVIE</v>
      </c>
      <c r="Z198" s="48"/>
    </row>
    <row r="199" spans="2:26">
      <c r="B199" s="63"/>
      <c r="C199" s="44" t="e">
        <f t="shared" ref="C199:C262" si="30">VLOOKUP(B199,$S$9:$T$187,2,0)</f>
        <v>#N/A</v>
      </c>
      <c r="D199" s="16">
        <f t="shared" si="20"/>
        <v>0</v>
      </c>
      <c r="E199" s="68"/>
      <c r="F199" s="44" t="e">
        <f t="shared" ref="F199:F262" si="31">VLOOKUP(E199,$S$9:$T$187,2,0)</f>
        <v>#N/A</v>
      </c>
      <c r="G199" s="16">
        <f t="shared" si="21"/>
        <v>0</v>
      </c>
      <c r="H199" s="76"/>
      <c r="I199" s="15" t="e">
        <f t="shared" ref="I199:I262" si="32">VLOOKUP(H199,$S$9:$T$187,2,0)</f>
        <v>#N/A</v>
      </c>
      <c r="J199" s="17">
        <f t="shared" si="23"/>
        <v>0</v>
      </c>
      <c r="K199" s="39"/>
      <c r="L199" s="57"/>
      <c r="M199" s="39"/>
      <c r="N199" s="74"/>
      <c r="O199" s="87"/>
      <c r="R199" s="52"/>
      <c r="S199" s="46"/>
      <c r="T199" s="47"/>
      <c r="U199" s="9"/>
      <c r="V199" s="49"/>
      <c r="W199" s="50" t="s">
        <v>524</v>
      </c>
      <c r="X199" s="50" t="s">
        <v>525</v>
      </c>
      <c r="Y199" s="51" t="str">
        <f t="shared" si="24"/>
        <v>GAILLARD JEAN LOUIS</v>
      </c>
      <c r="Z199" s="48"/>
    </row>
    <row r="200" spans="2:26">
      <c r="B200" s="63"/>
      <c r="C200" s="44" t="e">
        <f t="shared" si="30"/>
        <v>#N/A</v>
      </c>
      <c r="D200" s="16">
        <f t="shared" si="20"/>
        <v>0</v>
      </c>
      <c r="E200" s="68"/>
      <c r="F200" s="44" t="e">
        <f t="shared" si="31"/>
        <v>#N/A</v>
      </c>
      <c r="G200" s="16">
        <f t="shared" si="21"/>
        <v>0</v>
      </c>
      <c r="H200" s="76"/>
      <c r="I200" s="15" t="e">
        <f t="shared" si="32"/>
        <v>#N/A</v>
      </c>
      <c r="J200" s="17">
        <f t="shared" si="23"/>
        <v>0</v>
      </c>
      <c r="K200" s="39"/>
      <c r="L200" s="57"/>
      <c r="M200" s="39"/>
      <c r="N200" s="74"/>
      <c r="O200" s="87"/>
      <c r="R200" s="52"/>
      <c r="S200" s="46"/>
      <c r="T200" s="47"/>
      <c r="U200" s="9"/>
      <c r="V200" s="49"/>
      <c r="W200" s="50" t="s">
        <v>527</v>
      </c>
      <c r="X200" s="50" t="s">
        <v>528</v>
      </c>
      <c r="Y200" s="51" t="str">
        <f t="shared" si="24"/>
        <v>GAMONET TIMOTHEE</v>
      </c>
      <c r="Z200" s="48"/>
    </row>
    <row r="201" spans="2:26">
      <c r="B201" s="63"/>
      <c r="C201" s="44" t="e">
        <f t="shared" si="30"/>
        <v>#N/A</v>
      </c>
      <c r="D201" s="16">
        <f t="shared" si="20"/>
        <v>0</v>
      </c>
      <c r="E201" s="68"/>
      <c r="F201" s="44" t="e">
        <f t="shared" si="31"/>
        <v>#N/A</v>
      </c>
      <c r="G201" s="16">
        <f t="shared" si="21"/>
        <v>0</v>
      </c>
      <c r="H201" s="76"/>
      <c r="I201" s="15" t="e">
        <f t="shared" si="32"/>
        <v>#N/A</v>
      </c>
      <c r="J201" s="17">
        <f t="shared" si="23"/>
        <v>0</v>
      </c>
      <c r="K201" s="39"/>
      <c r="L201" s="57"/>
      <c r="M201" s="39"/>
      <c r="N201" s="74"/>
      <c r="O201" s="87"/>
      <c r="R201" s="52"/>
      <c r="S201" s="46"/>
      <c r="T201" s="47"/>
      <c r="U201" s="9"/>
      <c r="V201" s="49"/>
      <c r="W201" s="50" t="s">
        <v>530</v>
      </c>
      <c r="X201" s="50" t="s">
        <v>413</v>
      </c>
      <c r="Y201" s="51" t="str">
        <f t="shared" si="24"/>
        <v>GARCIA GUY</v>
      </c>
      <c r="Z201" s="48"/>
    </row>
    <row r="202" spans="2:26">
      <c r="B202" s="63"/>
      <c r="C202" s="44" t="e">
        <f t="shared" si="30"/>
        <v>#N/A</v>
      </c>
      <c r="D202" s="16">
        <f t="shared" ref="D202:D265" si="33">IF(ISERROR(INDEX($T$9:$U$187,MATCH($C202,$T$9:$T$187,0),2)),0,INDEX($T$9:$U$187,MATCH($C202,$T$9:$T$187,0),2))</f>
        <v>0</v>
      </c>
      <c r="E202" s="68"/>
      <c r="F202" s="44" t="e">
        <f t="shared" si="31"/>
        <v>#N/A</v>
      </c>
      <c r="G202" s="16">
        <f t="shared" ref="G202:G265" si="34">IF(ISERROR(INDEX($T$9:$U$187,MATCH($F202,$T$9:$T$187,0),2)),0,INDEX($T$9:$U$187,MATCH($F202,$T$9:$T$187,0),2))</f>
        <v>0</v>
      </c>
      <c r="H202" s="76"/>
      <c r="I202" s="15" t="e">
        <f t="shared" si="32"/>
        <v>#N/A</v>
      </c>
      <c r="J202" s="17">
        <f t="shared" ref="J202:J265" si="35">IF(ISERROR(INDEX($T$9:$U$187,MATCH($I202,$T$9:$T$187,0),2)),0,INDEX($T$9:$U$187,MATCH($I202,$T$9:$T$187,0),2))</f>
        <v>0</v>
      </c>
      <c r="K202" s="39"/>
      <c r="L202" s="57"/>
      <c r="M202" s="39"/>
      <c r="N202" s="74"/>
      <c r="O202" s="87"/>
      <c r="R202" s="52"/>
      <c r="S202" s="46"/>
      <c r="T202" s="47"/>
      <c r="U202" s="9"/>
      <c r="V202" s="49"/>
      <c r="W202" s="50" t="s">
        <v>532</v>
      </c>
      <c r="X202" s="50" t="s">
        <v>533</v>
      </c>
      <c r="Y202" s="51" t="str">
        <f t="shared" ref="Y202:Y265" si="36">CONCATENATE(W202," ",X202)</f>
        <v>GARD BENJAMIN</v>
      </c>
      <c r="Z202" s="48"/>
    </row>
    <row r="203" spans="2:26">
      <c r="B203" s="63"/>
      <c r="C203" s="44" t="e">
        <f t="shared" si="30"/>
        <v>#N/A</v>
      </c>
      <c r="D203" s="16">
        <f t="shared" si="33"/>
        <v>0</v>
      </c>
      <c r="E203" s="68"/>
      <c r="F203" s="44" t="e">
        <f t="shared" si="31"/>
        <v>#N/A</v>
      </c>
      <c r="G203" s="16">
        <f t="shared" si="34"/>
        <v>0</v>
      </c>
      <c r="H203" s="76"/>
      <c r="I203" s="15" t="e">
        <f t="shared" si="32"/>
        <v>#N/A</v>
      </c>
      <c r="J203" s="17">
        <f t="shared" si="35"/>
        <v>0</v>
      </c>
      <c r="K203" s="39"/>
      <c r="L203" s="57"/>
      <c r="M203" s="39"/>
      <c r="N203" s="74"/>
      <c r="O203" s="87"/>
      <c r="R203" s="52"/>
      <c r="S203" s="46"/>
      <c r="T203" s="47"/>
      <c r="U203" s="9"/>
      <c r="V203" s="49"/>
      <c r="W203" s="50" t="s">
        <v>535</v>
      </c>
      <c r="X203" s="50" t="s">
        <v>60</v>
      </c>
      <c r="Y203" s="51" t="str">
        <f t="shared" si="36"/>
        <v>GARGANI ISABELLE</v>
      </c>
      <c r="Z203" s="48"/>
    </row>
    <row r="204" spans="2:26">
      <c r="B204" s="63"/>
      <c r="C204" s="44" t="e">
        <f t="shared" si="30"/>
        <v>#N/A</v>
      </c>
      <c r="D204" s="16">
        <f t="shared" si="33"/>
        <v>0</v>
      </c>
      <c r="E204" s="68"/>
      <c r="F204" s="44" t="e">
        <f t="shared" si="31"/>
        <v>#N/A</v>
      </c>
      <c r="G204" s="16">
        <f t="shared" si="34"/>
        <v>0</v>
      </c>
      <c r="H204" s="76"/>
      <c r="I204" s="15" t="e">
        <f t="shared" si="32"/>
        <v>#N/A</v>
      </c>
      <c r="J204" s="17">
        <f t="shared" si="35"/>
        <v>0</v>
      </c>
      <c r="K204" s="39"/>
      <c r="L204" s="57"/>
      <c r="M204" s="39"/>
      <c r="N204" s="74"/>
      <c r="O204" s="87"/>
      <c r="R204" s="52"/>
      <c r="S204" s="46"/>
      <c r="T204" s="47"/>
      <c r="U204" s="9"/>
      <c r="V204" s="49"/>
      <c r="W204" s="50" t="s">
        <v>537</v>
      </c>
      <c r="X204" s="50" t="s">
        <v>327</v>
      </c>
      <c r="Y204" s="51" t="str">
        <f t="shared" si="36"/>
        <v>GAUDE LAURENT</v>
      </c>
      <c r="Z204" s="48"/>
    </row>
    <row r="205" spans="2:26">
      <c r="B205" s="63"/>
      <c r="C205" s="44" t="e">
        <f t="shared" si="30"/>
        <v>#N/A</v>
      </c>
      <c r="D205" s="16">
        <f t="shared" si="33"/>
        <v>0</v>
      </c>
      <c r="E205" s="68"/>
      <c r="F205" s="44" t="e">
        <f t="shared" si="31"/>
        <v>#N/A</v>
      </c>
      <c r="G205" s="16">
        <f t="shared" si="34"/>
        <v>0</v>
      </c>
      <c r="H205" s="76"/>
      <c r="I205" s="15" t="e">
        <f t="shared" si="32"/>
        <v>#N/A</v>
      </c>
      <c r="J205" s="17">
        <f t="shared" si="35"/>
        <v>0</v>
      </c>
      <c r="K205" s="39"/>
      <c r="L205" s="57"/>
      <c r="M205" s="39"/>
      <c r="N205" s="74"/>
      <c r="O205" s="87"/>
      <c r="R205" s="52"/>
      <c r="S205" s="46"/>
      <c r="T205" s="47"/>
      <c r="U205" s="9"/>
      <c r="V205" s="49"/>
      <c r="W205" s="50" t="s">
        <v>539</v>
      </c>
      <c r="X205" s="50" t="s">
        <v>540</v>
      </c>
      <c r="Y205" s="51" t="str">
        <f t="shared" si="36"/>
        <v>GAUDIN ROLAND</v>
      </c>
      <c r="Z205" s="48"/>
    </row>
    <row r="206" spans="2:26">
      <c r="B206" s="63"/>
      <c r="C206" s="44" t="e">
        <f t="shared" si="30"/>
        <v>#N/A</v>
      </c>
      <c r="D206" s="16">
        <f t="shared" si="33"/>
        <v>0</v>
      </c>
      <c r="E206" s="68"/>
      <c r="F206" s="44" t="e">
        <f t="shared" si="31"/>
        <v>#N/A</v>
      </c>
      <c r="G206" s="16">
        <f t="shared" si="34"/>
        <v>0</v>
      </c>
      <c r="H206" s="76"/>
      <c r="I206" s="15" t="e">
        <f t="shared" si="32"/>
        <v>#N/A</v>
      </c>
      <c r="J206" s="17">
        <f t="shared" si="35"/>
        <v>0</v>
      </c>
      <c r="K206" s="39"/>
      <c r="L206" s="57"/>
      <c r="M206" s="39"/>
      <c r="N206" s="74"/>
      <c r="O206" s="87"/>
      <c r="R206" s="52"/>
      <c r="S206" s="46"/>
      <c r="T206" s="47"/>
      <c r="U206" s="9"/>
      <c r="V206" s="49"/>
      <c r="W206" s="50" t="s">
        <v>542</v>
      </c>
      <c r="X206" s="50" t="s">
        <v>543</v>
      </c>
      <c r="Y206" s="51" t="str">
        <f t="shared" si="36"/>
        <v>GAVAULT JEAN</v>
      </c>
      <c r="Z206" s="48"/>
    </row>
    <row r="207" spans="2:26">
      <c r="B207" s="63"/>
      <c r="C207" s="44" t="e">
        <f t="shared" si="30"/>
        <v>#N/A</v>
      </c>
      <c r="D207" s="16">
        <f t="shared" si="33"/>
        <v>0</v>
      </c>
      <c r="E207" s="68"/>
      <c r="F207" s="44" t="e">
        <f t="shared" si="31"/>
        <v>#N/A</v>
      </c>
      <c r="G207" s="16">
        <f t="shared" si="34"/>
        <v>0</v>
      </c>
      <c r="H207" s="76"/>
      <c r="I207" s="15" t="e">
        <f t="shared" si="32"/>
        <v>#N/A</v>
      </c>
      <c r="J207" s="17">
        <f t="shared" si="35"/>
        <v>0</v>
      </c>
      <c r="K207" s="39"/>
      <c r="L207" s="57"/>
      <c r="M207" s="39"/>
      <c r="N207" s="74"/>
      <c r="O207" s="87"/>
      <c r="R207" s="52"/>
      <c r="S207" s="46"/>
      <c r="T207" s="47"/>
      <c r="U207" s="9"/>
      <c r="V207" s="49"/>
      <c r="W207" s="50" t="s">
        <v>545</v>
      </c>
      <c r="X207" s="50" t="s">
        <v>546</v>
      </c>
      <c r="Y207" s="51" t="str">
        <f t="shared" si="36"/>
        <v>GEBERT PETRA</v>
      </c>
      <c r="Z207" s="48"/>
    </row>
    <row r="208" spans="2:26">
      <c r="B208" s="63"/>
      <c r="C208" s="44" t="e">
        <f t="shared" si="30"/>
        <v>#N/A</v>
      </c>
      <c r="D208" s="16">
        <f t="shared" si="33"/>
        <v>0</v>
      </c>
      <c r="E208" s="68"/>
      <c r="F208" s="44" t="e">
        <f t="shared" si="31"/>
        <v>#N/A</v>
      </c>
      <c r="G208" s="16">
        <f t="shared" si="34"/>
        <v>0</v>
      </c>
      <c r="H208" s="76"/>
      <c r="I208" s="15" t="e">
        <f t="shared" si="32"/>
        <v>#N/A</v>
      </c>
      <c r="J208" s="17">
        <f t="shared" si="35"/>
        <v>0</v>
      </c>
      <c r="K208" s="39"/>
      <c r="L208" s="57"/>
      <c r="M208" s="39"/>
      <c r="N208" s="74"/>
      <c r="O208" s="87"/>
      <c r="R208" s="52"/>
      <c r="S208" s="46"/>
      <c r="T208" s="47"/>
      <c r="U208" s="9"/>
      <c r="V208" s="49"/>
      <c r="W208" s="50" t="s">
        <v>548</v>
      </c>
      <c r="X208" s="50" t="s">
        <v>543</v>
      </c>
      <c r="Y208" s="51" t="str">
        <f t="shared" si="36"/>
        <v>GELI JEAN</v>
      </c>
      <c r="Z208" s="48"/>
    </row>
    <row r="209" spans="2:26">
      <c r="B209" s="63"/>
      <c r="C209" s="44" t="e">
        <f t="shared" si="30"/>
        <v>#N/A</v>
      </c>
      <c r="D209" s="16">
        <f t="shared" si="33"/>
        <v>0</v>
      </c>
      <c r="E209" s="68"/>
      <c r="F209" s="44" t="e">
        <f t="shared" si="31"/>
        <v>#N/A</v>
      </c>
      <c r="G209" s="16">
        <f t="shared" si="34"/>
        <v>0</v>
      </c>
      <c r="H209" s="76"/>
      <c r="I209" s="15" t="e">
        <f t="shared" si="32"/>
        <v>#N/A</v>
      </c>
      <c r="J209" s="17">
        <f t="shared" si="35"/>
        <v>0</v>
      </c>
      <c r="K209" s="39"/>
      <c r="L209" s="57"/>
      <c r="M209" s="39"/>
      <c r="N209" s="74"/>
      <c r="O209" s="87"/>
      <c r="R209" s="52"/>
      <c r="S209" s="46"/>
      <c r="T209" s="47"/>
      <c r="U209" s="9"/>
      <c r="V209" s="49"/>
      <c r="W209" s="50" t="s">
        <v>548</v>
      </c>
      <c r="X209" s="50" t="s">
        <v>455</v>
      </c>
      <c r="Y209" s="51" t="str">
        <f t="shared" si="36"/>
        <v>GELI MONIQUE</v>
      </c>
      <c r="Z209" s="48"/>
    </row>
    <row r="210" spans="2:26">
      <c r="B210" s="63"/>
      <c r="C210" s="44" t="e">
        <f t="shared" si="30"/>
        <v>#N/A</v>
      </c>
      <c r="D210" s="16">
        <f t="shared" si="33"/>
        <v>0</v>
      </c>
      <c r="E210" s="68"/>
      <c r="F210" s="44" t="e">
        <f t="shared" si="31"/>
        <v>#N/A</v>
      </c>
      <c r="G210" s="16">
        <f t="shared" si="34"/>
        <v>0</v>
      </c>
      <c r="H210" s="76"/>
      <c r="I210" s="15" t="e">
        <f t="shared" si="32"/>
        <v>#N/A</v>
      </c>
      <c r="J210" s="17">
        <f t="shared" si="35"/>
        <v>0</v>
      </c>
      <c r="K210" s="39"/>
      <c r="L210" s="57"/>
      <c r="M210" s="39"/>
      <c r="N210" s="74"/>
      <c r="O210" s="87"/>
      <c r="R210" s="52"/>
      <c r="S210" s="46"/>
      <c r="T210" s="47"/>
      <c r="U210" s="9"/>
      <c r="V210" s="49"/>
      <c r="W210" s="50" t="s">
        <v>551</v>
      </c>
      <c r="X210" s="50" t="s">
        <v>552</v>
      </c>
      <c r="Y210" s="51" t="str">
        <f t="shared" si="36"/>
        <v>GENTIL BEATRICE</v>
      </c>
      <c r="Z210" s="48"/>
    </row>
    <row r="211" spans="2:26">
      <c r="B211" s="63"/>
      <c r="C211" s="44" t="e">
        <f t="shared" si="30"/>
        <v>#N/A</v>
      </c>
      <c r="D211" s="16">
        <f t="shared" si="33"/>
        <v>0</v>
      </c>
      <c r="E211" s="68"/>
      <c r="F211" s="44" t="e">
        <f t="shared" si="31"/>
        <v>#N/A</v>
      </c>
      <c r="G211" s="16">
        <f t="shared" si="34"/>
        <v>0</v>
      </c>
      <c r="H211" s="76"/>
      <c r="I211" s="15" t="e">
        <f t="shared" si="32"/>
        <v>#N/A</v>
      </c>
      <c r="J211" s="17">
        <f t="shared" si="35"/>
        <v>0</v>
      </c>
      <c r="K211" s="39"/>
      <c r="L211" s="57"/>
      <c r="M211" s="39"/>
      <c r="N211" s="74"/>
      <c r="O211" s="87"/>
      <c r="R211" s="52"/>
      <c r="S211" s="46"/>
      <c r="T211" s="47"/>
      <c r="U211" s="9"/>
      <c r="V211" s="49"/>
      <c r="W211" s="50" t="s">
        <v>554</v>
      </c>
      <c r="X211" s="50" t="s">
        <v>555</v>
      </c>
      <c r="Y211" s="51" t="str">
        <f t="shared" si="36"/>
        <v>GILLY THOMAS</v>
      </c>
      <c r="Z211" s="48"/>
    </row>
    <row r="212" spans="2:26">
      <c r="B212" s="63"/>
      <c r="C212" s="44" t="e">
        <f t="shared" si="30"/>
        <v>#N/A</v>
      </c>
      <c r="D212" s="16">
        <f t="shared" si="33"/>
        <v>0</v>
      </c>
      <c r="E212" s="68"/>
      <c r="F212" s="44" t="e">
        <f t="shared" si="31"/>
        <v>#N/A</v>
      </c>
      <c r="G212" s="16">
        <f t="shared" si="34"/>
        <v>0</v>
      </c>
      <c r="H212" s="76"/>
      <c r="I212" s="15" t="e">
        <f t="shared" si="32"/>
        <v>#N/A</v>
      </c>
      <c r="J212" s="17">
        <f t="shared" si="35"/>
        <v>0</v>
      </c>
      <c r="K212" s="39"/>
      <c r="L212" s="57"/>
      <c r="M212" s="39"/>
      <c r="N212" s="74"/>
      <c r="O212" s="87"/>
      <c r="R212" s="52"/>
      <c r="S212" s="46"/>
      <c r="T212" s="47"/>
      <c r="U212" s="9"/>
      <c r="V212" s="49"/>
      <c r="W212" s="50" t="s">
        <v>557</v>
      </c>
      <c r="X212" s="50" t="s">
        <v>250</v>
      </c>
      <c r="Y212" s="51" t="str">
        <f t="shared" si="36"/>
        <v>GINER BERNADETTE</v>
      </c>
      <c r="Z212" s="48"/>
    </row>
    <row r="213" spans="2:26">
      <c r="B213" s="63"/>
      <c r="C213" s="44" t="e">
        <f t="shared" si="30"/>
        <v>#N/A</v>
      </c>
      <c r="D213" s="16">
        <f t="shared" si="33"/>
        <v>0</v>
      </c>
      <c r="E213" s="68"/>
      <c r="F213" s="44" t="e">
        <f t="shared" si="31"/>
        <v>#N/A</v>
      </c>
      <c r="G213" s="16">
        <f t="shared" si="34"/>
        <v>0</v>
      </c>
      <c r="H213" s="76"/>
      <c r="I213" s="15" t="e">
        <f t="shared" si="32"/>
        <v>#N/A</v>
      </c>
      <c r="J213" s="17">
        <f t="shared" si="35"/>
        <v>0</v>
      </c>
      <c r="K213" s="39"/>
      <c r="L213" s="57"/>
      <c r="M213" s="39"/>
      <c r="N213" s="74"/>
      <c r="O213" s="87"/>
      <c r="R213" s="52"/>
      <c r="S213" s="46"/>
      <c r="T213" s="47"/>
      <c r="U213" s="9"/>
      <c r="V213" s="49"/>
      <c r="W213" s="50" t="s">
        <v>557</v>
      </c>
      <c r="X213" s="50" t="s">
        <v>559</v>
      </c>
      <c r="Y213" s="51" t="str">
        <f t="shared" si="36"/>
        <v>GINER RENAUD</v>
      </c>
      <c r="Z213" s="48"/>
    </row>
    <row r="214" spans="2:26">
      <c r="B214" s="63"/>
      <c r="C214" s="44" t="e">
        <f t="shared" si="30"/>
        <v>#N/A</v>
      </c>
      <c r="D214" s="16">
        <f t="shared" si="33"/>
        <v>0</v>
      </c>
      <c r="E214" s="68"/>
      <c r="F214" s="44" t="e">
        <f t="shared" si="31"/>
        <v>#N/A</v>
      </c>
      <c r="G214" s="16">
        <f t="shared" si="34"/>
        <v>0</v>
      </c>
      <c r="H214" s="76"/>
      <c r="I214" s="15" t="e">
        <f t="shared" si="32"/>
        <v>#N/A</v>
      </c>
      <c r="J214" s="17">
        <f t="shared" si="35"/>
        <v>0</v>
      </c>
      <c r="K214" s="39"/>
      <c r="L214" s="57"/>
      <c r="M214" s="39"/>
      <c r="N214" s="74"/>
      <c r="O214" s="87"/>
      <c r="R214" s="52"/>
      <c r="S214" s="46"/>
      <c r="T214" s="47"/>
      <c r="U214" s="9"/>
      <c r="V214" s="49"/>
      <c r="W214" s="50" t="s">
        <v>561</v>
      </c>
      <c r="X214" s="50" t="s">
        <v>410</v>
      </c>
      <c r="Y214" s="51" t="str">
        <f t="shared" si="36"/>
        <v>GIORGIUTTI DANIEL</v>
      </c>
      <c r="Z214" s="48"/>
    </row>
    <row r="215" spans="2:26">
      <c r="B215" s="63"/>
      <c r="C215" s="44" t="e">
        <f t="shared" si="30"/>
        <v>#N/A</v>
      </c>
      <c r="D215" s="16">
        <f t="shared" si="33"/>
        <v>0</v>
      </c>
      <c r="E215" s="68"/>
      <c r="F215" s="44" t="e">
        <f t="shared" si="31"/>
        <v>#N/A</v>
      </c>
      <c r="G215" s="16">
        <f t="shared" si="34"/>
        <v>0</v>
      </c>
      <c r="H215" s="76"/>
      <c r="I215" s="15" t="e">
        <f t="shared" si="32"/>
        <v>#N/A</v>
      </c>
      <c r="J215" s="17">
        <f t="shared" si="35"/>
        <v>0</v>
      </c>
      <c r="K215" s="39"/>
      <c r="L215" s="57"/>
      <c r="M215" s="39"/>
      <c r="N215" s="74"/>
      <c r="O215" s="87"/>
      <c r="R215" s="52"/>
      <c r="S215" s="46"/>
      <c r="T215" s="47"/>
      <c r="U215" s="9"/>
      <c r="V215" s="49"/>
      <c r="W215" s="50" t="s">
        <v>563</v>
      </c>
      <c r="X215" s="50" t="s">
        <v>564</v>
      </c>
      <c r="Y215" s="51" t="str">
        <f t="shared" si="36"/>
        <v>GIRARD HENRI</v>
      </c>
      <c r="Z215" s="48"/>
    </row>
    <row r="216" spans="2:26">
      <c r="B216" s="63"/>
      <c r="C216" s="44" t="e">
        <f t="shared" si="30"/>
        <v>#N/A</v>
      </c>
      <c r="D216" s="16">
        <f t="shared" si="33"/>
        <v>0</v>
      </c>
      <c r="E216" s="68"/>
      <c r="F216" s="44" t="e">
        <f t="shared" si="31"/>
        <v>#N/A</v>
      </c>
      <c r="G216" s="16">
        <f t="shared" si="34"/>
        <v>0</v>
      </c>
      <c r="H216" s="76"/>
      <c r="I216" s="15" t="e">
        <f t="shared" si="32"/>
        <v>#N/A</v>
      </c>
      <c r="J216" s="17">
        <f t="shared" si="35"/>
        <v>0</v>
      </c>
      <c r="K216" s="39"/>
      <c r="L216" s="57"/>
      <c r="M216" s="39"/>
      <c r="N216" s="74"/>
      <c r="O216" s="87"/>
      <c r="R216" s="52"/>
      <c r="S216" s="46"/>
      <c r="T216" s="47"/>
      <c r="U216" s="9"/>
      <c r="V216" s="49"/>
      <c r="W216" s="50" t="s">
        <v>566</v>
      </c>
      <c r="X216" s="50" t="s">
        <v>567</v>
      </c>
      <c r="Y216" s="51" t="str">
        <f t="shared" si="36"/>
        <v>GIRIVETTO CYRIL</v>
      </c>
      <c r="Z216" s="48"/>
    </row>
    <row r="217" spans="2:26">
      <c r="B217" s="63"/>
      <c r="C217" s="44" t="e">
        <f t="shared" si="30"/>
        <v>#N/A</v>
      </c>
      <c r="D217" s="16">
        <f t="shared" si="33"/>
        <v>0</v>
      </c>
      <c r="E217" s="68"/>
      <c r="F217" s="44" t="e">
        <f t="shared" si="31"/>
        <v>#N/A</v>
      </c>
      <c r="G217" s="16">
        <f t="shared" si="34"/>
        <v>0</v>
      </c>
      <c r="H217" s="76"/>
      <c r="I217" s="15" t="e">
        <f t="shared" si="32"/>
        <v>#N/A</v>
      </c>
      <c r="J217" s="17">
        <f t="shared" si="35"/>
        <v>0</v>
      </c>
      <c r="K217" s="39"/>
      <c r="L217" s="57"/>
      <c r="M217" s="39"/>
      <c r="N217" s="74"/>
      <c r="O217" s="87"/>
      <c r="R217" s="52"/>
      <c r="S217" s="46"/>
      <c r="T217" s="47"/>
      <c r="U217" s="9"/>
      <c r="V217" s="49"/>
      <c r="W217" s="50" t="s">
        <v>569</v>
      </c>
      <c r="X217" s="50" t="s">
        <v>570</v>
      </c>
      <c r="Y217" s="51" t="str">
        <f t="shared" si="36"/>
        <v>GLEYZE COLETTE</v>
      </c>
      <c r="Z217" s="48"/>
    </row>
    <row r="218" spans="2:26">
      <c r="B218" s="63"/>
      <c r="C218" s="44" t="e">
        <f t="shared" si="30"/>
        <v>#N/A</v>
      </c>
      <c r="D218" s="16">
        <f t="shared" si="33"/>
        <v>0</v>
      </c>
      <c r="E218" s="68"/>
      <c r="F218" s="44" t="e">
        <f t="shared" si="31"/>
        <v>#N/A</v>
      </c>
      <c r="G218" s="16">
        <f t="shared" si="34"/>
        <v>0</v>
      </c>
      <c r="H218" s="76"/>
      <c r="I218" s="15" t="e">
        <f t="shared" si="32"/>
        <v>#N/A</v>
      </c>
      <c r="J218" s="17">
        <f t="shared" si="35"/>
        <v>0</v>
      </c>
      <c r="K218" s="39"/>
      <c r="L218" s="57"/>
      <c r="M218" s="39"/>
      <c r="N218" s="74"/>
      <c r="O218" s="87"/>
      <c r="R218" s="52"/>
      <c r="S218" s="46"/>
      <c r="T218" s="47"/>
      <c r="U218" s="9"/>
      <c r="V218" s="49"/>
      <c r="W218" s="50" t="s">
        <v>572</v>
      </c>
      <c r="X218" s="50" t="s">
        <v>573</v>
      </c>
      <c r="Y218" s="51" t="str">
        <f t="shared" si="36"/>
        <v>GODDE PHILIPPE</v>
      </c>
      <c r="Z218" s="48"/>
    </row>
    <row r="219" spans="2:26">
      <c r="B219" s="63"/>
      <c r="C219" s="44" t="e">
        <f t="shared" si="30"/>
        <v>#N/A</v>
      </c>
      <c r="D219" s="16">
        <f t="shared" si="33"/>
        <v>0</v>
      </c>
      <c r="E219" s="68"/>
      <c r="F219" s="44" t="e">
        <f t="shared" si="31"/>
        <v>#N/A</v>
      </c>
      <c r="G219" s="16">
        <f t="shared" si="34"/>
        <v>0</v>
      </c>
      <c r="H219" s="76"/>
      <c r="I219" s="15" t="e">
        <f t="shared" si="32"/>
        <v>#N/A</v>
      </c>
      <c r="J219" s="17">
        <f t="shared" si="35"/>
        <v>0</v>
      </c>
      <c r="K219" s="39"/>
      <c r="L219" s="57"/>
      <c r="M219" s="39"/>
      <c r="N219" s="74"/>
      <c r="O219" s="87"/>
      <c r="R219" s="52"/>
      <c r="S219" s="46"/>
      <c r="T219" s="47"/>
      <c r="U219" s="9"/>
      <c r="V219" s="49"/>
      <c r="W219" s="50" t="s">
        <v>575</v>
      </c>
      <c r="X219" s="50" t="s">
        <v>576</v>
      </c>
      <c r="Y219" s="51" t="str">
        <f t="shared" si="36"/>
        <v>GODIN MICHAEL</v>
      </c>
      <c r="Z219" s="48"/>
    </row>
    <row r="220" spans="2:26">
      <c r="B220" s="63"/>
      <c r="C220" s="44" t="e">
        <f t="shared" si="30"/>
        <v>#N/A</v>
      </c>
      <c r="D220" s="16">
        <f t="shared" si="33"/>
        <v>0</v>
      </c>
      <c r="E220" s="68"/>
      <c r="F220" s="44" t="e">
        <f t="shared" si="31"/>
        <v>#N/A</v>
      </c>
      <c r="G220" s="16">
        <f t="shared" si="34"/>
        <v>0</v>
      </c>
      <c r="H220" s="76"/>
      <c r="I220" s="15" t="e">
        <f t="shared" si="32"/>
        <v>#N/A</v>
      </c>
      <c r="J220" s="17">
        <f t="shared" si="35"/>
        <v>0</v>
      </c>
      <c r="K220" s="39"/>
      <c r="L220" s="57"/>
      <c r="M220" s="39"/>
      <c r="N220" s="74"/>
      <c r="O220" s="87"/>
      <c r="R220" s="52"/>
      <c r="S220" s="46"/>
      <c r="T220" s="47"/>
      <c r="U220" s="9"/>
      <c r="V220" s="49"/>
      <c r="W220" s="50" t="s">
        <v>578</v>
      </c>
      <c r="X220" s="50" t="s">
        <v>175</v>
      </c>
      <c r="Y220" s="51" t="str">
        <f t="shared" si="36"/>
        <v>GOLDER MATHIEU</v>
      </c>
      <c r="Z220" s="48"/>
    </row>
    <row r="221" spans="2:26">
      <c r="B221" s="63"/>
      <c r="C221" s="44" t="e">
        <f t="shared" si="30"/>
        <v>#N/A</v>
      </c>
      <c r="D221" s="16">
        <f t="shared" si="33"/>
        <v>0</v>
      </c>
      <c r="E221" s="68"/>
      <c r="F221" s="44" t="e">
        <f t="shared" si="31"/>
        <v>#N/A</v>
      </c>
      <c r="G221" s="16">
        <f t="shared" si="34"/>
        <v>0</v>
      </c>
      <c r="H221" s="76"/>
      <c r="I221" s="15" t="e">
        <f t="shared" si="32"/>
        <v>#N/A</v>
      </c>
      <c r="J221" s="17">
        <f t="shared" si="35"/>
        <v>0</v>
      </c>
      <c r="K221" s="39"/>
      <c r="L221" s="57"/>
      <c r="M221" s="39"/>
      <c r="N221" s="74"/>
      <c r="O221" s="87"/>
      <c r="R221" s="52"/>
      <c r="S221" s="46"/>
      <c r="T221" s="47"/>
      <c r="U221" s="9"/>
      <c r="V221" s="49"/>
      <c r="W221" s="50" t="s">
        <v>580</v>
      </c>
      <c r="X221" s="50" t="s">
        <v>410</v>
      </c>
      <c r="Y221" s="51" t="str">
        <f t="shared" si="36"/>
        <v>GOURION DANIEL</v>
      </c>
      <c r="Z221" s="48"/>
    </row>
    <row r="222" spans="2:26">
      <c r="B222" s="63"/>
      <c r="C222" s="44" t="e">
        <f t="shared" si="30"/>
        <v>#N/A</v>
      </c>
      <c r="D222" s="16">
        <f t="shared" si="33"/>
        <v>0</v>
      </c>
      <c r="E222" s="68"/>
      <c r="F222" s="44" t="e">
        <f t="shared" si="31"/>
        <v>#N/A</v>
      </c>
      <c r="G222" s="16">
        <f t="shared" si="34"/>
        <v>0</v>
      </c>
      <c r="H222" s="76"/>
      <c r="I222" s="15" t="e">
        <f t="shared" si="32"/>
        <v>#N/A</v>
      </c>
      <c r="J222" s="17">
        <f t="shared" si="35"/>
        <v>0</v>
      </c>
      <c r="K222" s="39"/>
      <c r="L222" s="57"/>
      <c r="M222" s="39"/>
      <c r="N222" s="74"/>
      <c r="O222" s="87"/>
      <c r="R222" s="52"/>
      <c r="S222" s="46"/>
      <c r="T222" s="47"/>
      <c r="U222" s="9"/>
      <c r="V222" s="49"/>
      <c r="W222" s="50" t="s">
        <v>582</v>
      </c>
      <c r="X222" s="50" t="s">
        <v>583</v>
      </c>
      <c r="Y222" s="51" t="str">
        <f t="shared" si="36"/>
        <v>GOY SABINE</v>
      </c>
      <c r="Z222" s="48"/>
    </row>
    <row r="223" spans="2:26">
      <c r="B223" s="63"/>
      <c r="C223" s="44" t="e">
        <f t="shared" si="30"/>
        <v>#N/A</v>
      </c>
      <c r="D223" s="16">
        <f t="shared" si="33"/>
        <v>0</v>
      </c>
      <c r="E223" s="68"/>
      <c r="F223" s="44" t="e">
        <f t="shared" si="31"/>
        <v>#N/A</v>
      </c>
      <c r="G223" s="16">
        <f t="shared" si="34"/>
        <v>0</v>
      </c>
      <c r="H223" s="76"/>
      <c r="I223" s="15" t="e">
        <f t="shared" si="32"/>
        <v>#N/A</v>
      </c>
      <c r="J223" s="17">
        <f t="shared" si="35"/>
        <v>0</v>
      </c>
      <c r="K223" s="39"/>
      <c r="L223" s="57"/>
      <c r="M223" s="39"/>
      <c r="N223" s="74"/>
      <c r="O223" s="87"/>
      <c r="R223" s="52"/>
      <c r="S223" s="46"/>
      <c r="T223" s="47"/>
      <c r="U223" s="9"/>
      <c r="V223" s="49"/>
      <c r="W223" s="50" t="s">
        <v>585</v>
      </c>
      <c r="X223" s="50" t="s">
        <v>327</v>
      </c>
      <c r="Y223" s="51" t="str">
        <f t="shared" si="36"/>
        <v>GOZARD LAURENT</v>
      </c>
      <c r="Z223" s="48"/>
    </row>
    <row r="224" spans="2:26">
      <c r="B224" s="63"/>
      <c r="C224" s="44" t="e">
        <f t="shared" si="30"/>
        <v>#N/A</v>
      </c>
      <c r="D224" s="16">
        <f t="shared" si="33"/>
        <v>0</v>
      </c>
      <c r="E224" s="68"/>
      <c r="F224" s="44" t="e">
        <f t="shared" si="31"/>
        <v>#N/A</v>
      </c>
      <c r="G224" s="16">
        <f t="shared" si="34"/>
        <v>0</v>
      </c>
      <c r="H224" s="76"/>
      <c r="I224" s="15" t="e">
        <f t="shared" si="32"/>
        <v>#N/A</v>
      </c>
      <c r="J224" s="17">
        <f t="shared" si="35"/>
        <v>0</v>
      </c>
      <c r="K224" s="39"/>
      <c r="L224" s="57"/>
      <c r="M224" s="39"/>
      <c r="N224" s="74"/>
      <c r="O224" s="87"/>
      <c r="R224" s="52"/>
      <c r="S224" s="46"/>
      <c r="T224" s="47"/>
      <c r="U224" s="9"/>
      <c r="V224" s="49"/>
      <c r="W224" s="50" t="s">
        <v>587</v>
      </c>
      <c r="X224" s="50" t="s">
        <v>588</v>
      </c>
      <c r="Y224" s="51" t="str">
        <f t="shared" si="36"/>
        <v>GRADEL STÉPHANE</v>
      </c>
      <c r="Z224" s="48"/>
    </row>
    <row r="225" spans="2:26">
      <c r="B225" s="63"/>
      <c r="C225" s="44" t="e">
        <f t="shared" si="30"/>
        <v>#N/A</v>
      </c>
      <c r="D225" s="16">
        <f t="shared" si="33"/>
        <v>0</v>
      </c>
      <c r="E225" s="68"/>
      <c r="F225" s="44" t="e">
        <f t="shared" si="31"/>
        <v>#N/A</v>
      </c>
      <c r="G225" s="16">
        <f t="shared" si="34"/>
        <v>0</v>
      </c>
      <c r="H225" s="76"/>
      <c r="I225" s="15" t="e">
        <f t="shared" si="32"/>
        <v>#N/A</v>
      </c>
      <c r="J225" s="17">
        <f t="shared" si="35"/>
        <v>0</v>
      </c>
      <c r="K225" s="39"/>
      <c r="L225" s="57"/>
      <c r="M225" s="39"/>
      <c r="N225" s="74"/>
      <c r="O225" s="87"/>
      <c r="R225" s="52"/>
      <c r="S225" s="46"/>
      <c r="T225" s="47"/>
      <c r="U225" s="9"/>
      <c r="V225" s="49"/>
      <c r="W225" s="50" t="s">
        <v>590</v>
      </c>
      <c r="X225" s="50" t="s">
        <v>591</v>
      </c>
      <c r="Y225" s="51" t="str">
        <f t="shared" si="36"/>
        <v>GRIMALDI LAETITIA</v>
      </c>
      <c r="Z225" s="48"/>
    </row>
    <row r="226" spans="2:26">
      <c r="B226" s="63"/>
      <c r="C226" s="44" t="e">
        <f t="shared" si="30"/>
        <v>#N/A</v>
      </c>
      <c r="D226" s="16">
        <f t="shared" si="33"/>
        <v>0</v>
      </c>
      <c r="E226" s="68"/>
      <c r="F226" s="44" t="e">
        <f t="shared" si="31"/>
        <v>#N/A</v>
      </c>
      <c r="G226" s="16">
        <f t="shared" si="34"/>
        <v>0</v>
      </c>
      <c r="H226" s="76"/>
      <c r="I226" s="15" t="e">
        <f t="shared" si="32"/>
        <v>#N/A</v>
      </c>
      <c r="J226" s="17">
        <f t="shared" si="35"/>
        <v>0</v>
      </c>
      <c r="K226" s="39"/>
      <c r="L226" s="57"/>
      <c r="M226" s="39"/>
      <c r="N226" s="74"/>
      <c r="O226" s="87"/>
      <c r="R226" s="52"/>
      <c r="S226" s="46"/>
      <c r="T226" s="47"/>
      <c r="U226" s="9"/>
      <c r="V226" s="49"/>
      <c r="W226" s="50" t="s">
        <v>593</v>
      </c>
      <c r="X226" s="50" t="s">
        <v>573</v>
      </c>
      <c r="Y226" s="51" t="str">
        <f t="shared" si="36"/>
        <v>GRIMANDI PHILIPPE</v>
      </c>
      <c r="Z226" s="48"/>
    </row>
    <row r="227" spans="2:26">
      <c r="B227" s="63"/>
      <c r="C227" s="44" t="e">
        <f t="shared" si="30"/>
        <v>#N/A</v>
      </c>
      <c r="D227" s="16">
        <f t="shared" si="33"/>
        <v>0</v>
      </c>
      <c r="E227" s="68"/>
      <c r="F227" s="44" t="e">
        <f t="shared" si="31"/>
        <v>#N/A</v>
      </c>
      <c r="G227" s="16">
        <f t="shared" si="34"/>
        <v>0</v>
      </c>
      <c r="H227" s="76"/>
      <c r="I227" s="15" t="e">
        <f t="shared" si="32"/>
        <v>#N/A</v>
      </c>
      <c r="J227" s="17">
        <f t="shared" si="35"/>
        <v>0</v>
      </c>
      <c r="K227" s="39"/>
      <c r="L227" s="57"/>
      <c r="M227" s="39"/>
      <c r="N227" s="74"/>
      <c r="O227" s="87"/>
      <c r="R227" s="52"/>
      <c r="S227" s="46"/>
      <c r="T227" s="47"/>
      <c r="U227" s="9"/>
      <c r="V227" s="49"/>
      <c r="W227" s="50" t="s">
        <v>595</v>
      </c>
      <c r="X227" s="50" t="s">
        <v>48</v>
      </c>
      <c r="Y227" s="51" t="str">
        <f t="shared" si="36"/>
        <v>GRIPPAY ALAIN</v>
      </c>
      <c r="Z227" s="48"/>
    </row>
    <row r="228" spans="2:26">
      <c r="B228" s="63"/>
      <c r="C228" s="44" t="e">
        <f t="shared" si="30"/>
        <v>#N/A</v>
      </c>
      <c r="D228" s="16">
        <f t="shared" si="33"/>
        <v>0</v>
      </c>
      <c r="E228" s="68"/>
      <c r="F228" s="44" t="e">
        <f t="shared" si="31"/>
        <v>#N/A</v>
      </c>
      <c r="G228" s="16">
        <f t="shared" si="34"/>
        <v>0</v>
      </c>
      <c r="H228" s="76"/>
      <c r="I228" s="15" t="e">
        <f t="shared" si="32"/>
        <v>#N/A</v>
      </c>
      <c r="J228" s="17">
        <f t="shared" si="35"/>
        <v>0</v>
      </c>
      <c r="K228" s="39"/>
      <c r="L228" s="57"/>
      <c r="M228" s="39"/>
      <c r="N228" s="74"/>
      <c r="O228" s="87"/>
      <c r="R228" s="52"/>
      <c r="S228" s="46"/>
      <c r="T228" s="47"/>
      <c r="U228" s="9"/>
      <c r="V228" s="49"/>
      <c r="W228" s="50" t="s">
        <v>597</v>
      </c>
      <c r="X228" s="50" t="s">
        <v>186</v>
      </c>
      <c r="Y228" s="51" t="str">
        <f t="shared" si="36"/>
        <v>GROS NICOLE</v>
      </c>
      <c r="Z228" s="48"/>
    </row>
    <row r="229" spans="2:26">
      <c r="B229" s="63"/>
      <c r="C229" s="44" t="e">
        <f t="shared" si="30"/>
        <v>#N/A</v>
      </c>
      <c r="D229" s="16">
        <f t="shared" si="33"/>
        <v>0</v>
      </c>
      <c r="E229" s="68"/>
      <c r="F229" s="44" t="e">
        <f t="shared" si="31"/>
        <v>#N/A</v>
      </c>
      <c r="G229" s="16">
        <f t="shared" si="34"/>
        <v>0</v>
      </c>
      <c r="H229" s="76"/>
      <c r="I229" s="15" t="e">
        <f t="shared" si="32"/>
        <v>#N/A</v>
      </c>
      <c r="J229" s="17">
        <f t="shared" si="35"/>
        <v>0</v>
      </c>
      <c r="K229" s="39"/>
      <c r="L229" s="57"/>
      <c r="M229" s="39"/>
      <c r="N229" s="74"/>
      <c r="O229" s="87"/>
      <c r="R229" s="52"/>
      <c r="S229" s="46"/>
      <c r="T229" s="47"/>
      <c r="U229" s="9"/>
      <c r="V229" s="49"/>
      <c r="W229" s="50" t="s">
        <v>597</v>
      </c>
      <c r="X229" s="50" t="s">
        <v>232</v>
      </c>
      <c r="Y229" s="51" t="str">
        <f t="shared" si="36"/>
        <v>GROS JACQUES</v>
      </c>
      <c r="Z229" s="48"/>
    </row>
    <row r="230" spans="2:26">
      <c r="B230" s="63"/>
      <c r="C230" s="44" t="e">
        <f t="shared" si="30"/>
        <v>#N/A</v>
      </c>
      <c r="D230" s="16">
        <f t="shared" si="33"/>
        <v>0</v>
      </c>
      <c r="E230" s="68"/>
      <c r="F230" s="44" t="e">
        <f t="shared" si="31"/>
        <v>#N/A</v>
      </c>
      <c r="G230" s="16">
        <f t="shared" si="34"/>
        <v>0</v>
      </c>
      <c r="H230" s="76"/>
      <c r="I230" s="15" t="e">
        <f t="shared" si="32"/>
        <v>#N/A</v>
      </c>
      <c r="J230" s="17">
        <f t="shared" si="35"/>
        <v>0</v>
      </c>
      <c r="K230" s="39"/>
      <c r="L230" s="57"/>
      <c r="M230" s="39"/>
      <c r="N230" s="74"/>
      <c r="O230" s="87"/>
      <c r="R230" s="52"/>
      <c r="S230" s="46"/>
      <c r="T230" s="47"/>
      <c r="U230" s="9"/>
      <c r="V230" s="49"/>
      <c r="W230" s="50" t="s">
        <v>597</v>
      </c>
      <c r="X230" s="50" t="s">
        <v>371</v>
      </c>
      <c r="Y230" s="51" t="str">
        <f t="shared" si="36"/>
        <v>GROS FRANCOISE</v>
      </c>
      <c r="Z230" s="48"/>
    </row>
    <row r="231" spans="2:26">
      <c r="B231" s="63"/>
      <c r="C231" s="44" t="e">
        <f t="shared" si="30"/>
        <v>#N/A</v>
      </c>
      <c r="D231" s="16">
        <f t="shared" si="33"/>
        <v>0</v>
      </c>
      <c r="E231" s="68"/>
      <c r="F231" s="44" t="e">
        <f t="shared" si="31"/>
        <v>#N/A</v>
      </c>
      <c r="G231" s="16">
        <f t="shared" si="34"/>
        <v>0</v>
      </c>
      <c r="H231" s="76"/>
      <c r="I231" s="15" t="e">
        <f t="shared" si="32"/>
        <v>#N/A</v>
      </c>
      <c r="J231" s="17">
        <f t="shared" si="35"/>
        <v>0</v>
      </c>
      <c r="K231" s="39"/>
      <c r="L231" s="57"/>
      <c r="M231" s="39"/>
      <c r="N231" s="74"/>
      <c r="O231" s="87"/>
      <c r="R231" s="52"/>
      <c r="S231" s="46"/>
      <c r="T231" s="47"/>
      <c r="U231" s="9"/>
      <c r="V231" s="49"/>
      <c r="W231" s="50" t="s">
        <v>597</v>
      </c>
      <c r="X231" s="50" t="s">
        <v>178</v>
      </c>
      <c r="Y231" s="51" t="str">
        <f t="shared" si="36"/>
        <v>GROS CHRISTOPHE</v>
      </c>
      <c r="Z231" s="48"/>
    </row>
    <row r="232" spans="2:26">
      <c r="B232" s="63"/>
      <c r="C232" s="44" t="e">
        <f t="shared" si="30"/>
        <v>#N/A</v>
      </c>
      <c r="D232" s="16">
        <f t="shared" si="33"/>
        <v>0</v>
      </c>
      <c r="E232" s="68"/>
      <c r="F232" s="44" t="e">
        <f t="shared" si="31"/>
        <v>#N/A</v>
      </c>
      <c r="G232" s="16">
        <f t="shared" si="34"/>
        <v>0</v>
      </c>
      <c r="H232" s="76"/>
      <c r="I232" s="15" t="e">
        <f t="shared" si="32"/>
        <v>#N/A</v>
      </c>
      <c r="J232" s="17">
        <f t="shared" si="35"/>
        <v>0</v>
      </c>
      <c r="K232" s="39"/>
      <c r="L232" s="57"/>
      <c r="M232" s="39"/>
      <c r="N232" s="74"/>
      <c r="O232" s="87"/>
      <c r="R232" s="52"/>
      <c r="S232" s="46"/>
      <c r="T232" s="47"/>
      <c r="U232" s="9"/>
      <c r="V232" s="49"/>
      <c r="W232" s="50" t="s">
        <v>597</v>
      </c>
      <c r="X232" s="50" t="s">
        <v>602</v>
      </c>
      <c r="Y232" s="51" t="str">
        <f t="shared" si="36"/>
        <v>GROS JEAN-CHARLES</v>
      </c>
      <c r="Z232" s="48"/>
    </row>
    <row r="233" spans="2:26">
      <c r="B233" s="63"/>
      <c r="C233" s="44" t="e">
        <f t="shared" si="30"/>
        <v>#N/A</v>
      </c>
      <c r="D233" s="16">
        <f t="shared" si="33"/>
        <v>0</v>
      </c>
      <c r="E233" s="68"/>
      <c r="F233" s="44" t="e">
        <f t="shared" si="31"/>
        <v>#N/A</v>
      </c>
      <c r="G233" s="16">
        <f t="shared" si="34"/>
        <v>0</v>
      </c>
      <c r="H233" s="76"/>
      <c r="I233" s="15" t="e">
        <f t="shared" si="32"/>
        <v>#N/A</v>
      </c>
      <c r="J233" s="17">
        <f t="shared" si="35"/>
        <v>0</v>
      </c>
      <c r="K233" s="39"/>
      <c r="L233" s="57"/>
      <c r="M233" s="39"/>
      <c r="N233" s="74"/>
      <c r="O233" s="87"/>
      <c r="R233" s="52"/>
      <c r="S233" s="46"/>
      <c r="T233" s="47"/>
      <c r="U233" s="9"/>
      <c r="V233" s="49"/>
      <c r="W233" s="50" t="s">
        <v>604</v>
      </c>
      <c r="X233" s="50" t="s">
        <v>605</v>
      </c>
      <c r="Y233" s="51" t="str">
        <f t="shared" si="36"/>
        <v>GROUILLER CHRISTINE</v>
      </c>
      <c r="Z233" s="48"/>
    </row>
    <row r="234" spans="2:26">
      <c r="B234" s="63"/>
      <c r="C234" s="44" t="e">
        <f t="shared" si="30"/>
        <v>#N/A</v>
      </c>
      <c r="D234" s="16">
        <f t="shared" si="33"/>
        <v>0</v>
      </c>
      <c r="E234" s="68"/>
      <c r="F234" s="44" t="e">
        <f t="shared" si="31"/>
        <v>#N/A</v>
      </c>
      <c r="G234" s="16">
        <f t="shared" si="34"/>
        <v>0</v>
      </c>
      <c r="H234" s="76"/>
      <c r="I234" s="15" t="e">
        <f t="shared" si="32"/>
        <v>#N/A</v>
      </c>
      <c r="J234" s="17">
        <f t="shared" si="35"/>
        <v>0</v>
      </c>
      <c r="K234" s="39"/>
      <c r="L234" s="57"/>
      <c r="M234" s="39"/>
      <c r="N234" s="74"/>
      <c r="O234" s="87"/>
      <c r="R234" s="52"/>
      <c r="S234" s="46"/>
      <c r="T234" s="47"/>
      <c r="U234" s="9"/>
      <c r="V234" s="49"/>
      <c r="W234" s="50" t="s">
        <v>607</v>
      </c>
      <c r="X234" s="50" t="s">
        <v>608</v>
      </c>
      <c r="Y234" s="51" t="str">
        <f t="shared" si="36"/>
        <v>GUICHARD RENÉ</v>
      </c>
      <c r="Z234" s="48"/>
    </row>
    <row r="235" spans="2:26">
      <c r="B235" s="63"/>
      <c r="C235" s="44" t="e">
        <f t="shared" si="30"/>
        <v>#N/A</v>
      </c>
      <c r="D235" s="16">
        <f t="shared" si="33"/>
        <v>0</v>
      </c>
      <c r="E235" s="68"/>
      <c r="F235" s="44" t="e">
        <f t="shared" si="31"/>
        <v>#N/A</v>
      </c>
      <c r="G235" s="16">
        <f t="shared" si="34"/>
        <v>0</v>
      </c>
      <c r="H235" s="76"/>
      <c r="I235" s="15" t="e">
        <f t="shared" si="32"/>
        <v>#N/A</v>
      </c>
      <c r="J235" s="17">
        <f t="shared" si="35"/>
        <v>0</v>
      </c>
      <c r="K235" s="39"/>
      <c r="L235" s="57"/>
      <c r="M235" s="39"/>
      <c r="N235" s="74"/>
      <c r="O235" s="87"/>
      <c r="R235" s="52"/>
      <c r="S235" s="46"/>
      <c r="T235" s="47"/>
      <c r="U235" s="9"/>
      <c r="V235" s="49"/>
      <c r="W235" s="50" t="s">
        <v>610</v>
      </c>
      <c r="X235" s="50" t="s">
        <v>259</v>
      </c>
      <c r="Y235" s="51" t="str">
        <f t="shared" si="36"/>
        <v>GUILLEMOT ELEONORE</v>
      </c>
      <c r="Z235" s="48"/>
    </row>
    <row r="236" spans="2:26">
      <c r="B236" s="63"/>
      <c r="C236" s="44" t="e">
        <f t="shared" si="30"/>
        <v>#N/A</v>
      </c>
      <c r="D236" s="16">
        <f t="shared" si="33"/>
        <v>0</v>
      </c>
      <c r="E236" s="68"/>
      <c r="F236" s="44" t="e">
        <f t="shared" si="31"/>
        <v>#N/A</v>
      </c>
      <c r="G236" s="16">
        <f t="shared" si="34"/>
        <v>0</v>
      </c>
      <c r="H236" s="76"/>
      <c r="I236" s="15" t="e">
        <f t="shared" si="32"/>
        <v>#N/A</v>
      </c>
      <c r="J236" s="17">
        <f t="shared" si="35"/>
        <v>0</v>
      </c>
      <c r="K236" s="39"/>
      <c r="L236" s="57"/>
      <c r="M236" s="39"/>
      <c r="N236" s="74"/>
      <c r="O236" s="87"/>
      <c r="R236" s="52"/>
      <c r="S236" s="46"/>
      <c r="T236" s="47"/>
      <c r="U236" s="9"/>
      <c r="V236" s="49"/>
      <c r="W236" s="50" t="s">
        <v>612</v>
      </c>
      <c r="X236" s="50" t="s">
        <v>613</v>
      </c>
      <c r="Y236" s="51" t="str">
        <f t="shared" si="36"/>
        <v>HEDREUL ADELINE</v>
      </c>
      <c r="Z236" s="48"/>
    </row>
    <row r="237" spans="2:26">
      <c r="B237" s="63"/>
      <c r="C237" s="44" t="e">
        <f t="shared" si="30"/>
        <v>#N/A</v>
      </c>
      <c r="D237" s="16">
        <f t="shared" si="33"/>
        <v>0</v>
      </c>
      <c r="E237" s="68"/>
      <c r="F237" s="44" t="e">
        <f t="shared" si="31"/>
        <v>#N/A</v>
      </c>
      <c r="G237" s="16">
        <f t="shared" si="34"/>
        <v>0</v>
      </c>
      <c r="H237" s="76"/>
      <c r="I237" s="15" t="e">
        <f t="shared" si="32"/>
        <v>#N/A</v>
      </c>
      <c r="J237" s="17">
        <f t="shared" si="35"/>
        <v>0</v>
      </c>
      <c r="K237" s="39"/>
      <c r="L237" s="57"/>
      <c r="M237" s="39"/>
      <c r="N237" s="74"/>
      <c r="O237" s="87"/>
      <c r="R237" s="52"/>
      <c r="S237" s="46"/>
      <c r="T237" s="47"/>
      <c r="U237" s="9"/>
      <c r="V237" s="49"/>
      <c r="W237" s="50" t="s">
        <v>615</v>
      </c>
      <c r="X237" s="50" t="s">
        <v>291</v>
      </c>
      <c r="Y237" s="51" t="str">
        <f t="shared" si="36"/>
        <v>HENRIEY PASCAL</v>
      </c>
      <c r="Z237" s="48"/>
    </row>
    <row r="238" spans="2:26">
      <c r="B238" s="63"/>
      <c r="C238" s="44" t="e">
        <f t="shared" si="30"/>
        <v>#N/A</v>
      </c>
      <c r="D238" s="16">
        <f t="shared" si="33"/>
        <v>0</v>
      </c>
      <c r="E238" s="68"/>
      <c r="F238" s="44" t="e">
        <f t="shared" si="31"/>
        <v>#N/A</v>
      </c>
      <c r="G238" s="16">
        <f t="shared" si="34"/>
        <v>0</v>
      </c>
      <c r="H238" s="76"/>
      <c r="I238" s="15" t="e">
        <f t="shared" si="32"/>
        <v>#N/A</v>
      </c>
      <c r="J238" s="17">
        <f t="shared" si="35"/>
        <v>0</v>
      </c>
      <c r="K238" s="39"/>
      <c r="L238" s="57"/>
      <c r="M238" s="39"/>
      <c r="N238" s="74"/>
      <c r="O238" s="87"/>
      <c r="R238" s="52"/>
      <c r="S238" s="46"/>
      <c r="T238" s="47"/>
      <c r="U238" s="9"/>
      <c r="V238" s="49"/>
      <c r="W238" s="50" t="s">
        <v>617</v>
      </c>
      <c r="X238" s="50" t="s">
        <v>618</v>
      </c>
      <c r="Y238" s="51" t="str">
        <f t="shared" si="36"/>
        <v>HENRY JEAN-PAUL</v>
      </c>
      <c r="Z238" s="48"/>
    </row>
    <row r="239" spans="2:26">
      <c r="B239" s="63"/>
      <c r="C239" s="44" t="e">
        <f t="shared" si="30"/>
        <v>#N/A</v>
      </c>
      <c r="D239" s="16">
        <f t="shared" si="33"/>
        <v>0</v>
      </c>
      <c r="E239" s="68"/>
      <c r="F239" s="44" t="e">
        <f t="shared" si="31"/>
        <v>#N/A</v>
      </c>
      <c r="G239" s="16">
        <f t="shared" si="34"/>
        <v>0</v>
      </c>
      <c r="H239" s="76"/>
      <c r="I239" s="15" t="e">
        <f t="shared" si="32"/>
        <v>#N/A</v>
      </c>
      <c r="J239" s="17">
        <f t="shared" si="35"/>
        <v>0</v>
      </c>
      <c r="K239" s="39"/>
      <c r="L239" s="57"/>
      <c r="M239" s="39"/>
      <c r="N239" s="74"/>
      <c r="O239" s="87"/>
      <c r="R239" s="52"/>
      <c r="S239" s="46"/>
      <c r="T239" s="47"/>
      <c r="U239" s="9"/>
      <c r="V239" s="49"/>
      <c r="W239" s="50" t="s">
        <v>620</v>
      </c>
      <c r="X239" s="50" t="s">
        <v>183</v>
      </c>
      <c r="Y239" s="51" t="str">
        <f t="shared" si="36"/>
        <v>HERAUD MIREILLE</v>
      </c>
      <c r="Z239" s="48"/>
    </row>
    <row r="240" spans="2:26">
      <c r="B240" s="63"/>
      <c r="C240" s="44" t="e">
        <f t="shared" si="30"/>
        <v>#N/A</v>
      </c>
      <c r="D240" s="16">
        <f t="shared" si="33"/>
        <v>0</v>
      </c>
      <c r="E240" s="68"/>
      <c r="F240" s="44" t="e">
        <f t="shared" si="31"/>
        <v>#N/A</v>
      </c>
      <c r="G240" s="16">
        <f t="shared" si="34"/>
        <v>0</v>
      </c>
      <c r="H240" s="76"/>
      <c r="I240" s="15" t="e">
        <f t="shared" si="32"/>
        <v>#N/A</v>
      </c>
      <c r="J240" s="17">
        <f t="shared" si="35"/>
        <v>0</v>
      </c>
      <c r="K240" s="39"/>
      <c r="L240" s="57"/>
      <c r="M240" s="39"/>
      <c r="N240" s="74"/>
      <c r="O240" s="87"/>
      <c r="R240" s="52"/>
      <c r="S240" s="46"/>
      <c r="T240" s="47"/>
      <c r="U240" s="9"/>
      <c r="V240" s="49"/>
      <c r="W240" s="50" t="s">
        <v>622</v>
      </c>
      <c r="X240" s="50" t="s">
        <v>617</v>
      </c>
      <c r="Y240" s="51" t="str">
        <f t="shared" si="36"/>
        <v>HERBET HENRY</v>
      </c>
      <c r="Z240" s="48"/>
    </row>
    <row r="241" spans="2:26">
      <c r="B241" s="63"/>
      <c r="C241" s="44" t="e">
        <f t="shared" si="30"/>
        <v>#N/A</v>
      </c>
      <c r="D241" s="16">
        <f t="shared" si="33"/>
        <v>0</v>
      </c>
      <c r="E241" s="68"/>
      <c r="F241" s="44" t="e">
        <f t="shared" si="31"/>
        <v>#N/A</v>
      </c>
      <c r="G241" s="16">
        <f t="shared" si="34"/>
        <v>0</v>
      </c>
      <c r="H241" s="76"/>
      <c r="I241" s="15" t="e">
        <f t="shared" si="32"/>
        <v>#N/A</v>
      </c>
      <c r="J241" s="17">
        <f t="shared" si="35"/>
        <v>0</v>
      </c>
      <c r="K241" s="39"/>
      <c r="L241" s="57"/>
      <c r="M241" s="39"/>
      <c r="N241" s="74"/>
      <c r="O241" s="87"/>
      <c r="R241" s="52"/>
      <c r="S241" s="46"/>
      <c r="T241" s="47"/>
      <c r="U241" s="9"/>
      <c r="V241" s="49"/>
      <c r="W241" s="50" t="s">
        <v>624</v>
      </c>
      <c r="X241" s="50" t="s">
        <v>166</v>
      </c>
      <c r="Y241" s="51" t="str">
        <f t="shared" si="36"/>
        <v>HERLEIN JEAN-MICHEL</v>
      </c>
      <c r="Z241" s="48"/>
    </row>
    <row r="242" spans="2:26">
      <c r="B242" s="63"/>
      <c r="C242" s="44" t="e">
        <f t="shared" si="30"/>
        <v>#N/A</v>
      </c>
      <c r="D242" s="16">
        <f t="shared" si="33"/>
        <v>0</v>
      </c>
      <c r="E242" s="68"/>
      <c r="F242" s="44" t="e">
        <f t="shared" si="31"/>
        <v>#N/A</v>
      </c>
      <c r="G242" s="16">
        <f t="shared" si="34"/>
        <v>0</v>
      </c>
      <c r="H242" s="76"/>
      <c r="I242" s="15" t="e">
        <f t="shared" si="32"/>
        <v>#N/A</v>
      </c>
      <c r="J242" s="17">
        <f t="shared" si="35"/>
        <v>0</v>
      </c>
      <c r="K242" s="39"/>
      <c r="L242" s="57"/>
      <c r="M242" s="39"/>
      <c r="N242" s="74"/>
      <c r="O242" s="87"/>
      <c r="R242" s="52"/>
      <c r="S242" s="46"/>
      <c r="T242" s="47"/>
      <c r="U242" s="9"/>
      <c r="V242" s="49"/>
      <c r="W242" s="50" t="s">
        <v>626</v>
      </c>
      <c r="X242" s="50" t="s">
        <v>180</v>
      </c>
      <c r="Y242" s="51" t="str">
        <f t="shared" si="36"/>
        <v>HEROUARD CAMILLE</v>
      </c>
      <c r="Z242" s="48"/>
    </row>
    <row r="243" spans="2:26">
      <c r="B243" s="63"/>
      <c r="C243" s="44" t="e">
        <f t="shared" si="30"/>
        <v>#N/A</v>
      </c>
      <c r="D243" s="16">
        <f t="shared" si="33"/>
        <v>0</v>
      </c>
      <c r="E243" s="68"/>
      <c r="F243" s="44" t="e">
        <f t="shared" si="31"/>
        <v>#N/A</v>
      </c>
      <c r="G243" s="16">
        <f t="shared" si="34"/>
        <v>0</v>
      </c>
      <c r="H243" s="76"/>
      <c r="I243" s="15" t="e">
        <f t="shared" si="32"/>
        <v>#N/A</v>
      </c>
      <c r="J243" s="17">
        <f t="shared" si="35"/>
        <v>0</v>
      </c>
      <c r="K243" s="39"/>
      <c r="L243" s="57"/>
      <c r="M243" s="39"/>
      <c r="N243" s="74"/>
      <c r="O243" s="87"/>
      <c r="R243" s="52"/>
      <c r="S243" s="46"/>
      <c r="T243" s="47"/>
      <c r="U243" s="9"/>
      <c r="V243" s="49"/>
      <c r="W243" s="50" t="s">
        <v>628</v>
      </c>
      <c r="X243" s="50" t="s">
        <v>629</v>
      </c>
      <c r="Y243" s="51" t="str">
        <f t="shared" si="36"/>
        <v>HIDALGO JULIA</v>
      </c>
      <c r="Z243" s="48"/>
    </row>
    <row r="244" spans="2:26">
      <c r="B244" s="63"/>
      <c r="C244" s="44" t="e">
        <f t="shared" si="30"/>
        <v>#N/A</v>
      </c>
      <c r="D244" s="16">
        <f t="shared" si="33"/>
        <v>0</v>
      </c>
      <c r="E244" s="68"/>
      <c r="F244" s="44" t="e">
        <f t="shared" si="31"/>
        <v>#N/A</v>
      </c>
      <c r="G244" s="16">
        <f t="shared" si="34"/>
        <v>0</v>
      </c>
      <c r="H244" s="76"/>
      <c r="I244" s="15" t="e">
        <f t="shared" si="32"/>
        <v>#N/A</v>
      </c>
      <c r="J244" s="17">
        <f t="shared" si="35"/>
        <v>0</v>
      </c>
      <c r="K244" s="39"/>
      <c r="L244" s="57"/>
      <c r="M244" s="39"/>
      <c r="N244" s="74"/>
      <c r="O244" s="87"/>
      <c r="R244" s="52"/>
      <c r="S244" s="46"/>
      <c r="T244" s="47"/>
      <c r="U244" s="9"/>
      <c r="V244" s="49"/>
      <c r="W244" s="50" t="s">
        <v>631</v>
      </c>
      <c r="X244" s="50" t="s">
        <v>632</v>
      </c>
      <c r="Y244" s="51" t="str">
        <f t="shared" si="36"/>
        <v>HILPOLD KARIN</v>
      </c>
      <c r="Z244" s="48"/>
    </row>
    <row r="245" spans="2:26">
      <c r="B245" s="63"/>
      <c r="C245" s="44" t="e">
        <f t="shared" si="30"/>
        <v>#N/A</v>
      </c>
      <c r="D245" s="16">
        <f t="shared" si="33"/>
        <v>0</v>
      </c>
      <c r="E245" s="68"/>
      <c r="F245" s="44" t="e">
        <f t="shared" si="31"/>
        <v>#N/A</v>
      </c>
      <c r="G245" s="16">
        <f t="shared" si="34"/>
        <v>0</v>
      </c>
      <c r="H245" s="76"/>
      <c r="I245" s="15" t="e">
        <f t="shared" si="32"/>
        <v>#N/A</v>
      </c>
      <c r="J245" s="17">
        <f t="shared" si="35"/>
        <v>0</v>
      </c>
      <c r="K245" s="39"/>
      <c r="L245" s="57"/>
      <c r="M245" s="39"/>
      <c r="N245" s="74"/>
      <c r="O245" s="87"/>
      <c r="R245" s="52"/>
      <c r="S245" s="46"/>
      <c r="T245" s="47"/>
      <c r="U245" s="9"/>
      <c r="V245" s="49"/>
      <c r="W245" s="50" t="s">
        <v>634</v>
      </c>
      <c r="X245" s="50" t="s">
        <v>413</v>
      </c>
      <c r="Y245" s="51" t="str">
        <f t="shared" si="36"/>
        <v>HIRON GUY</v>
      </c>
      <c r="Z245" s="48"/>
    </row>
    <row r="246" spans="2:26">
      <c r="B246" s="63"/>
      <c r="C246" s="44" t="e">
        <f t="shared" si="30"/>
        <v>#N/A</v>
      </c>
      <c r="D246" s="16">
        <f t="shared" si="33"/>
        <v>0</v>
      </c>
      <c r="E246" s="68"/>
      <c r="F246" s="44" t="e">
        <f t="shared" si="31"/>
        <v>#N/A</v>
      </c>
      <c r="G246" s="16">
        <f t="shared" si="34"/>
        <v>0</v>
      </c>
      <c r="H246" s="76"/>
      <c r="I246" s="15" t="e">
        <f t="shared" si="32"/>
        <v>#N/A</v>
      </c>
      <c r="J246" s="17">
        <f t="shared" si="35"/>
        <v>0</v>
      </c>
      <c r="K246" s="39"/>
      <c r="L246" s="57"/>
      <c r="M246" s="39"/>
      <c r="N246" s="74"/>
      <c r="O246" s="87"/>
      <c r="R246" s="52"/>
      <c r="S246" s="46"/>
      <c r="T246" s="47"/>
      <c r="U246" s="9"/>
      <c r="V246" s="49"/>
      <c r="W246" s="50" t="s">
        <v>636</v>
      </c>
      <c r="X246" s="50" t="s">
        <v>637</v>
      </c>
      <c r="Y246" s="51" t="str">
        <f t="shared" si="36"/>
        <v>HUREL GREGORY</v>
      </c>
      <c r="Z246" s="48"/>
    </row>
    <row r="247" spans="2:26">
      <c r="B247" s="63"/>
      <c r="C247" s="44" t="e">
        <f t="shared" si="30"/>
        <v>#N/A</v>
      </c>
      <c r="D247" s="16">
        <f t="shared" si="33"/>
        <v>0</v>
      </c>
      <c r="E247" s="68"/>
      <c r="F247" s="44" t="e">
        <f t="shared" si="31"/>
        <v>#N/A</v>
      </c>
      <c r="G247" s="16">
        <f t="shared" si="34"/>
        <v>0</v>
      </c>
      <c r="H247" s="76"/>
      <c r="I247" s="15" t="e">
        <f t="shared" si="32"/>
        <v>#N/A</v>
      </c>
      <c r="J247" s="17">
        <f t="shared" si="35"/>
        <v>0</v>
      </c>
      <c r="K247" s="39"/>
      <c r="L247" s="57"/>
      <c r="M247" s="39"/>
      <c r="N247" s="74"/>
      <c r="O247" s="87"/>
      <c r="R247" s="52"/>
      <c r="S247" s="46"/>
      <c r="T247" s="47"/>
      <c r="U247" s="9"/>
      <c r="V247" s="49"/>
      <c r="W247" s="50" t="s">
        <v>639</v>
      </c>
      <c r="X247" s="50" t="s">
        <v>640</v>
      </c>
      <c r="Y247" s="51" t="str">
        <f t="shared" si="36"/>
        <v>IMBERT MICHELE</v>
      </c>
      <c r="Z247" s="48"/>
    </row>
    <row r="248" spans="2:26">
      <c r="B248" s="63"/>
      <c r="C248" s="44" t="e">
        <f t="shared" si="30"/>
        <v>#N/A</v>
      </c>
      <c r="D248" s="16">
        <f t="shared" si="33"/>
        <v>0</v>
      </c>
      <c r="E248" s="68"/>
      <c r="F248" s="44" t="e">
        <f t="shared" si="31"/>
        <v>#N/A</v>
      </c>
      <c r="G248" s="16">
        <f t="shared" si="34"/>
        <v>0</v>
      </c>
      <c r="H248" s="76"/>
      <c r="I248" s="15" t="e">
        <f t="shared" si="32"/>
        <v>#N/A</v>
      </c>
      <c r="J248" s="17">
        <f t="shared" si="35"/>
        <v>0</v>
      </c>
      <c r="K248" s="39"/>
      <c r="L248" s="57"/>
      <c r="M248" s="39"/>
      <c r="N248" s="74"/>
      <c r="O248" s="87"/>
      <c r="R248" s="52"/>
      <c r="S248" s="46"/>
      <c r="T248" s="47"/>
      <c r="U248" s="9"/>
      <c r="V248" s="49"/>
      <c r="W248" s="50" t="s">
        <v>642</v>
      </c>
      <c r="X248" s="50" t="s">
        <v>643</v>
      </c>
      <c r="Y248" s="51" t="str">
        <f t="shared" si="36"/>
        <v>INGUIMBERTY MICHÈLE</v>
      </c>
      <c r="Z248" s="48"/>
    </row>
    <row r="249" spans="2:26">
      <c r="B249" s="63"/>
      <c r="C249" s="44" t="e">
        <f t="shared" si="30"/>
        <v>#N/A</v>
      </c>
      <c r="D249" s="16">
        <f t="shared" si="33"/>
        <v>0</v>
      </c>
      <c r="E249" s="68"/>
      <c r="F249" s="44" t="e">
        <f t="shared" si="31"/>
        <v>#N/A</v>
      </c>
      <c r="G249" s="16">
        <f t="shared" si="34"/>
        <v>0</v>
      </c>
      <c r="H249" s="76"/>
      <c r="I249" s="15" t="e">
        <f t="shared" si="32"/>
        <v>#N/A</v>
      </c>
      <c r="J249" s="17">
        <f t="shared" si="35"/>
        <v>0</v>
      </c>
      <c r="K249" s="39"/>
      <c r="L249" s="57"/>
      <c r="M249" s="39"/>
      <c r="N249" s="74"/>
      <c r="O249" s="87"/>
      <c r="R249" s="52"/>
      <c r="S249" s="46"/>
      <c r="T249" s="47"/>
      <c r="U249" s="9"/>
      <c r="V249" s="49"/>
      <c r="W249" s="50" t="s">
        <v>645</v>
      </c>
      <c r="X249" s="50" t="s">
        <v>646</v>
      </c>
      <c r="Y249" s="51" t="str">
        <f t="shared" si="36"/>
        <v>JACQUET ROMAIN</v>
      </c>
      <c r="Z249" s="48"/>
    </row>
    <row r="250" spans="2:26">
      <c r="B250" s="63"/>
      <c r="C250" s="44" t="e">
        <f t="shared" si="30"/>
        <v>#N/A</v>
      </c>
      <c r="D250" s="16">
        <f t="shared" si="33"/>
        <v>0</v>
      </c>
      <c r="E250" s="68"/>
      <c r="F250" s="44" t="e">
        <f t="shared" si="31"/>
        <v>#N/A</v>
      </c>
      <c r="G250" s="16">
        <f t="shared" si="34"/>
        <v>0</v>
      </c>
      <c r="H250" s="76"/>
      <c r="I250" s="15" t="e">
        <f t="shared" si="32"/>
        <v>#N/A</v>
      </c>
      <c r="J250" s="17">
        <f t="shared" si="35"/>
        <v>0</v>
      </c>
      <c r="K250" s="39"/>
      <c r="L250" s="57"/>
      <c r="M250" s="39"/>
      <c r="N250" s="74"/>
      <c r="O250" s="87"/>
      <c r="R250" s="52"/>
      <c r="S250" s="46"/>
      <c r="T250" s="47"/>
      <c r="U250" s="9"/>
      <c r="V250" s="49"/>
      <c r="W250" s="50" t="s">
        <v>648</v>
      </c>
      <c r="X250" s="50" t="s">
        <v>262</v>
      </c>
      <c r="Y250" s="51" t="str">
        <f t="shared" si="36"/>
        <v>JAGODA MARIE</v>
      </c>
      <c r="Z250" s="48"/>
    </row>
    <row r="251" spans="2:26">
      <c r="B251" s="63"/>
      <c r="C251" s="44" t="e">
        <f t="shared" si="30"/>
        <v>#N/A</v>
      </c>
      <c r="D251" s="16">
        <f t="shared" si="33"/>
        <v>0</v>
      </c>
      <c r="E251" s="68"/>
      <c r="F251" s="44" t="e">
        <f t="shared" si="31"/>
        <v>#N/A</v>
      </c>
      <c r="G251" s="16">
        <f t="shared" si="34"/>
        <v>0</v>
      </c>
      <c r="H251" s="76"/>
      <c r="I251" s="15" t="e">
        <f t="shared" si="32"/>
        <v>#N/A</v>
      </c>
      <c r="J251" s="17">
        <f t="shared" si="35"/>
        <v>0</v>
      </c>
      <c r="K251" s="39"/>
      <c r="L251" s="57"/>
      <c r="M251" s="39"/>
      <c r="N251" s="74"/>
      <c r="O251" s="87"/>
      <c r="R251" s="52"/>
      <c r="S251" s="46"/>
      <c r="T251" s="47"/>
      <c r="U251" s="9"/>
      <c r="V251" s="49"/>
      <c r="W251" s="50" t="s">
        <v>650</v>
      </c>
      <c r="X251" s="50" t="s">
        <v>238</v>
      </c>
      <c r="Y251" s="51" t="str">
        <f t="shared" si="36"/>
        <v>JAPEL PIERRE</v>
      </c>
      <c r="Z251" s="48"/>
    </row>
    <row r="252" spans="2:26">
      <c r="B252" s="63"/>
      <c r="C252" s="44" t="e">
        <f t="shared" si="30"/>
        <v>#N/A</v>
      </c>
      <c r="D252" s="16">
        <f t="shared" si="33"/>
        <v>0</v>
      </c>
      <c r="E252" s="68"/>
      <c r="F252" s="44" t="e">
        <f t="shared" si="31"/>
        <v>#N/A</v>
      </c>
      <c r="G252" s="16">
        <f t="shared" si="34"/>
        <v>0</v>
      </c>
      <c r="H252" s="76"/>
      <c r="I252" s="15" t="e">
        <f t="shared" si="32"/>
        <v>#N/A</v>
      </c>
      <c r="J252" s="17">
        <f t="shared" si="35"/>
        <v>0</v>
      </c>
      <c r="K252" s="39"/>
      <c r="L252" s="57"/>
      <c r="M252" s="39"/>
      <c r="N252" s="74"/>
      <c r="O252" s="87"/>
      <c r="R252" s="52"/>
      <c r="S252" s="46"/>
      <c r="T252" s="47"/>
      <c r="U252" s="9"/>
      <c r="V252" s="49"/>
      <c r="W252" s="50" t="s">
        <v>652</v>
      </c>
      <c r="X252" s="50" t="s">
        <v>211</v>
      </c>
      <c r="Y252" s="51" t="str">
        <f t="shared" si="36"/>
        <v>JAULIN SERGE</v>
      </c>
      <c r="Z252" s="48"/>
    </row>
    <row r="253" spans="2:26">
      <c r="B253" s="63"/>
      <c r="C253" s="44" t="e">
        <f t="shared" si="30"/>
        <v>#N/A</v>
      </c>
      <c r="D253" s="16">
        <f t="shared" si="33"/>
        <v>0</v>
      </c>
      <c r="E253" s="68"/>
      <c r="F253" s="44" t="e">
        <f t="shared" si="31"/>
        <v>#N/A</v>
      </c>
      <c r="G253" s="16">
        <f t="shared" si="34"/>
        <v>0</v>
      </c>
      <c r="H253" s="76"/>
      <c r="I253" s="15" t="e">
        <f t="shared" si="32"/>
        <v>#N/A</v>
      </c>
      <c r="J253" s="17">
        <f t="shared" si="35"/>
        <v>0</v>
      </c>
      <c r="K253" s="39"/>
      <c r="L253" s="57"/>
      <c r="M253" s="39"/>
      <c r="N253" s="74"/>
      <c r="O253" s="87"/>
      <c r="R253" s="52"/>
      <c r="S253" s="46"/>
      <c r="T253" s="47"/>
      <c r="U253" s="9"/>
      <c r="V253" s="49"/>
      <c r="W253" s="50" t="s">
        <v>654</v>
      </c>
      <c r="X253" s="50" t="s">
        <v>655</v>
      </c>
      <c r="Y253" s="51" t="str">
        <f t="shared" si="36"/>
        <v>JEANNIN KAMI</v>
      </c>
      <c r="Z253" s="48"/>
    </row>
    <row r="254" spans="2:26">
      <c r="B254" s="63"/>
      <c r="C254" s="44" t="e">
        <f t="shared" si="30"/>
        <v>#N/A</v>
      </c>
      <c r="D254" s="16">
        <f t="shared" si="33"/>
        <v>0</v>
      </c>
      <c r="E254" s="68"/>
      <c r="F254" s="44" t="e">
        <f t="shared" si="31"/>
        <v>#N/A</v>
      </c>
      <c r="G254" s="16">
        <f t="shared" si="34"/>
        <v>0</v>
      </c>
      <c r="H254" s="76"/>
      <c r="I254" s="15" t="e">
        <f t="shared" si="32"/>
        <v>#N/A</v>
      </c>
      <c r="J254" s="17">
        <f t="shared" si="35"/>
        <v>0</v>
      </c>
      <c r="K254" s="39"/>
      <c r="L254" s="57"/>
      <c r="M254" s="39"/>
      <c r="N254" s="74"/>
      <c r="O254" s="87"/>
      <c r="R254" s="52"/>
      <c r="S254" s="46"/>
      <c r="T254" s="47"/>
      <c r="U254" s="9"/>
      <c r="V254" s="49"/>
      <c r="W254" s="50" t="s">
        <v>657</v>
      </c>
      <c r="X254" s="50" t="s">
        <v>658</v>
      </c>
      <c r="Y254" s="51" t="str">
        <f t="shared" si="36"/>
        <v>JEZEQUEL MAHÉ</v>
      </c>
      <c r="Z254" s="48"/>
    </row>
    <row r="255" spans="2:26">
      <c r="B255" s="63"/>
      <c r="C255" s="44" t="e">
        <f t="shared" si="30"/>
        <v>#N/A</v>
      </c>
      <c r="D255" s="16">
        <f t="shared" si="33"/>
        <v>0</v>
      </c>
      <c r="E255" s="68"/>
      <c r="F255" s="44" t="e">
        <f t="shared" si="31"/>
        <v>#N/A</v>
      </c>
      <c r="G255" s="16">
        <f t="shared" si="34"/>
        <v>0</v>
      </c>
      <c r="H255" s="76"/>
      <c r="I255" s="15" t="e">
        <f t="shared" si="32"/>
        <v>#N/A</v>
      </c>
      <c r="J255" s="17">
        <f t="shared" si="35"/>
        <v>0</v>
      </c>
      <c r="K255" s="39"/>
      <c r="L255" s="57"/>
      <c r="M255" s="39"/>
      <c r="N255" s="74"/>
      <c r="O255" s="87"/>
      <c r="R255" s="52"/>
      <c r="S255" s="46"/>
      <c r="T255" s="47"/>
      <c r="U255" s="9"/>
      <c r="V255" s="49"/>
      <c r="W255" s="50" t="s">
        <v>660</v>
      </c>
      <c r="X255" s="50" t="s">
        <v>661</v>
      </c>
      <c r="Y255" s="51" t="str">
        <f t="shared" si="36"/>
        <v>JORDAN CLAUDE</v>
      </c>
      <c r="Z255" s="48"/>
    </row>
    <row r="256" spans="2:26">
      <c r="B256" s="63"/>
      <c r="C256" s="44" t="e">
        <f t="shared" si="30"/>
        <v>#N/A</v>
      </c>
      <c r="D256" s="16">
        <f t="shared" si="33"/>
        <v>0</v>
      </c>
      <c r="E256" s="68"/>
      <c r="F256" s="44" t="e">
        <f t="shared" si="31"/>
        <v>#N/A</v>
      </c>
      <c r="G256" s="16">
        <f t="shared" si="34"/>
        <v>0</v>
      </c>
      <c r="H256" s="76"/>
      <c r="I256" s="15" t="e">
        <f t="shared" si="32"/>
        <v>#N/A</v>
      </c>
      <c r="J256" s="17">
        <f t="shared" si="35"/>
        <v>0</v>
      </c>
      <c r="K256" s="39"/>
      <c r="L256" s="57"/>
      <c r="M256" s="39"/>
      <c r="N256" s="74"/>
      <c r="O256" s="87"/>
      <c r="R256" s="52"/>
      <c r="S256" s="46"/>
      <c r="T256" s="47"/>
      <c r="U256" s="9"/>
      <c r="V256" s="49"/>
      <c r="W256" s="50" t="s">
        <v>663</v>
      </c>
      <c r="X256" s="50" t="s">
        <v>66</v>
      </c>
      <c r="Y256" s="51" t="str">
        <f t="shared" si="36"/>
        <v>JORDANA MARTINE</v>
      </c>
      <c r="Z256" s="48"/>
    </row>
    <row r="257" spans="2:26">
      <c r="B257" s="63"/>
      <c r="C257" s="44" t="e">
        <f t="shared" si="30"/>
        <v>#N/A</v>
      </c>
      <c r="D257" s="16">
        <f t="shared" si="33"/>
        <v>0</v>
      </c>
      <c r="E257" s="68"/>
      <c r="F257" s="44" t="e">
        <f t="shared" si="31"/>
        <v>#N/A</v>
      </c>
      <c r="G257" s="16">
        <f t="shared" si="34"/>
        <v>0</v>
      </c>
      <c r="H257" s="76"/>
      <c r="I257" s="15" t="e">
        <f t="shared" si="32"/>
        <v>#N/A</v>
      </c>
      <c r="J257" s="17">
        <f t="shared" si="35"/>
        <v>0</v>
      </c>
      <c r="K257" s="39"/>
      <c r="L257" s="57"/>
      <c r="M257" s="39"/>
      <c r="N257" s="74"/>
      <c r="O257" s="87"/>
      <c r="R257" s="52"/>
      <c r="S257" s="46"/>
      <c r="T257" s="47"/>
      <c r="U257" s="9"/>
      <c r="V257" s="49"/>
      <c r="W257" s="50" t="s">
        <v>665</v>
      </c>
      <c r="X257" s="50" t="s">
        <v>666</v>
      </c>
      <c r="Y257" s="51" t="str">
        <f t="shared" si="36"/>
        <v>JOUVE JEANGUY</v>
      </c>
      <c r="Z257" s="48"/>
    </row>
    <row r="258" spans="2:26">
      <c r="B258" s="63"/>
      <c r="C258" s="44" t="e">
        <f t="shared" si="30"/>
        <v>#N/A</v>
      </c>
      <c r="D258" s="16">
        <f t="shared" si="33"/>
        <v>0</v>
      </c>
      <c r="E258" s="68"/>
      <c r="F258" s="44" t="e">
        <f t="shared" si="31"/>
        <v>#N/A</v>
      </c>
      <c r="G258" s="16">
        <f t="shared" si="34"/>
        <v>0</v>
      </c>
      <c r="H258" s="76"/>
      <c r="I258" s="15" t="e">
        <f t="shared" si="32"/>
        <v>#N/A</v>
      </c>
      <c r="J258" s="17">
        <f t="shared" si="35"/>
        <v>0</v>
      </c>
      <c r="K258" s="39"/>
      <c r="L258" s="57"/>
      <c r="M258" s="39"/>
      <c r="N258" s="74"/>
      <c r="O258" s="87"/>
      <c r="R258" s="52"/>
      <c r="S258" s="46"/>
      <c r="T258" s="47"/>
      <c r="U258" s="9"/>
      <c r="V258" s="49"/>
      <c r="W258" s="50" t="s">
        <v>668</v>
      </c>
      <c r="X258" s="50" t="s">
        <v>669</v>
      </c>
      <c r="Y258" s="51" t="str">
        <f t="shared" si="36"/>
        <v>JULIENNE BRUNO</v>
      </c>
      <c r="Z258" s="48"/>
    </row>
    <row r="259" spans="2:26">
      <c r="B259" s="63"/>
      <c r="C259" s="44" t="e">
        <f t="shared" si="30"/>
        <v>#N/A</v>
      </c>
      <c r="D259" s="16">
        <f t="shared" si="33"/>
        <v>0</v>
      </c>
      <c r="E259" s="68"/>
      <c r="F259" s="44" t="e">
        <f t="shared" si="31"/>
        <v>#N/A</v>
      </c>
      <c r="G259" s="16">
        <f t="shared" si="34"/>
        <v>0</v>
      </c>
      <c r="H259" s="76"/>
      <c r="I259" s="15" t="e">
        <f t="shared" si="32"/>
        <v>#N/A</v>
      </c>
      <c r="J259" s="17">
        <f t="shared" si="35"/>
        <v>0</v>
      </c>
      <c r="K259" s="39"/>
      <c r="L259" s="57"/>
      <c r="M259" s="39"/>
      <c r="N259" s="74"/>
      <c r="O259" s="87"/>
      <c r="R259" s="52"/>
      <c r="S259" s="46"/>
      <c r="T259" s="47"/>
      <c r="U259" s="9"/>
      <c r="V259" s="49"/>
      <c r="W259" s="50" t="s">
        <v>671</v>
      </c>
      <c r="X259" s="50" t="s">
        <v>157</v>
      </c>
      <c r="Y259" s="51" t="str">
        <f t="shared" si="36"/>
        <v>KLEIMBERG THIERRY</v>
      </c>
      <c r="Z259" s="48"/>
    </row>
    <row r="260" spans="2:26">
      <c r="B260" s="63"/>
      <c r="C260" s="44" t="e">
        <f t="shared" si="30"/>
        <v>#N/A</v>
      </c>
      <c r="D260" s="16">
        <f t="shared" si="33"/>
        <v>0</v>
      </c>
      <c r="E260" s="68"/>
      <c r="F260" s="44" t="e">
        <f t="shared" si="31"/>
        <v>#N/A</v>
      </c>
      <c r="G260" s="16">
        <f t="shared" si="34"/>
        <v>0</v>
      </c>
      <c r="H260" s="76"/>
      <c r="I260" s="15" t="e">
        <f t="shared" si="32"/>
        <v>#N/A</v>
      </c>
      <c r="J260" s="17">
        <f t="shared" si="35"/>
        <v>0</v>
      </c>
      <c r="K260" s="39"/>
      <c r="L260" s="57"/>
      <c r="M260" s="39"/>
      <c r="N260" s="74"/>
      <c r="O260" s="87"/>
      <c r="R260" s="52"/>
      <c r="S260" s="46"/>
      <c r="T260" s="47"/>
      <c r="U260" s="9"/>
      <c r="V260" s="49"/>
      <c r="W260" s="50" t="s">
        <v>673</v>
      </c>
      <c r="X260" s="50" t="s">
        <v>674</v>
      </c>
      <c r="Y260" s="51" t="str">
        <f t="shared" si="36"/>
        <v>KOUCHNER COLINE</v>
      </c>
      <c r="Z260" s="48"/>
    </row>
    <row r="261" spans="2:26">
      <c r="B261" s="63"/>
      <c r="C261" s="44" t="e">
        <f t="shared" si="30"/>
        <v>#N/A</v>
      </c>
      <c r="D261" s="16">
        <f t="shared" si="33"/>
        <v>0</v>
      </c>
      <c r="E261" s="68"/>
      <c r="F261" s="44" t="e">
        <f t="shared" si="31"/>
        <v>#N/A</v>
      </c>
      <c r="G261" s="16">
        <f t="shared" si="34"/>
        <v>0</v>
      </c>
      <c r="H261" s="76"/>
      <c r="I261" s="15" t="e">
        <f t="shared" si="32"/>
        <v>#N/A</v>
      </c>
      <c r="J261" s="17">
        <f t="shared" si="35"/>
        <v>0</v>
      </c>
      <c r="K261" s="39"/>
      <c r="L261" s="57"/>
      <c r="M261" s="39"/>
      <c r="N261" s="74"/>
      <c r="O261" s="87"/>
      <c r="R261" s="52"/>
      <c r="S261" s="46"/>
      <c r="T261" s="47"/>
      <c r="U261" s="9"/>
      <c r="V261" s="49"/>
      <c r="W261" s="50" t="s">
        <v>676</v>
      </c>
      <c r="X261" s="50" t="s">
        <v>677</v>
      </c>
      <c r="Y261" s="51" t="str">
        <f t="shared" si="36"/>
        <v>LABRANCHE SAMUEL</v>
      </c>
      <c r="Z261" s="48"/>
    </row>
    <row r="262" spans="2:26">
      <c r="B262" s="63"/>
      <c r="C262" s="44" t="e">
        <f t="shared" si="30"/>
        <v>#N/A</v>
      </c>
      <c r="D262" s="16">
        <f t="shared" si="33"/>
        <v>0</v>
      </c>
      <c r="E262" s="68"/>
      <c r="F262" s="44" t="e">
        <f t="shared" si="31"/>
        <v>#N/A</v>
      </c>
      <c r="G262" s="16">
        <f t="shared" si="34"/>
        <v>0</v>
      </c>
      <c r="H262" s="76"/>
      <c r="I262" s="15" t="e">
        <f t="shared" si="32"/>
        <v>#N/A</v>
      </c>
      <c r="J262" s="17">
        <f t="shared" si="35"/>
        <v>0</v>
      </c>
      <c r="K262" s="39"/>
      <c r="L262" s="57"/>
      <c r="M262" s="39"/>
      <c r="N262" s="74"/>
      <c r="O262" s="87"/>
      <c r="R262" s="52"/>
      <c r="S262" s="46"/>
      <c r="T262" s="47"/>
      <c r="U262" s="9"/>
      <c r="V262" s="49"/>
      <c r="W262" s="50" t="s">
        <v>679</v>
      </c>
      <c r="X262" s="50" t="s">
        <v>48</v>
      </c>
      <c r="Y262" s="51" t="str">
        <f t="shared" si="36"/>
        <v>LACOSTE ALAIN</v>
      </c>
      <c r="Z262" s="48"/>
    </row>
    <row r="263" spans="2:26">
      <c r="B263" s="63"/>
      <c r="C263" s="44" t="e">
        <f t="shared" ref="C263:C326" si="37">VLOOKUP(B263,$S$9:$T$187,2,0)</f>
        <v>#N/A</v>
      </c>
      <c r="D263" s="16">
        <f t="shared" si="33"/>
        <v>0</v>
      </c>
      <c r="E263" s="68"/>
      <c r="F263" s="44" t="e">
        <f t="shared" ref="F263:F326" si="38">VLOOKUP(E263,$S$9:$T$187,2,0)</f>
        <v>#N/A</v>
      </c>
      <c r="G263" s="16">
        <f t="shared" si="34"/>
        <v>0</v>
      </c>
      <c r="H263" s="76"/>
      <c r="I263" s="15" t="e">
        <f t="shared" ref="I263:I326" si="39">VLOOKUP(H263,$S$9:$T$187,2,0)</f>
        <v>#N/A</v>
      </c>
      <c r="J263" s="17">
        <f t="shared" si="35"/>
        <v>0</v>
      </c>
      <c r="K263" s="39"/>
      <c r="L263" s="57"/>
      <c r="M263" s="39"/>
      <c r="N263" s="74"/>
      <c r="O263" s="87"/>
      <c r="R263" s="52"/>
      <c r="S263" s="46"/>
      <c r="T263" s="47"/>
      <c r="U263" s="9"/>
      <c r="V263" s="49"/>
      <c r="W263" s="50" t="s">
        <v>681</v>
      </c>
      <c r="X263" s="50" t="s">
        <v>682</v>
      </c>
      <c r="Y263" s="51" t="str">
        <f t="shared" si="36"/>
        <v>LACROIX ADÈLE</v>
      </c>
      <c r="Z263" s="48"/>
    </row>
    <row r="264" spans="2:26">
      <c r="B264" s="63"/>
      <c r="C264" s="44" t="e">
        <f t="shared" si="37"/>
        <v>#N/A</v>
      </c>
      <c r="D264" s="16">
        <f t="shared" si="33"/>
        <v>0</v>
      </c>
      <c r="E264" s="68"/>
      <c r="F264" s="44" t="e">
        <f t="shared" si="38"/>
        <v>#N/A</v>
      </c>
      <c r="G264" s="16">
        <f t="shared" si="34"/>
        <v>0</v>
      </c>
      <c r="H264" s="76"/>
      <c r="I264" s="15" t="e">
        <f t="shared" si="39"/>
        <v>#N/A</v>
      </c>
      <c r="J264" s="17">
        <f t="shared" si="35"/>
        <v>0</v>
      </c>
      <c r="K264" s="39"/>
      <c r="L264" s="57"/>
      <c r="M264" s="39"/>
      <c r="N264" s="74"/>
      <c r="O264" s="87"/>
      <c r="R264" s="52"/>
      <c r="S264" s="46"/>
      <c r="T264" s="47"/>
      <c r="U264" s="9"/>
      <c r="V264" s="49"/>
      <c r="W264" s="50" t="s">
        <v>684</v>
      </c>
      <c r="X264" s="50" t="s">
        <v>685</v>
      </c>
      <c r="Y264" s="51" t="str">
        <f t="shared" si="36"/>
        <v>LAGUERRE PEGGY</v>
      </c>
      <c r="Z264" s="48"/>
    </row>
    <row r="265" spans="2:26">
      <c r="B265" s="63"/>
      <c r="C265" s="44" t="e">
        <f t="shared" si="37"/>
        <v>#N/A</v>
      </c>
      <c r="D265" s="16">
        <f t="shared" si="33"/>
        <v>0</v>
      </c>
      <c r="E265" s="68"/>
      <c r="F265" s="44" t="e">
        <f t="shared" si="38"/>
        <v>#N/A</v>
      </c>
      <c r="G265" s="16">
        <f t="shared" si="34"/>
        <v>0</v>
      </c>
      <c r="H265" s="76"/>
      <c r="I265" s="15" t="e">
        <f t="shared" si="39"/>
        <v>#N/A</v>
      </c>
      <c r="J265" s="17">
        <f t="shared" si="35"/>
        <v>0</v>
      </c>
      <c r="K265" s="39"/>
      <c r="L265" s="57"/>
      <c r="M265" s="39"/>
      <c r="N265" s="74"/>
      <c r="O265" s="87"/>
      <c r="R265" s="52"/>
      <c r="S265" s="46"/>
      <c r="T265" s="47"/>
      <c r="U265" s="9"/>
      <c r="V265" s="49"/>
      <c r="W265" s="50" t="s">
        <v>687</v>
      </c>
      <c r="X265" s="50" t="s">
        <v>238</v>
      </c>
      <c r="Y265" s="51" t="str">
        <f t="shared" si="36"/>
        <v>LAMBERT PIERRE</v>
      </c>
      <c r="Z265" s="48"/>
    </row>
    <row r="266" spans="2:26">
      <c r="B266" s="63"/>
      <c r="C266" s="44" t="e">
        <f t="shared" si="37"/>
        <v>#N/A</v>
      </c>
      <c r="D266" s="16">
        <f t="shared" ref="D266:D329" si="40">IF(ISERROR(INDEX($T$9:$U$187,MATCH($C266,$T$9:$T$187,0),2)),0,INDEX($T$9:$U$187,MATCH($C266,$T$9:$T$187,0),2))</f>
        <v>0</v>
      </c>
      <c r="E266" s="68"/>
      <c r="F266" s="44" t="e">
        <f t="shared" si="38"/>
        <v>#N/A</v>
      </c>
      <c r="G266" s="16">
        <f t="shared" ref="G266:G329" si="41">IF(ISERROR(INDEX($T$9:$U$187,MATCH($F266,$T$9:$T$187,0),2)),0,INDEX($T$9:$U$187,MATCH($F266,$T$9:$T$187,0),2))</f>
        <v>0</v>
      </c>
      <c r="H266" s="76"/>
      <c r="I266" s="15" t="e">
        <f t="shared" si="39"/>
        <v>#N/A</v>
      </c>
      <c r="J266" s="17">
        <f t="shared" ref="J266:J329" si="42">IF(ISERROR(INDEX($T$9:$U$187,MATCH($I266,$T$9:$T$187,0),2)),0,INDEX($T$9:$U$187,MATCH($I266,$T$9:$T$187,0),2))</f>
        <v>0</v>
      </c>
      <c r="K266" s="39"/>
      <c r="L266" s="57"/>
      <c r="M266" s="39"/>
      <c r="N266" s="74"/>
      <c r="O266" s="87"/>
      <c r="R266" s="52"/>
      <c r="S266" s="46"/>
      <c r="T266" s="47"/>
      <c r="U266" s="9"/>
      <c r="V266" s="49"/>
      <c r="W266" s="50" t="s">
        <v>689</v>
      </c>
      <c r="X266" s="50" t="s">
        <v>690</v>
      </c>
      <c r="Y266" s="51" t="str">
        <f t="shared" ref="Y266:Y329" si="43">CONCATENATE(W266," ",X266)</f>
        <v>LANET FABIENNE</v>
      </c>
      <c r="Z266" s="48"/>
    </row>
    <row r="267" spans="2:26">
      <c r="B267" s="63"/>
      <c r="C267" s="44" t="e">
        <f t="shared" si="37"/>
        <v>#N/A</v>
      </c>
      <c r="D267" s="16">
        <f t="shared" si="40"/>
        <v>0</v>
      </c>
      <c r="E267" s="68"/>
      <c r="F267" s="44" t="e">
        <f t="shared" si="38"/>
        <v>#N/A</v>
      </c>
      <c r="G267" s="16">
        <f t="shared" si="41"/>
        <v>0</v>
      </c>
      <c r="H267" s="76"/>
      <c r="I267" s="15" t="e">
        <f t="shared" si="39"/>
        <v>#N/A</v>
      </c>
      <c r="J267" s="17">
        <f t="shared" si="42"/>
        <v>0</v>
      </c>
      <c r="K267" s="39"/>
      <c r="L267" s="57"/>
      <c r="M267" s="39"/>
      <c r="N267" s="74"/>
      <c r="O267" s="87"/>
      <c r="R267" s="52"/>
      <c r="S267" s="46"/>
      <c r="T267" s="47"/>
      <c r="U267" s="9"/>
      <c r="V267" s="49"/>
      <c r="W267" s="50" t="s">
        <v>692</v>
      </c>
      <c r="X267" s="50" t="s">
        <v>455</v>
      </c>
      <c r="Y267" s="51" t="str">
        <f t="shared" si="43"/>
        <v>LANGE MONIQUE</v>
      </c>
      <c r="Z267" s="48"/>
    </row>
    <row r="268" spans="2:26">
      <c r="B268" s="63"/>
      <c r="C268" s="44" t="e">
        <f t="shared" si="37"/>
        <v>#N/A</v>
      </c>
      <c r="D268" s="16">
        <f t="shared" si="40"/>
        <v>0</v>
      </c>
      <c r="E268" s="68"/>
      <c r="F268" s="44" t="e">
        <f t="shared" si="38"/>
        <v>#N/A</v>
      </c>
      <c r="G268" s="16">
        <f t="shared" si="41"/>
        <v>0</v>
      </c>
      <c r="H268" s="76"/>
      <c r="I268" s="15" t="e">
        <f t="shared" si="39"/>
        <v>#N/A</v>
      </c>
      <c r="J268" s="17">
        <f t="shared" si="42"/>
        <v>0</v>
      </c>
      <c r="K268" s="39"/>
      <c r="L268" s="57"/>
      <c r="M268" s="39"/>
      <c r="N268" s="74"/>
      <c r="O268" s="87"/>
      <c r="R268" s="52"/>
      <c r="S268" s="46"/>
      <c r="T268" s="47"/>
      <c r="U268" s="9"/>
      <c r="V268" s="49"/>
      <c r="W268" s="50" t="s">
        <v>692</v>
      </c>
      <c r="X268" s="50" t="s">
        <v>279</v>
      </c>
      <c r="Y268" s="51" t="str">
        <f t="shared" si="43"/>
        <v>LANGE ROBERT</v>
      </c>
      <c r="Z268" s="48"/>
    </row>
    <row r="269" spans="2:26">
      <c r="B269" s="63"/>
      <c r="C269" s="44" t="e">
        <f t="shared" si="37"/>
        <v>#N/A</v>
      </c>
      <c r="D269" s="16">
        <f t="shared" si="40"/>
        <v>0</v>
      </c>
      <c r="E269" s="68"/>
      <c r="F269" s="44" t="e">
        <f t="shared" si="38"/>
        <v>#N/A</v>
      </c>
      <c r="G269" s="16">
        <f t="shared" si="41"/>
        <v>0</v>
      </c>
      <c r="H269" s="76"/>
      <c r="I269" s="15" t="e">
        <f t="shared" si="39"/>
        <v>#N/A</v>
      </c>
      <c r="J269" s="17">
        <f t="shared" si="42"/>
        <v>0</v>
      </c>
      <c r="K269" s="39"/>
      <c r="L269" s="57"/>
      <c r="M269" s="39"/>
      <c r="N269" s="74"/>
      <c r="O269" s="87"/>
      <c r="R269" s="52"/>
      <c r="S269" s="46"/>
      <c r="T269" s="47"/>
      <c r="U269" s="9"/>
      <c r="V269" s="49"/>
      <c r="W269" s="50" t="s">
        <v>695</v>
      </c>
      <c r="X269" s="50" t="s">
        <v>696</v>
      </c>
      <c r="Y269" s="51" t="str">
        <f t="shared" si="43"/>
        <v>LARDET AURÉLIE</v>
      </c>
      <c r="Z269" s="48"/>
    </row>
    <row r="270" spans="2:26">
      <c r="B270" s="63"/>
      <c r="C270" s="44" t="e">
        <f t="shared" si="37"/>
        <v>#N/A</v>
      </c>
      <c r="D270" s="16">
        <f t="shared" si="40"/>
        <v>0</v>
      </c>
      <c r="E270" s="68"/>
      <c r="F270" s="44" t="e">
        <f t="shared" si="38"/>
        <v>#N/A</v>
      </c>
      <c r="G270" s="16">
        <f t="shared" si="41"/>
        <v>0</v>
      </c>
      <c r="H270" s="76"/>
      <c r="I270" s="15" t="e">
        <f t="shared" si="39"/>
        <v>#N/A</v>
      </c>
      <c r="J270" s="17">
        <f t="shared" si="42"/>
        <v>0</v>
      </c>
      <c r="K270" s="39"/>
      <c r="L270" s="57"/>
      <c r="M270" s="39"/>
      <c r="N270" s="74"/>
      <c r="O270" s="87"/>
      <c r="R270" s="52"/>
      <c r="S270" s="46"/>
      <c r="T270" s="47"/>
      <c r="U270" s="9"/>
      <c r="V270" s="49"/>
      <c r="W270" s="50" t="s">
        <v>698</v>
      </c>
      <c r="X270" s="50" t="s">
        <v>640</v>
      </c>
      <c r="Y270" s="51" t="str">
        <f t="shared" si="43"/>
        <v>LARRIEU MICHELE</v>
      </c>
      <c r="Z270" s="48"/>
    </row>
    <row r="271" spans="2:26">
      <c r="B271" s="63"/>
      <c r="C271" s="44" t="e">
        <f t="shared" si="37"/>
        <v>#N/A</v>
      </c>
      <c r="D271" s="16">
        <f t="shared" si="40"/>
        <v>0</v>
      </c>
      <c r="E271" s="68"/>
      <c r="F271" s="44" t="e">
        <f t="shared" si="38"/>
        <v>#N/A</v>
      </c>
      <c r="G271" s="16">
        <f t="shared" si="41"/>
        <v>0</v>
      </c>
      <c r="H271" s="76"/>
      <c r="I271" s="15" t="e">
        <f t="shared" si="39"/>
        <v>#N/A</v>
      </c>
      <c r="J271" s="17">
        <f t="shared" si="42"/>
        <v>0</v>
      </c>
      <c r="K271" s="39"/>
      <c r="L271" s="57"/>
      <c r="M271" s="39"/>
      <c r="N271" s="74"/>
      <c r="O271" s="87"/>
      <c r="R271" s="52"/>
      <c r="S271" s="46"/>
      <c r="T271" s="47"/>
      <c r="U271" s="9"/>
      <c r="V271" s="49"/>
      <c r="W271" s="50" t="s">
        <v>700</v>
      </c>
      <c r="X271" s="50" t="s">
        <v>701</v>
      </c>
      <c r="Y271" s="51" t="str">
        <f t="shared" si="43"/>
        <v>LAVIOLLE LYSA</v>
      </c>
      <c r="Z271" s="48"/>
    </row>
    <row r="272" spans="2:26">
      <c r="B272" s="63"/>
      <c r="C272" s="44" t="e">
        <f t="shared" si="37"/>
        <v>#N/A</v>
      </c>
      <c r="D272" s="16">
        <f t="shared" si="40"/>
        <v>0</v>
      </c>
      <c r="E272" s="68"/>
      <c r="F272" s="44" t="e">
        <f t="shared" si="38"/>
        <v>#N/A</v>
      </c>
      <c r="G272" s="16">
        <f t="shared" si="41"/>
        <v>0</v>
      </c>
      <c r="H272" s="76"/>
      <c r="I272" s="15" t="e">
        <f t="shared" si="39"/>
        <v>#N/A</v>
      </c>
      <c r="J272" s="17">
        <f t="shared" si="42"/>
        <v>0</v>
      </c>
      <c r="K272" s="39"/>
      <c r="L272" s="57"/>
      <c r="M272" s="39"/>
      <c r="N272" s="74"/>
      <c r="O272" s="87"/>
      <c r="R272" s="52"/>
      <c r="S272" s="46"/>
      <c r="T272" s="47"/>
      <c r="U272" s="9"/>
      <c r="V272" s="49"/>
      <c r="W272" s="50" t="s">
        <v>703</v>
      </c>
      <c r="X272" s="50" t="s">
        <v>591</v>
      </c>
      <c r="Y272" s="51" t="str">
        <f t="shared" si="43"/>
        <v>LE BARS LAETITIA</v>
      </c>
      <c r="Z272" s="48"/>
    </row>
    <row r="273" spans="2:26">
      <c r="B273" s="63"/>
      <c r="C273" s="44" t="e">
        <f t="shared" si="37"/>
        <v>#N/A</v>
      </c>
      <c r="D273" s="16">
        <f t="shared" si="40"/>
        <v>0</v>
      </c>
      <c r="E273" s="68"/>
      <c r="F273" s="44" t="e">
        <f t="shared" si="38"/>
        <v>#N/A</v>
      </c>
      <c r="G273" s="16">
        <f t="shared" si="41"/>
        <v>0</v>
      </c>
      <c r="H273" s="76"/>
      <c r="I273" s="15" t="e">
        <f t="shared" si="39"/>
        <v>#N/A</v>
      </c>
      <c r="J273" s="17">
        <f t="shared" si="42"/>
        <v>0</v>
      </c>
      <c r="K273" s="39"/>
      <c r="L273" s="57"/>
      <c r="M273" s="39"/>
      <c r="N273" s="74"/>
      <c r="O273" s="87"/>
      <c r="R273" s="52"/>
      <c r="S273" s="46"/>
      <c r="T273" s="47"/>
      <c r="U273" s="9"/>
      <c r="V273" s="49"/>
      <c r="W273" s="50" t="s">
        <v>705</v>
      </c>
      <c r="X273" s="50" t="s">
        <v>238</v>
      </c>
      <c r="Y273" s="51" t="str">
        <f t="shared" si="43"/>
        <v>LE BIVIC PIERRE</v>
      </c>
      <c r="Z273" s="48"/>
    </row>
    <row r="274" spans="2:26">
      <c r="B274" s="63"/>
      <c r="C274" s="44" t="e">
        <f t="shared" si="37"/>
        <v>#N/A</v>
      </c>
      <c r="D274" s="16">
        <f t="shared" si="40"/>
        <v>0</v>
      </c>
      <c r="E274" s="68"/>
      <c r="F274" s="44" t="e">
        <f t="shared" si="38"/>
        <v>#N/A</v>
      </c>
      <c r="G274" s="16">
        <f t="shared" si="41"/>
        <v>0</v>
      </c>
      <c r="H274" s="76"/>
      <c r="I274" s="15" t="e">
        <f t="shared" si="39"/>
        <v>#N/A</v>
      </c>
      <c r="J274" s="17">
        <f t="shared" si="42"/>
        <v>0</v>
      </c>
      <c r="K274" s="39"/>
      <c r="L274" s="57"/>
      <c r="M274" s="39"/>
      <c r="N274" s="74"/>
      <c r="O274" s="87"/>
      <c r="R274" s="52"/>
      <c r="S274" s="46"/>
      <c r="T274" s="47"/>
      <c r="U274" s="9"/>
      <c r="V274" s="49"/>
      <c r="W274" s="50" t="s">
        <v>707</v>
      </c>
      <c r="X274" s="50" t="s">
        <v>708</v>
      </c>
      <c r="Y274" s="51" t="str">
        <f t="shared" si="43"/>
        <v>LE CALVEZ RÉGINE</v>
      </c>
      <c r="Z274" s="48"/>
    </row>
    <row r="275" spans="2:26">
      <c r="B275" s="63"/>
      <c r="C275" s="44" t="e">
        <f t="shared" si="37"/>
        <v>#N/A</v>
      </c>
      <c r="D275" s="16">
        <f t="shared" si="40"/>
        <v>0</v>
      </c>
      <c r="E275" s="68"/>
      <c r="F275" s="44" t="e">
        <f t="shared" si="38"/>
        <v>#N/A</v>
      </c>
      <c r="G275" s="16">
        <f t="shared" si="41"/>
        <v>0</v>
      </c>
      <c r="H275" s="76"/>
      <c r="I275" s="15" t="e">
        <f t="shared" si="39"/>
        <v>#N/A</v>
      </c>
      <c r="J275" s="17">
        <f t="shared" si="42"/>
        <v>0</v>
      </c>
      <c r="K275" s="39"/>
      <c r="L275" s="57"/>
      <c r="M275" s="39"/>
      <c r="N275" s="74"/>
      <c r="O275" s="87"/>
      <c r="R275" s="52"/>
      <c r="S275" s="46"/>
      <c r="T275" s="47"/>
      <c r="U275" s="9"/>
      <c r="V275" s="49"/>
      <c r="W275" s="50" t="s">
        <v>710</v>
      </c>
      <c r="X275" s="50" t="s">
        <v>711</v>
      </c>
      <c r="Y275" s="51" t="str">
        <f t="shared" si="43"/>
        <v>LE DELAS LUCIE</v>
      </c>
      <c r="Z275" s="48"/>
    </row>
    <row r="276" spans="2:26">
      <c r="B276" s="63"/>
      <c r="C276" s="44" t="e">
        <f t="shared" si="37"/>
        <v>#N/A</v>
      </c>
      <c r="D276" s="16">
        <f t="shared" si="40"/>
        <v>0</v>
      </c>
      <c r="E276" s="68"/>
      <c r="F276" s="44" t="e">
        <f t="shared" si="38"/>
        <v>#N/A</v>
      </c>
      <c r="G276" s="16">
        <f t="shared" si="41"/>
        <v>0</v>
      </c>
      <c r="H276" s="76"/>
      <c r="I276" s="15" t="e">
        <f t="shared" si="39"/>
        <v>#N/A</v>
      </c>
      <c r="J276" s="17">
        <f t="shared" si="42"/>
        <v>0</v>
      </c>
      <c r="K276" s="39"/>
      <c r="L276" s="57"/>
      <c r="M276" s="39"/>
      <c r="N276" s="74"/>
      <c r="O276" s="87"/>
      <c r="R276" s="52"/>
      <c r="S276" s="46"/>
      <c r="T276" s="47"/>
      <c r="U276" s="9"/>
      <c r="V276" s="49"/>
      <c r="W276" s="50" t="s">
        <v>713</v>
      </c>
      <c r="X276" s="50" t="s">
        <v>714</v>
      </c>
      <c r="Y276" s="51" t="str">
        <f t="shared" si="43"/>
        <v>LE GROS CHLOÉ</v>
      </c>
      <c r="Z276" s="48"/>
    </row>
    <row r="277" spans="2:26">
      <c r="B277" s="63"/>
      <c r="C277" s="44" t="e">
        <f t="shared" si="37"/>
        <v>#N/A</v>
      </c>
      <c r="D277" s="16">
        <f t="shared" si="40"/>
        <v>0</v>
      </c>
      <c r="E277" s="68"/>
      <c r="F277" s="44" t="e">
        <f t="shared" si="38"/>
        <v>#N/A</v>
      </c>
      <c r="G277" s="16">
        <f t="shared" si="41"/>
        <v>0</v>
      </c>
      <c r="H277" s="76"/>
      <c r="I277" s="15" t="e">
        <f t="shared" si="39"/>
        <v>#N/A</v>
      </c>
      <c r="J277" s="17">
        <f t="shared" si="42"/>
        <v>0</v>
      </c>
      <c r="K277" s="39"/>
      <c r="L277" s="57"/>
      <c r="M277" s="39"/>
      <c r="N277" s="74"/>
      <c r="O277" s="87"/>
      <c r="R277" s="52"/>
      <c r="S277" s="46"/>
      <c r="T277" s="47"/>
      <c r="U277" s="9"/>
      <c r="V277" s="49"/>
      <c r="W277" s="50" t="s">
        <v>716</v>
      </c>
      <c r="X277" s="50" t="s">
        <v>717</v>
      </c>
      <c r="Y277" s="51" t="str">
        <f t="shared" si="43"/>
        <v>LE MITOUARD CECILE</v>
      </c>
      <c r="Z277" s="48"/>
    </row>
    <row r="278" spans="2:26">
      <c r="B278" s="63"/>
      <c r="C278" s="44" t="e">
        <f t="shared" si="37"/>
        <v>#N/A</v>
      </c>
      <c r="D278" s="16">
        <f t="shared" si="40"/>
        <v>0</v>
      </c>
      <c r="E278" s="68"/>
      <c r="F278" s="44" t="e">
        <f t="shared" si="38"/>
        <v>#N/A</v>
      </c>
      <c r="G278" s="16">
        <f t="shared" si="41"/>
        <v>0</v>
      </c>
      <c r="H278" s="76"/>
      <c r="I278" s="15" t="e">
        <f t="shared" si="39"/>
        <v>#N/A</v>
      </c>
      <c r="J278" s="17">
        <f t="shared" si="42"/>
        <v>0</v>
      </c>
      <c r="K278" s="39"/>
      <c r="L278" s="57"/>
      <c r="M278" s="39"/>
      <c r="N278" s="74"/>
      <c r="O278" s="87"/>
      <c r="R278" s="52"/>
      <c r="S278" s="46"/>
      <c r="T278" s="47"/>
      <c r="U278" s="9"/>
      <c r="V278" s="49"/>
      <c r="W278" s="50" t="s">
        <v>719</v>
      </c>
      <c r="X278" s="50" t="s">
        <v>720</v>
      </c>
      <c r="Y278" s="51" t="str">
        <f t="shared" si="43"/>
        <v>LE SERREC SÉBASTIEN</v>
      </c>
      <c r="Z278" s="48"/>
    </row>
    <row r="279" spans="2:26">
      <c r="B279" s="63"/>
      <c r="C279" s="44" t="e">
        <f t="shared" si="37"/>
        <v>#N/A</v>
      </c>
      <c r="D279" s="16">
        <f t="shared" si="40"/>
        <v>0</v>
      </c>
      <c r="E279" s="68"/>
      <c r="F279" s="44" t="e">
        <f t="shared" si="38"/>
        <v>#N/A</v>
      </c>
      <c r="G279" s="16">
        <f t="shared" si="41"/>
        <v>0</v>
      </c>
      <c r="H279" s="76"/>
      <c r="I279" s="15" t="e">
        <f t="shared" si="39"/>
        <v>#N/A</v>
      </c>
      <c r="J279" s="17">
        <f t="shared" si="42"/>
        <v>0</v>
      </c>
      <c r="K279" s="39"/>
      <c r="L279" s="57"/>
      <c r="M279" s="39"/>
      <c r="N279" s="74"/>
      <c r="O279" s="87"/>
      <c r="R279" s="52"/>
      <c r="S279" s="46"/>
      <c r="T279" s="47"/>
      <c r="U279" s="9"/>
      <c r="V279" s="49"/>
      <c r="W279" s="50" t="s">
        <v>722</v>
      </c>
      <c r="X279" s="50" t="s">
        <v>646</v>
      </c>
      <c r="Y279" s="51" t="str">
        <f t="shared" si="43"/>
        <v>LECLERCQ ROMAIN</v>
      </c>
      <c r="Z279" s="48"/>
    </row>
    <row r="280" spans="2:26">
      <c r="B280" s="63"/>
      <c r="C280" s="44" t="e">
        <f t="shared" si="37"/>
        <v>#N/A</v>
      </c>
      <c r="D280" s="16">
        <f t="shared" si="40"/>
        <v>0</v>
      </c>
      <c r="E280" s="68"/>
      <c r="F280" s="44" t="e">
        <f t="shared" si="38"/>
        <v>#N/A</v>
      </c>
      <c r="G280" s="16">
        <f t="shared" si="41"/>
        <v>0</v>
      </c>
      <c r="H280" s="76"/>
      <c r="I280" s="15" t="e">
        <f t="shared" si="39"/>
        <v>#N/A</v>
      </c>
      <c r="J280" s="17">
        <f t="shared" si="42"/>
        <v>0</v>
      </c>
      <c r="K280" s="39"/>
      <c r="L280" s="57"/>
      <c r="M280" s="39"/>
      <c r="N280" s="74"/>
      <c r="O280" s="87"/>
      <c r="R280" s="52"/>
      <c r="S280" s="46"/>
      <c r="T280" s="47"/>
      <c r="U280" s="9"/>
      <c r="V280" s="49"/>
      <c r="W280" s="50" t="s">
        <v>724</v>
      </c>
      <c r="X280" s="50" t="s">
        <v>279</v>
      </c>
      <c r="Y280" s="51" t="str">
        <f t="shared" si="43"/>
        <v>LECLERE ROBERT</v>
      </c>
      <c r="Z280" s="48"/>
    </row>
    <row r="281" spans="2:26">
      <c r="B281" s="63"/>
      <c r="C281" s="44" t="e">
        <f t="shared" si="37"/>
        <v>#N/A</v>
      </c>
      <c r="D281" s="16">
        <f t="shared" si="40"/>
        <v>0</v>
      </c>
      <c r="E281" s="68"/>
      <c r="F281" s="44" t="e">
        <f t="shared" si="38"/>
        <v>#N/A</v>
      </c>
      <c r="G281" s="16">
        <f t="shared" si="41"/>
        <v>0</v>
      </c>
      <c r="H281" s="76"/>
      <c r="I281" s="15" t="e">
        <f t="shared" si="39"/>
        <v>#N/A</v>
      </c>
      <c r="J281" s="17">
        <f t="shared" si="42"/>
        <v>0</v>
      </c>
      <c r="K281" s="39"/>
      <c r="L281" s="57"/>
      <c r="M281" s="39"/>
      <c r="N281" s="74"/>
      <c r="O281" s="87"/>
      <c r="R281" s="52"/>
      <c r="S281" s="46"/>
      <c r="T281" s="47"/>
      <c r="U281" s="9"/>
      <c r="V281" s="49"/>
      <c r="W281" s="50" t="s">
        <v>724</v>
      </c>
      <c r="X281" s="50" t="s">
        <v>726</v>
      </c>
      <c r="Y281" s="51" t="str">
        <f t="shared" si="43"/>
        <v>LECLERE CORINE</v>
      </c>
      <c r="Z281" s="48"/>
    </row>
    <row r="282" spans="2:26">
      <c r="B282" s="63"/>
      <c r="C282" s="44" t="e">
        <f t="shared" si="37"/>
        <v>#N/A</v>
      </c>
      <c r="D282" s="16">
        <f t="shared" si="40"/>
        <v>0</v>
      </c>
      <c r="E282" s="68"/>
      <c r="F282" s="44" t="e">
        <f t="shared" si="38"/>
        <v>#N/A</v>
      </c>
      <c r="G282" s="16">
        <f t="shared" si="41"/>
        <v>0</v>
      </c>
      <c r="H282" s="76"/>
      <c r="I282" s="15" t="e">
        <f t="shared" si="39"/>
        <v>#N/A</v>
      </c>
      <c r="J282" s="17">
        <f t="shared" si="42"/>
        <v>0</v>
      </c>
      <c r="K282" s="39"/>
      <c r="L282" s="57"/>
      <c r="M282" s="39"/>
      <c r="N282" s="74"/>
      <c r="O282" s="87"/>
      <c r="R282" s="52"/>
      <c r="S282" s="46"/>
      <c r="T282" s="47"/>
      <c r="U282" s="9"/>
      <c r="V282" s="49"/>
      <c r="W282" s="50" t="s">
        <v>728</v>
      </c>
      <c r="X282" s="50" t="s">
        <v>729</v>
      </c>
      <c r="Y282" s="51" t="str">
        <f t="shared" si="43"/>
        <v>LEOSTIC ELIANE</v>
      </c>
      <c r="Z282" s="48"/>
    </row>
    <row r="283" spans="2:26">
      <c r="B283" s="63"/>
      <c r="C283" s="44" t="e">
        <f t="shared" si="37"/>
        <v>#N/A</v>
      </c>
      <c r="D283" s="16">
        <f t="shared" si="40"/>
        <v>0</v>
      </c>
      <c r="E283" s="68"/>
      <c r="F283" s="44" t="e">
        <f t="shared" si="38"/>
        <v>#N/A</v>
      </c>
      <c r="G283" s="16">
        <f t="shared" si="41"/>
        <v>0</v>
      </c>
      <c r="H283" s="76"/>
      <c r="I283" s="15" t="e">
        <f t="shared" si="39"/>
        <v>#N/A</v>
      </c>
      <c r="J283" s="17">
        <f t="shared" si="42"/>
        <v>0</v>
      </c>
      <c r="K283" s="39"/>
      <c r="L283" s="57"/>
      <c r="M283" s="39"/>
      <c r="N283" s="74"/>
      <c r="O283" s="87"/>
      <c r="R283" s="52"/>
      <c r="S283" s="46"/>
      <c r="T283" s="47"/>
      <c r="U283" s="9"/>
      <c r="V283" s="49"/>
      <c r="W283" s="50" t="s">
        <v>731</v>
      </c>
      <c r="X283" s="50" t="s">
        <v>732</v>
      </c>
      <c r="Y283" s="51" t="str">
        <f t="shared" si="43"/>
        <v>LÉPINAY CEDRIC</v>
      </c>
      <c r="Z283" s="48"/>
    </row>
    <row r="284" spans="2:26">
      <c r="B284" s="63"/>
      <c r="C284" s="44" t="e">
        <f t="shared" si="37"/>
        <v>#N/A</v>
      </c>
      <c r="D284" s="16">
        <f t="shared" si="40"/>
        <v>0</v>
      </c>
      <c r="E284" s="68"/>
      <c r="F284" s="44" t="e">
        <f t="shared" si="38"/>
        <v>#N/A</v>
      </c>
      <c r="G284" s="16">
        <f t="shared" si="41"/>
        <v>0</v>
      </c>
      <c r="H284" s="76"/>
      <c r="I284" s="15" t="e">
        <f t="shared" si="39"/>
        <v>#N/A</v>
      </c>
      <c r="J284" s="17">
        <f t="shared" si="42"/>
        <v>0</v>
      </c>
      <c r="K284" s="39"/>
      <c r="L284" s="57"/>
      <c r="M284" s="39"/>
      <c r="N284" s="74"/>
      <c r="O284" s="87"/>
      <c r="R284" s="52"/>
      <c r="S284" s="46"/>
      <c r="T284" s="47"/>
      <c r="U284" s="9"/>
      <c r="V284" s="49"/>
      <c r="W284" s="50" t="s">
        <v>734</v>
      </c>
      <c r="X284" s="50" t="s">
        <v>735</v>
      </c>
      <c r="Y284" s="51" t="str">
        <f t="shared" si="43"/>
        <v>LEROY JEROME</v>
      </c>
      <c r="Z284" s="48"/>
    </row>
    <row r="285" spans="2:26">
      <c r="B285" s="63"/>
      <c r="C285" s="44" t="e">
        <f t="shared" si="37"/>
        <v>#N/A</v>
      </c>
      <c r="D285" s="16">
        <f t="shared" si="40"/>
        <v>0</v>
      </c>
      <c r="E285" s="68"/>
      <c r="F285" s="44" t="e">
        <f t="shared" si="38"/>
        <v>#N/A</v>
      </c>
      <c r="G285" s="16">
        <f t="shared" si="41"/>
        <v>0</v>
      </c>
      <c r="H285" s="76"/>
      <c r="I285" s="15" t="e">
        <f t="shared" si="39"/>
        <v>#N/A</v>
      </c>
      <c r="J285" s="17">
        <f t="shared" si="42"/>
        <v>0</v>
      </c>
      <c r="K285" s="39"/>
      <c r="L285" s="57"/>
      <c r="M285" s="39"/>
      <c r="N285" s="74"/>
      <c r="O285" s="87"/>
      <c r="R285" s="52"/>
      <c r="S285" s="46"/>
      <c r="T285" s="47"/>
      <c r="U285" s="9"/>
      <c r="V285" s="49"/>
      <c r="W285" s="50" t="s">
        <v>737</v>
      </c>
      <c r="X285" s="50" t="s">
        <v>738</v>
      </c>
      <c r="Y285" s="51" t="str">
        <f t="shared" si="43"/>
        <v>LETORT VALERIE</v>
      </c>
      <c r="Z285" s="48"/>
    </row>
    <row r="286" spans="2:26">
      <c r="B286" s="63"/>
      <c r="C286" s="44" t="e">
        <f t="shared" si="37"/>
        <v>#N/A</v>
      </c>
      <c r="D286" s="16">
        <f t="shared" si="40"/>
        <v>0</v>
      </c>
      <c r="E286" s="68"/>
      <c r="F286" s="44" t="e">
        <f t="shared" si="38"/>
        <v>#N/A</v>
      </c>
      <c r="G286" s="16">
        <f t="shared" si="41"/>
        <v>0</v>
      </c>
      <c r="H286" s="76"/>
      <c r="I286" s="15" t="e">
        <f t="shared" si="39"/>
        <v>#N/A</v>
      </c>
      <c r="J286" s="17">
        <f t="shared" si="42"/>
        <v>0</v>
      </c>
      <c r="K286" s="39"/>
      <c r="L286" s="57"/>
      <c r="M286" s="39"/>
      <c r="N286" s="74"/>
      <c r="O286" s="87"/>
      <c r="R286" s="52"/>
      <c r="S286" s="46"/>
      <c r="T286" s="47"/>
      <c r="U286" s="9"/>
      <c r="V286" s="49"/>
      <c r="W286" s="50" t="s">
        <v>740</v>
      </c>
      <c r="X286" s="50" t="s">
        <v>741</v>
      </c>
      <c r="Y286" s="51" t="str">
        <f t="shared" si="43"/>
        <v>LIGNON VINCENT</v>
      </c>
      <c r="Z286" s="48"/>
    </row>
    <row r="287" spans="2:26">
      <c r="B287" s="63"/>
      <c r="C287" s="44" t="e">
        <f t="shared" si="37"/>
        <v>#N/A</v>
      </c>
      <c r="D287" s="16">
        <f t="shared" si="40"/>
        <v>0</v>
      </c>
      <c r="E287" s="68"/>
      <c r="F287" s="44" t="e">
        <f t="shared" si="38"/>
        <v>#N/A</v>
      </c>
      <c r="G287" s="16">
        <f t="shared" si="41"/>
        <v>0</v>
      </c>
      <c r="H287" s="76"/>
      <c r="I287" s="15" t="e">
        <f t="shared" si="39"/>
        <v>#N/A</v>
      </c>
      <c r="J287" s="17">
        <f t="shared" si="42"/>
        <v>0</v>
      </c>
      <c r="K287" s="39"/>
      <c r="L287" s="57"/>
      <c r="M287" s="39"/>
      <c r="N287" s="74"/>
      <c r="O287" s="87"/>
      <c r="R287" s="52"/>
      <c r="S287" s="46"/>
      <c r="T287" s="47"/>
      <c r="U287" s="9"/>
      <c r="V287" s="49"/>
      <c r="W287" s="50" t="s">
        <v>743</v>
      </c>
      <c r="X287" s="50" t="s">
        <v>48</v>
      </c>
      <c r="Y287" s="51" t="str">
        <f t="shared" si="43"/>
        <v>LOMBRANA ALAIN</v>
      </c>
      <c r="Z287" s="48"/>
    </row>
    <row r="288" spans="2:26">
      <c r="B288" s="63"/>
      <c r="C288" s="44" t="e">
        <f t="shared" si="37"/>
        <v>#N/A</v>
      </c>
      <c r="D288" s="16">
        <f t="shared" si="40"/>
        <v>0</v>
      </c>
      <c r="E288" s="68"/>
      <c r="F288" s="44" t="e">
        <f t="shared" si="38"/>
        <v>#N/A</v>
      </c>
      <c r="G288" s="16">
        <f t="shared" si="41"/>
        <v>0</v>
      </c>
      <c r="H288" s="76"/>
      <c r="I288" s="15" t="e">
        <f t="shared" si="39"/>
        <v>#N/A</v>
      </c>
      <c r="J288" s="17">
        <f t="shared" si="42"/>
        <v>0</v>
      </c>
      <c r="K288" s="39"/>
      <c r="L288" s="57"/>
      <c r="M288" s="39"/>
      <c r="N288" s="74"/>
      <c r="O288" s="87"/>
      <c r="R288" s="52"/>
      <c r="S288" s="46"/>
      <c r="T288" s="47"/>
      <c r="U288" s="9"/>
      <c r="V288" s="49"/>
      <c r="W288" s="50" t="s">
        <v>745</v>
      </c>
      <c r="X288" s="50" t="s">
        <v>746</v>
      </c>
      <c r="Y288" s="51" t="str">
        <f t="shared" si="43"/>
        <v>LOPEZ ELEONOR</v>
      </c>
      <c r="Z288" s="48"/>
    </row>
    <row r="289" spans="2:26">
      <c r="B289" s="63"/>
      <c r="C289" s="44" t="e">
        <f t="shared" si="37"/>
        <v>#N/A</v>
      </c>
      <c r="D289" s="16">
        <f t="shared" si="40"/>
        <v>0</v>
      </c>
      <c r="E289" s="68"/>
      <c r="F289" s="44" t="e">
        <f t="shared" si="38"/>
        <v>#N/A</v>
      </c>
      <c r="G289" s="16">
        <f t="shared" si="41"/>
        <v>0</v>
      </c>
      <c r="H289" s="76"/>
      <c r="I289" s="15" t="e">
        <f t="shared" si="39"/>
        <v>#N/A</v>
      </c>
      <c r="J289" s="17">
        <f t="shared" si="42"/>
        <v>0</v>
      </c>
      <c r="K289" s="39"/>
      <c r="L289" s="57"/>
      <c r="M289" s="39"/>
      <c r="N289" s="74"/>
      <c r="O289" s="87"/>
      <c r="R289" s="52"/>
      <c r="S289" s="46"/>
      <c r="T289" s="47"/>
      <c r="U289" s="9"/>
      <c r="V289" s="49"/>
      <c r="W289" s="50" t="s">
        <v>748</v>
      </c>
      <c r="X289" s="50" t="s">
        <v>143</v>
      </c>
      <c r="Y289" s="51" t="str">
        <f t="shared" si="43"/>
        <v>LOUBET MARIANNE</v>
      </c>
      <c r="Z289" s="48"/>
    </row>
    <row r="290" spans="2:26">
      <c r="B290" s="63"/>
      <c r="C290" s="44" t="e">
        <f t="shared" si="37"/>
        <v>#N/A</v>
      </c>
      <c r="D290" s="16">
        <f t="shared" si="40"/>
        <v>0</v>
      </c>
      <c r="E290" s="68"/>
      <c r="F290" s="44" t="e">
        <f t="shared" si="38"/>
        <v>#N/A</v>
      </c>
      <c r="G290" s="16">
        <f t="shared" si="41"/>
        <v>0</v>
      </c>
      <c r="H290" s="76"/>
      <c r="I290" s="15" t="e">
        <f t="shared" si="39"/>
        <v>#N/A</v>
      </c>
      <c r="J290" s="17">
        <f t="shared" si="42"/>
        <v>0</v>
      </c>
      <c r="K290" s="39"/>
      <c r="L290" s="57"/>
      <c r="M290" s="39"/>
      <c r="N290" s="74"/>
      <c r="O290" s="87"/>
      <c r="R290" s="52"/>
      <c r="S290" s="46"/>
      <c r="T290" s="47"/>
      <c r="U290" s="9"/>
      <c r="V290" s="49"/>
      <c r="W290" s="50" t="s">
        <v>750</v>
      </c>
      <c r="X290" s="50" t="s">
        <v>497</v>
      </c>
      <c r="Y290" s="51" t="str">
        <f t="shared" si="43"/>
        <v>MADELAIN SYLVIE</v>
      </c>
      <c r="Z290" s="48"/>
    </row>
    <row r="291" spans="2:26">
      <c r="B291" s="63"/>
      <c r="C291" s="44" t="e">
        <f t="shared" si="37"/>
        <v>#N/A</v>
      </c>
      <c r="D291" s="16">
        <f t="shared" si="40"/>
        <v>0</v>
      </c>
      <c r="E291" s="68"/>
      <c r="F291" s="44" t="e">
        <f t="shared" si="38"/>
        <v>#N/A</v>
      </c>
      <c r="G291" s="16">
        <f t="shared" si="41"/>
        <v>0</v>
      </c>
      <c r="H291" s="76"/>
      <c r="I291" s="15" t="e">
        <f t="shared" si="39"/>
        <v>#N/A</v>
      </c>
      <c r="J291" s="17">
        <f t="shared" si="42"/>
        <v>0</v>
      </c>
      <c r="K291" s="39"/>
      <c r="L291" s="57"/>
      <c r="M291" s="39"/>
      <c r="N291" s="74"/>
      <c r="O291" s="87"/>
      <c r="R291" s="52"/>
      <c r="S291" s="46"/>
      <c r="T291" s="47"/>
      <c r="U291" s="9"/>
      <c r="V291" s="49"/>
      <c r="W291" s="50" t="s">
        <v>752</v>
      </c>
      <c r="X291" s="50" t="s">
        <v>516</v>
      </c>
      <c r="Y291" s="51" t="str">
        <f t="shared" si="43"/>
        <v>MADON XAVIER</v>
      </c>
      <c r="Z291" s="48"/>
    </row>
    <row r="292" spans="2:26">
      <c r="B292" s="63"/>
      <c r="C292" s="44" t="e">
        <f t="shared" si="37"/>
        <v>#N/A</v>
      </c>
      <c r="D292" s="16">
        <f t="shared" si="40"/>
        <v>0</v>
      </c>
      <c r="E292" s="68"/>
      <c r="F292" s="44" t="e">
        <f t="shared" si="38"/>
        <v>#N/A</v>
      </c>
      <c r="G292" s="16">
        <f t="shared" si="41"/>
        <v>0</v>
      </c>
      <c r="H292" s="76"/>
      <c r="I292" s="15" t="e">
        <f t="shared" si="39"/>
        <v>#N/A</v>
      </c>
      <c r="J292" s="17">
        <f t="shared" si="42"/>
        <v>0</v>
      </c>
      <c r="K292" s="39"/>
      <c r="L292" s="57"/>
      <c r="M292" s="39"/>
      <c r="N292" s="74"/>
      <c r="O292" s="87"/>
      <c r="R292" s="52"/>
      <c r="S292" s="46"/>
      <c r="T292" s="47"/>
      <c r="U292" s="9"/>
      <c r="V292" s="49"/>
      <c r="W292" s="50" t="s">
        <v>752</v>
      </c>
      <c r="X292" s="50" t="s">
        <v>48</v>
      </c>
      <c r="Y292" s="51" t="str">
        <f t="shared" si="43"/>
        <v>MADON ALAIN</v>
      </c>
      <c r="Z292" s="48"/>
    </row>
    <row r="293" spans="2:26">
      <c r="B293" s="63"/>
      <c r="C293" s="44" t="e">
        <f t="shared" si="37"/>
        <v>#N/A</v>
      </c>
      <c r="D293" s="16">
        <f t="shared" si="40"/>
        <v>0</v>
      </c>
      <c r="E293" s="68"/>
      <c r="F293" s="44" t="e">
        <f t="shared" si="38"/>
        <v>#N/A</v>
      </c>
      <c r="G293" s="16">
        <f t="shared" si="41"/>
        <v>0</v>
      </c>
      <c r="H293" s="76"/>
      <c r="I293" s="15" t="e">
        <f t="shared" si="39"/>
        <v>#N/A</v>
      </c>
      <c r="J293" s="17">
        <f t="shared" si="42"/>
        <v>0</v>
      </c>
      <c r="K293" s="39"/>
      <c r="L293" s="57"/>
      <c r="M293" s="39"/>
      <c r="N293" s="74"/>
      <c r="O293" s="87"/>
      <c r="R293" s="52"/>
      <c r="S293" s="46"/>
      <c r="T293" s="47"/>
      <c r="U293" s="9"/>
      <c r="V293" s="49"/>
      <c r="W293" s="50" t="s">
        <v>752</v>
      </c>
      <c r="X293" s="50" t="s">
        <v>755</v>
      </c>
      <c r="Y293" s="51" t="str">
        <f t="shared" si="43"/>
        <v>MADON SIMONE</v>
      </c>
      <c r="Z293" s="48"/>
    </row>
    <row r="294" spans="2:26">
      <c r="B294" s="63"/>
      <c r="C294" s="44" t="e">
        <f t="shared" si="37"/>
        <v>#N/A</v>
      </c>
      <c r="D294" s="16">
        <f t="shared" si="40"/>
        <v>0</v>
      </c>
      <c r="E294" s="68"/>
      <c r="F294" s="44" t="e">
        <f t="shared" si="38"/>
        <v>#N/A</v>
      </c>
      <c r="G294" s="16">
        <f t="shared" si="41"/>
        <v>0</v>
      </c>
      <c r="H294" s="76"/>
      <c r="I294" s="15" t="e">
        <f t="shared" si="39"/>
        <v>#N/A</v>
      </c>
      <c r="J294" s="17">
        <f t="shared" si="42"/>
        <v>0</v>
      </c>
      <c r="K294" s="39"/>
      <c r="L294" s="57"/>
      <c r="M294" s="39"/>
      <c r="N294" s="74"/>
      <c r="O294" s="87"/>
      <c r="R294" s="52"/>
      <c r="S294" s="46"/>
      <c r="T294" s="47"/>
      <c r="U294" s="9"/>
      <c r="V294" s="49"/>
      <c r="W294" s="50" t="s">
        <v>757</v>
      </c>
      <c r="X294" s="50" t="s">
        <v>758</v>
      </c>
      <c r="Y294" s="51" t="str">
        <f t="shared" si="43"/>
        <v>MAHE MARION</v>
      </c>
      <c r="Z294" s="48"/>
    </row>
    <row r="295" spans="2:26">
      <c r="B295" s="63"/>
      <c r="C295" s="44" t="e">
        <f t="shared" si="37"/>
        <v>#N/A</v>
      </c>
      <c r="D295" s="16">
        <f t="shared" si="40"/>
        <v>0</v>
      </c>
      <c r="E295" s="68"/>
      <c r="F295" s="44" t="e">
        <f t="shared" si="38"/>
        <v>#N/A</v>
      </c>
      <c r="G295" s="16">
        <f t="shared" si="41"/>
        <v>0</v>
      </c>
      <c r="H295" s="76"/>
      <c r="I295" s="15" t="e">
        <f t="shared" si="39"/>
        <v>#N/A</v>
      </c>
      <c r="J295" s="17">
        <f t="shared" si="42"/>
        <v>0</v>
      </c>
      <c r="K295" s="39"/>
      <c r="L295" s="57"/>
      <c r="M295" s="39"/>
      <c r="N295" s="74"/>
      <c r="O295" s="87"/>
      <c r="R295" s="52"/>
      <c r="S295" s="46"/>
      <c r="T295" s="47"/>
      <c r="U295" s="9"/>
      <c r="V295" s="49"/>
      <c r="W295" s="50" t="s">
        <v>760</v>
      </c>
      <c r="X295" s="50" t="s">
        <v>92</v>
      </c>
      <c r="Y295" s="51" t="str">
        <f t="shared" si="43"/>
        <v>MAISONNEUVE BRIGITTE</v>
      </c>
      <c r="Z295" s="48"/>
    </row>
    <row r="296" spans="2:26">
      <c r="B296" s="63"/>
      <c r="C296" s="44" t="e">
        <f t="shared" si="37"/>
        <v>#N/A</v>
      </c>
      <c r="D296" s="16">
        <f t="shared" si="40"/>
        <v>0</v>
      </c>
      <c r="E296" s="68"/>
      <c r="F296" s="44" t="e">
        <f t="shared" si="38"/>
        <v>#N/A</v>
      </c>
      <c r="G296" s="16">
        <f t="shared" si="41"/>
        <v>0</v>
      </c>
      <c r="H296" s="76"/>
      <c r="I296" s="15" t="e">
        <f t="shared" si="39"/>
        <v>#N/A</v>
      </c>
      <c r="J296" s="17">
        <f t="shared" si="42"/>
        <v>0</v>
      </c>
      <c r="K296" s="39"/>
      <c r="L296" s="57"/>
      <c r="M296" s="39"/>
      <c r="N296" s="74"/>
      <c r="O296" s="87"/>
      <c r="R296" s="52"/>
      <c r="S296" s="46"/>
      <c r="T296" s="47"/>
      <c r="U296" s="9"/>
      <c r="V296" s="49"/>
      <c r="W296" s="50" t="s">
        <v>762</v>
      </c>
      <c r="X296" s="50" t="s">
        <v>72</v>
      </c>
      <c r="Y296" s="51" t="str">
        <f t="shared" si="43"/>
        <v>MALRIEU JEAN-PIERRE</v>
      </c>
      <c r="Z296" s="48"/>
    </row>
    <row r="297" spans="2:26">
      <c r="B297" s="63"/>
      <c r="C297" s="44" t="e">
        <f t="shared" si="37"/>
        <v>#N/A</v>
      </c>
      <c r="D297" s="16">
        <f t="shared" si="40"/>
        <v>0</v>
      </c>
      <c r="E297" s="68"/>
      <c r="F297" s="44" t="e">
        <f t="shared" si="38"/>
        <v>#N/A</v>
      </c>
      <c r="G297" s="16">
        <f t="shared" si="41"/>
        <v>0</v>
      </c>
      <c r="H297" s="76"/>
      <c r="I297" s="15" t="e">
        <f t="shared" si="39"/>
        <v>#N/A</v>
      </c>
      <c r="J297" s="17">
        <f t="shared" si="42"/>
        <v>0</v>
      </c>
      <c r="K297" s="39"/>
      <c r="L297" s="57"/>
      <c r="M297" s="39"/>
      <c r="N297" s="74"/>
      <c r="O297" s="87"/>
      <c r="R297" s="52"/>
      <c r="S297" s="46"/>
      <c r="T297" s="47"/>
      <c r="U297" s="9"/>
      <c r="V297" s="49"/>
      <c r="W297" s="50" t="s">
        <v>762</v>
      </c>
      <c r="X297" s="50" t="s">
        <v>764</v>
      </c>
      <c r="Y297" s="51" t="str">
        <f t="shared" si="43"/>
        <v>MALRIEU ISEULT</v>
      </c>
      <c r="Z297" s="48"/>
    </row>
    <row r="298" spans="2:26">
      <c r="B298" s="63"/>
      <c r="C298" s="44" t="e">
        <f t="shared" si="37"/>
        <v>#N/A</v>
      </c>
      <c r="D298" s="16">
        <f t="shared" si="40"/>
        <v>0</v>
      </c>
      <c r="E298" s="68"/>
      <c r="F298" s="44" t="e">
        <f t="shared" si="38"/>
        <v>#N/A</v>
      </c>
      <c r="G298" s="16">
        <f t="shared" si="41"/>
        <v>0</v>
      </c>
      <c r="H298" s="76"/>
      <c r="I298" s="15" t="e">
        <f t="shared" si="39"/>
        <v>#N/A</v>
      </c>
      <c r="J298" s="17">
        <f t="shared" si="42"/>
        <v>0</v>
      </c>
      <c r="K298" s="39"/>
      <c r="L298" s="57"/>
      <c r="M298" s="39"/>
      <c r="N298" s="74"/>
      <c r="O298" s="87"/>
      <c r="R298" s="52"/>
      <c r="S298" s="46"/>
      <c r="T298" s="47"/>
      <c r="U298" s="9"/>
      <c r="V298" s="49"/>
      <c r="W298" s="50" t="s">
        <v>766</v>
      </c>
      <c r="X298" s="50" t="s">
        <v>134</v>
      </c>
      <c r="Y298" s="51" t="str">
        <f t="shared" si="43"/>
        <v>MAMET ERIC</v>
      </c>
      <c r="Z298" s="48"/>
    </row>
    <row r="299" spans="2:26">
      <c r="B299" s="63"/>
      <c r="C299" s="44" t="e">
        <f t="shared" si="37"/>
        <v>#N/A</v>
      </c>
      <c r="D299" s="16">
        <f t="shared" si="40"/>
        <v>0</v>
      </c>
      <c r="E299" s="68"/>
      <c r="F299" s="44" t="e">
        <f t="shared" si="38"/>
        <v>#N/A</v>
      </c>
      <c r="G299" s="16">
        <f t="shared" si="41"/>
        <v>0</v>
      </c>
      <c r="H299" s="76"/>
      <c r="I299" s="15" t="e">
        <f t="shared" si="39"/>
        <v>#N/A</v>
      </c>
      <c r="J299" s="17">
        <f t="shared" si="42"/>
        <v>0</v>
      </c>
      <c r="K299" s="39"/>
      <c r="L299" s="57"/>
      <c r="M299" s="39"/>
      <c r="N299" s="74"/>
      <c r="O299" s="87"/>
      <c r="R299" s="52"/>
      <c r="S299" s="46"/>
      <c r="T299" s="47"/>
      <c r="U299" s="9"/>
      <c r="V299" s="49"/>
      <c r="W299" s="50" t="s">
        <v>768</v>
      </c>
      <c r="X299" s="50" t="s">
        <v>134</v>
      </c>
      <c r="Y299" s="51" t="str">
        <f t="shared" si="43"/>
        <v>MANGINOT ERIC</v>
      </c>
      <c r="Z299" s="48"/>
    </row>
    <row r="300" spans="2:26">
      <c r="B300" s="63"/>
      <c r="C300" s="44" t="e">
        <f t="shared" si="37"/>
        <v>#N/A</v>
      </c>
      <c r="D300" s="16">
        <f t="shared" si="40"/>
        <v>0</v>
      </c>
      <c r="E300" s="68"/>
      <c r="F300" s="44" t="e">
        <f t="shared" si="38"/>
        <v>#N/A</v>
      </c>
      <c r="G300" s="16">
        <f t="shared" si="41"/>
        <v>0</v>
      </c>
      <c r="H300" s="76"/>
      <c r="I300" s="15" t="e">
        <f t="shared" si="39"/>
        <v>#N/A</v>
      </c>
      <c r="J300" s="17">
        <f t="shared" si="42"/>
        <v>0</v>
      </c>
      <c r="K300" s="39"/>
      <c r="L300" s="57"/>
      <c r="M300" s="39"/>
      <c r="N300" s="74"/>
      <c r="O300" s="87"/>
      <c r="R300" s="52"/>
      <c r="S300" s="46"/>
      <c r="T300" s="47"/>
      <c r="U300" s="9"/>
      <c r="V300" s="49"/>
      <c r="W300" s="50" t="s">
        <v>768</v>
      </c>
      <c r="X300" s="50" t="s">
        <v>511</v>
      </c>
      <c r="Y300" s="51" t="str">
        <f t="shared" si="43"/>
        <v>MANGINOT CLAIRE</v>
      </c>
      <c r="Z300" s="48"/>
    </row>
    <row r="301" spans="2:26">
      <c r="B301" s="63"/>
      <c r="C301" s="44" t="e">
        <f t="shared" si="37"/>
        <v>#N/A</v>
      </c>
      <c r="D301" s="16">
        <f t="shared" si="40"/>
        <v>0</v>
      </c>
      <c r="E301" s="68"/>
      <c r="F301" s="44" t="e">
        <f t="shared" si="38"/>
        <v>#N/A</v>
      </c>
      <c r="G301" s="16">
        <f t="shared" si="41"/>
        <v>0</v>
      </c>
      <c r="H301" s="76"/>
      <c r="I301" s="15" t="e">
        <f t="shared" si="39"/>
        <v>#N/A</v>
      </c>
      <c r="J301" s="17">
        <f t="shared" si="42"/>
        <v>0</v>
      </c>
      <c r="K301" s="39"/>
      <c r="L301" s="57"/>
      <c r="M301" s="39"/>
      <c r="N301" s="74"/>
      <c r="O301" s="87"/>
      <c r="R301" s="52"/>
      <c r="S301" s="46"/>
      <c r="T301" s="47"/>
      <c r="U301" s="9"/>
      <c r="V301" s="49"/>
      <c r="W301" s="50" t="s">
        <v>771</v>
      </c>
      <c r="X301" s="50" t="s">
        <v>410</v>
      </c>
      <c r="Y301" s="51" t="str">
        <f t="shared" si="43"/>
        <v>MANSUY DANIEL</v>
      </c>
      <c r="Z301" s="48"/>
    </row>
    <row r="302" spans="2:26">
      <c r="B302" s="63"/>
      <c r="C302" s="44" t="e">
        <f t="shared" si="37"/>
        <v>#N/A</v>
      </c>
      <c r="D302" s="16">
        <f t="shared" si="40"/>
        <v>0</v>
      </c>
      <c r="E302" s="68"/>
      <c r="F302" s="44" t="e">
        <f t="shared" si="38"/>
        <v>#N/A</v>
      </c>
      <c r="G302" s="16">
        <f t="shared" si="41"/>
        <v>0</v>
      </c>
      <c r="H302" s="76"/>
      <c r="I302" s="15" t="e">
        <f t="shared" si="39"/>
        <v>#N/A</v>
      </c>
      <c r="J302" s="17">
        <f t="shared" si="42"/>
        <v>0</v>
      </c>
      <c r="K302" s="39"/>
      <c r="L302" s="57"/>
      <c r="M302" s="39"/>
      <c r="N302" s="74"/>
      <c r="O302" s="87"/>
      <c r="R302" s="52"/>
      <c r="S302" s="46"/>
      <c r="T302" s="47"/>
      <c r="U302" s="9"/>
      <c r="V302" s="49"/>
      <c r="W302" s="50" t="s">
        <v>773</v>
      </c>
      <c r="X302" s="50" t="s">
        <v>300</v>
      </c>
      <c r="Y302" s="51" t="str">
        <f t="shared" si="43"/>
        <v>MANTOVANI OLIVIER</v>
      </c>
      <c r="Z302" s="48"/>
    </row>
    <row r="303" spans="2:26">
      <c r="B303" s="63"/>
      <c r="C303" s="44" t="e">
        <f t="shared" si="37"/>
        <v>#N/A</v>
      </c>
      <c r="D303" s="16">
        <f t="shared" si="40"/>
        <v>0</v>
      </c>
      <c r="E303" s="68"/>
      <c r="F303" s="44" t="e">
        <f t="shared" si="38"/>
        <v>#N/A</v>
      </c>
      <c r="G303" s="16">
        <f t="shared" si="41"/>
        <v>0</v>
      </c>
      <c r="H303" s="76"/>
      <c r="I303" s="15" t="e">
        <f t="shared" si="39"/>
        <v>#N/A</v>
      </c>
      <c r="J303" s="17">
        <f t="shared" si="42"/>
        <v>0</v>
      </c>
      <c r="K303" s="39"/>
      <c r="L303" s="57"/>
      <c r="M303" s="39"/>
      <c r="N303" s="74"/>
      <c r="O303" s="87"/>
      <c r="R303" s="52"/>
      <c r="S303" s="46"/>
      <c r="T303" s="47"/>
      <c r="U303" s="9"/>
      <c r="V303" s="49"/>
      <c r="W303" s="50" t="s">
        <v>775</v>
      </c>
      <c r="X303" s="50" t="s">
        <v>300</v>
      </c>
      <c r="Y303" s="51" t="str">
        <f t="shared" si="43"/>
        <v>MARAIS OLIVIER</v>
      </c>
      <c r="Z303" s="48"/>
    </row>
    <row r="304" spans="2:26">
      <c r="B304" s="63"/>
      <c r="C304" s="44" t="e">
        <f t="shared" si="37"/>
        <v>#N/A</v>
      </c>
      <c r="D304" s="16">
        <f t="shared" si="40"/>
        <v>0</v>
      </c>
      <c r="E304" s="68"/>
      <c r="F304" s="44" t="e">
        <f t="shared" si="38"/>
        <v>#N/A</v>
      </c>
      <c r="G304" s="16">
        <f t="shared" si="41"/>
        <v>0</v>
      </c>
      <c r="H304" s="76"/>
      <c r="I304" s="15" t="e">
        <f t="shared" si="39"/>
        <v>#N/A</v>
      </c>
      <c r="J304" s="17">
        <f t="shared" si="42"/>
        <v>0</v>
      </c>
      <c r="K304" s="39"/>
      <c r="L304" s="57"/>
      <c r="M304" s="39"/>
      <c r="N304" s="74"/>
      <c r="O304" s="87"/>
      <c r="R304" s="52"/>
      <c r="S304" s="46"/>
      <c r="T304" s="47"/>
      <c r="U304" s="9"/>
      <c r="V304" s="49"/>
      <c r="W304" s="50" t="s">
        <v>777</v>
      </c>
      <c r="X304" s="50" t="s">
        <v>60</v>
      </c>
      <c r="Y304" s="51" t="str">
        <f t="shared" si="43"/>
        <v>MARGAILLAN ISABELLE</v>
      </c>
      <c r="Z304" s="48"/>
    </row>
    <row r="305" spans="2:26">
      <c r="B305" s="63"/>
      <c r="C305" s="44" t="e">
        <f t="shared" si="37"/>
        <v>#N/A</v>
      </c>
      <c r="D305" s="16">
        <f t="shared" si="40"/>
        <v>0</v>
      </c>
      <c r="E305" s="68"/>
      <c r="F305" s="44" t="e">
        <f t="shared" si="38"/>
        <v>#N/A</v>
      </c>
      <c r="G305" s="16">
        <f t="shared" si="41"/>
        <v>0</v>
      </c>
      <c r="H305" s="76"/>
      <c r="I305" s="15" t="e">
        <f t="shared" si="39"/>
        <v>#N/A</v>
      </c>
      <c r="J305" s="17">
        <f t="shared" si="42"/>
        <v>0</v>
      </c>
      <c r="K305" s="39"/>
      <c r="L305" s="57"/>
      <c r="M305" s="39"/>
      <c r="N305" s="74"/>
      <c r="O305" s="87"/>
      <c r="R305" s="52"/>
      <c r="S305" s="46"/>
      <c r="T305" s="47"/>
      <c r="U305" s="9"/>
      <c r="V305" s="49"/>
      <c r="W305" s="50" t="s">
        <v>160</v>
      </c>
      <c r="X305" s="50" t="s">
        <v>60</v>
      </c>
      <c r="Y305" s="51" t="str">
        <f t="shared" si="43"/>
        <v>MARGUERITE ISABELLE</v>
      </c>
      <c r="Z305" s="48"/>
    </row>
    <row r="306" spans="2:26">
      <c r="B306" s="63"/>
      <c r="C306" s="44" t="e">
        <f t="shared" si="37"/>
        <v>#N/A</v>
      </c>
      <c r="D306" s="16">
        <f t="shared" si="40"/>
        <v>0</v>
      </c>
      <c r="E306" s="68"/>
      <c r="F306" s="44" t="e">
        <f t="shared" si="38"/>
        <v>#N/A</v>
      </c>
      <c r="G306" s="16">
        <f t="shared" si="41"/>
        <v>0</v>
      </c>
      <c r="H306" s="76"/>
      <c r="I306" s="15" t="e">
        <f t="shared" si="39"/>
        <v>#N/A</v>
      </c>
      <c r="J306" s="17">
        <f t="shared" si="42"/>
        <v>0</v>
      </c>
      <c r="K306" s="39"/>
      <c r="L306" s="57"/>
      <c r="M306" s="39"/>
      <c r="N306" s="74"/>
      <c r="O306" s="87"/>
      <c r="R306" s="52"/>
      <c r="S306" s="46"/>
      <c r="T306" s="47"/>
      <c r="U306" s="9"/>
      <c r="V306" s="49"/>
      <c r="W306" s="50" t="s">
        <v>780</v>
      </c>
      <c r="X306" s="50" t="s">
        <v>45</v>
      </c>
      <c r="Y306" s="51" t="str">
        <f t="shared" si="43"/>
        <v>MARQUET ODILE</v>
      </c>
      <c r="Z306" s="48"/>
    </row>
    <row r="307" spans="2:26">
      <c r="B307" s="63"/>
      <c r="C307" s="44" t="e">
        <f t="shared" si="37"/>
        <v>#N/A</v>
      </c>
      <c r="D307" s="16">
        <f t="shared" si="40"/>
        <v>0</v>
      </c>
      <c r="E307" s="68"/>
      <c r="F307" s="44" t="e">
        <f t="shared" si="38"/>
        <v>#N/A</v>
      </c>
      <c r="G307" s="16">
        <f t="shared" si="41"/>
        <v>0</v>
      </c>
      <c r="H307" s="76"/>
      <c r="I307" s="15" t="e">
        <f t="shared" si="39"/>
        <v>#N/A</v>
      </c>
      <c r="J307" s="17">
        <f t="shared" si="42"/>
        <v>0</v>
      </c>
      <c r="K307" s="39"/>
      <c r="L307" s="57"/>
      <c r="M307" s="39"/>
      <c r="N307" s="74"/>
      <c r="O307" s="87"/>
      <c r="R307" s="52"/>
      <c r="S307" s="46"/>
      <c r="T307" s="47"/>
      <c r="U307" s="9"/>
      <c r="V307" s="49"/>
      <c r="W307" s="50" t="s">
        <v>256</v>
      </c>
      <c r="X307" s="50" t="s">
        <v>68</v>
      </c>
      <c r="Y307" s="51" t="str">
        <f t="shared" si="43"/>
        <v>MARTIN ARNAUD</v>
      </c>
      <c r="Z307" s="48"/>
    </row>
    <row r="308" spans="2:26">
      <c r="B308" s="63"/>
      <c r="C308" s="44" t="e">
        <f t="shared" si="37"/>
        <v>#N/A</v>
      </c>
      <c r="D308" s="16">
        <f t="shared" si="40"/>
        <v>0</v>
      </c>
      <c r="E308" s="68"/>
      <c r="F308" s="44" t="e">
        <f t="shared" si="38"/>
        <v>#N/A</v>
      </c>
      <c r="G308" s="16">
        <f t="shared" si="41"/>
        <v>0</v>
      </c>
      <c r="H308" s="76"/>
      <c r="I308" s="15" t="e">
        <f t="shared" si="39"/>
        <v>#N/A</v>
      </c>
      <c r="J308" s="17">
        <f t="shared" si="42"/>
        <v>0</v>
      </c>
      <c r="K308" s="39"/>
      <c r="L308" s="57"/>
      <c r="M308" s="39"/>
      <c r="N308" s="74"/>
      <c r="O308" s="87"/>
      <c r="R308" s="52"/>
      <c r="S308" s="46"/>
      <c r="T308" s="47"/>
      <c r="U308" s="9"/>
      <c r="V308" s="49"/>
      <c r="W308" s="50" t="s">
        <v>256</v>
      </c>
      <c r="X308" s="50" t="s">
        <v>783</v>
      </c>
      <c r="Y308" s="51" t="str">
        <f t="shared" si="43"/>
        <v>MARTIN EUGENIE</v>
      </c>
      <c r="Z308" s="48"/>
    </row>
    <row r="309" spans="2:26">
      <c r="B309" s="63"/>
      <c r="C309" s="44" t="e">
        <f t="shared" si="37"/>
        <v>#N/A</v>
      </c>
      <c r="D309" s="16">
        <f t="shared" si="40"/>
        <v>0</v>
      </c>
      <c r="E309" s="68"/>
      <c r="F309" s="44" t="e">
        <f t="shared" si="38"/>
        <v>#N/A</v>
      </c>
      <c r="G309" s="16">
        <f t="shared" si="41"/>
        <v>0</v>
      </c>
      <c r="H309" s="76"/>
      <c r="I309" s="15" t="e">
        <f t="shared" si="39"/>
        <v>#N/A</v>
      </c>
      <c r="J309" s="17">
        <f t="shared" si="42"/>
        <v>0</v>
      </c>
      <c r="K309" s="39"/>
      <c r="L309" s="57"/>
      <c r="M309" s="39"/>
      <c r="N309" s="74"/>
      <c r="O309" s="87"/>
      <c r="R309" s="52"/>
      <c r="S309" s="46"/>
      <c r="T309" s="47"/>
      <c r="U309" s="9"/>
      <c r="V309" s="49"/>
      <c r="W309" s="50" t="s">
        <v>256</v>
      </c>
      <c r="X309" s="50" t="s">
        <v>785</v>
      </c>
      <c r="Y309" s="51" t="str">
        <f t="shared" si="43"/>
        <v>MARTIN FLORENCE</v>
      </c>
      <c r="Z309" s="48"/>
    </row>
    <row r="310" spans="2:26">
      <c r="B310" s="63"/>
      <c r="C310" s="44" t="e">
        <f t="shared" si="37"/>
        <v>#N/A</v>
      </c>
      <c r="D310" s="16">
        <f t="shared" si="40"/>
        <v>0</v>
      </c>
      <c r="E310" s="68"/>
      <c r="F310" s="44" t="e">
        <f t="shared" si="38"/>
        <v>#N/A</v>
      </c>
      <c r="G310" s="16">
        <f t="shared" si="41"/>
        <v>0</v>
      </c>
      <c r="H310" s="76"/>
      <c r="I310" s="15" t="e">
        <f t="shared" si="39"/>
        <v>#N/A</v>
      </c>
      <c r="J310" s="17">
        <f t="shared" si="42"/>
        <v>0</v>
      </c>
      <c r="K310" s="39"/>
      <c r="L310" s="57"/>
      <c r="M310" s="39"/>
      <c r="N310" s="74"/>
      <c r="O310" s="87"/>
      <c r="R310" s="52"/>
      <c r="S310" s="46"/>
      <c r="T310" s="47"/>
      <c r="U310" s="9"/>
      <c r="V310" s="49"/>
      <c r="W310" s="50" t="s">
        <v>787</v>
      </c>
      <c r="X310" s="50" t="s">
        <v>788</v>
      </c>
      <c r="Y310" s="51" t="str">
        <f t="shared" si="43"/>
        <v>MARTINEZ JACQUELINE</v>
      </c>
      <c r="Z310" s="48"/>
    </row>
    <row r="311" spans="2:26">
      <c r="B311" s="63"/>
      <c r="C311" s="44" t="e">
        <f t="shared" si="37"/>
        <v>#N/A</v>
      </c>
      <c r="D311" s="16">
        <f t="shared" si="40"/>
        <v>0</v>
      </c>
      <c r="E311" s="68"/>
      <c r="F311" s="44" t="e">
        <f t="shared" si="38"/>
        <v>#N/A</v>
      </c>
      <c r="G311" s="16">
        <f t="shared" si="41"/>
        <v>0</v>
      </c>
      <c r="H311" s="76"/>
      <c r="I311" s="15" t="e">
        <f t="shared" si="39"/>
        <v>#N/A</v>
      </c>
      <c r="J311" s="17">
        <f t="shared" si="42"/>
        <v>0</v>
      </c>
      <c r="K311" s="39"/>
      <c r="L311" s="57"/>
      <c r="M311" s="39"/>
      <c r="N311" s="74"/>
      <c r="O311" s="87"/>
      <c r="R311" s="52"/>
      <c r="S311" s="46"/>
      <c r="T311" s="47"/>
      <c r="U311" s="9"/>
      <c r="V311" s="49"/>
      <c r="W311" s="50" t="s">
        <v>787</v>
      </c>
      <c r="X311" s="50" t="s">
        <v>148</v>
      </c>
      <c r="Y311" s="51" t="str">
        <f t="shared" si="43"/>
        <v>MARTINEZ BERNARD</v>
      </c>
      <c r="Z311" s="48"/>
    </row>
    <row r="312" spans="2:26">
      <c r="B312" s="63"/>
      <c r="C312" s="44" t="e">
        <f t="shared" si="37"/>
        <v>#N/A</v>
      </c>
      <c r="D312" s="16">
        <f t="shared" si="40"/>
        <v>0</v>
      </c>
      <c r="E312" s="68"/>
      <c r="F312" s="44" t="e">
        <f t="shared" si="38"/>
        <v>#N/A</v>
      </c>
      <c r="G312" s="16">
        <f t="shared" si="41"/>
        <v>0</v>
      </c>
      <c r="H312" s="76"/>
      <c r="I312" s="15" t="e">
        <f t="shared" si="39"/>
        <v>#N/A</v>
      </c>
      <c r="J312" s="17">
        <f t="shared" si="42"/>
        <v>0</v>
      </c>
      <c r="K312" s="39"/>
      <c r="L312" s="57"/>
      <c r="M312" s="39"/>
      <c r="N312" s="74"/>
      <c r="O312" s="87"/>
      <c r="R312" s="52"/>
      <c r="S312" s="46"/>
      <c r="T312" s="47"/>
      <c r="U312" s="9"/>
      <c r="V312" s="49"/>
      <c r="W312" s="50" t="s">
        <v>791</v>
      </c>
      <c r="X312" s="50" t="s">
        <v>640</v>
      </c>
      <c r="Y312" s="51" t="str">
        <f t="shared" si="43"/>
        <v>MASIER MICHELE</v>
      </c>
      <c r="Z312" s="48"/>
    </row>
    <row r="313" spans="2:26">
      <c r="B313" s="63"/>
      <c r="C313" s="44" t="e">
        <f t="shared" si="37"/>
        <v>#N/A</v>
      </c>
      <c r="D313" s="16">
        <f t="shared" si="40"/>
        <v>0</v>
      </c>
      <c r="E313" s="68"/>
      <c r="F313" s="44" t="e">
        <f t="shared" si="38"/>
        <v>#N/A</v>
      </c>
      <c r="G313" s="16">
        <f t="shared" si="41"/>
        <v>0</v>
      </c>
      <c r="H313" s="76"/>
      <c r="I313" s="15" t="e">
        <f t="shared" si="39"/>
        <v>#N/A</v>
      </c>
      <c r="J313" s="17">
        <f t="shared" si="42"/>
        <v>0</v>
      </c>
      <c r="K313" s="39"/>
      <c r="L313" s="57"/>
      <c r="M313" s="39"/>
      <c r="N313" s="74"/>
      <c r="O313" s="87"/>
      <c r="R313" s="52"/>
      <c r="S313" s="46"/>
      <c r="T313" s="47"/>
      <c r="U313" s="9"/>
      <c r="V313" s="49"/>
      <c r="W313" s="50" t="s">
        <v>175</v>
      </c>
      <c r="X313" s="50" t="s">
        <v>186</v>
      </c>
      <c r="Y313" s="51" t="str">
        <f t="shared" si="43"/>
        <v>MATHIEU NICOLE</v>
      </c>
      <c r="Z313" s="48"/>
    </row>
    <row r="314" spans="2:26">
      <c r="B314" s="63"/>
      <c r="C314" s="44" t="e">
        <f t="shared" si="37"/>
        <v>#N/A</v>
      </c>
      <c r="D314" s="16">
        <f t="shared" si="40"/>
        <v>0</v>
      </c>
      <c r="E314" s="68"/>
      <c r="F314" s="44" t="e">
        <f t="shared" si="38"/>
        <v>#N/A</v>
      </c>
      <c r="G314" s="16">
        <f t="shared" si="41"/>
        <v>0</v>
      </c>
      <c r="H314" s="76"/>
      <c r="I314" s="15" t="e">
        <f t="shared" si="39"/>
        <v>#N/A</v>
      </c>
      <c r="J314" s="17">
        <f t="shared" si="42"/>
        <v>0</v>
      </c>
      <c r="K314" s="39"/>
      <c r="L314" s="57"/>
      <c r="M314" s="39"/>
      <c r="N314" s="74"/>
      <c r="O314" s="87"/>
      <c r="R314" s="52"/>
      <c r="S314" s="46"/>
      <c r="T314" s="47"/>
      <c r="U314" s="9"/>
      <c r="V314" s="49"/>
      <c r="W314" s="50" t="s">
        <v>794</v>
      </c>
      <c r="X314" s="50" t="s">
        <v>75</v>
      </c>
      <c r="Y314" s="51" t="str">
        <f t="shared" si="43"/>
        <v>MAUBERNARD MICHEL</v>
      </c>
      <c r="Z314" s="48"/>
    </row>
    <row r="315" spans="2:26">
      <c r="B315" s="63"/>
      <c r="C315" s="44" t="e">
        <f t="shared" si="37"/>
        <v>#N/A</v>
      </c>
      <c r="D315" s="16">
        <f t="shared" si="40"/>
        <v>0</v>
      </c>
      <c r="E315" s="68"/>
      <c r="F315" s="44" t="e">
        <f t="shared" si="38"/>
        <v>#N/A</v>
      </c>
      <c r="G315" s="16">
        <f t="shared" si="41"/>
        <v>0</v>
      </c>
      <c r="H315" s="76"/>
      <c r="I315" s="15" t="e">
        <f t="shared" si="39"/>
        <v>#N/A</v>
      </c>
      <c r="J315" s="17">
        <f t="shared" si="42"/>
        <v>0</v>
      </c>
      <c r="K315" s="39"/>
      <c r="L315" s="57"/>
      <c r="M315" s="39"/>
      <c r="N315" s="74"/>
      <c r="O315" s="87"/>
      <c r="R315" s="52"/>
      <c r="S315" s="46"/>
      <c r="T315" s="47"/>
      <c r="U315" s="9"/>
      <c r="V315" s="49"/>
      <c r="W315" s="50" t="s">
        <v>796</v>
      </c>
      <c r="X315" s="50" t="s">
        <v>797</v>
      </c>
      <c r="Y315" s="51" t="str">
        <f t="shared" si="43"/>
        <v>MAUCH LOTHAR</v>
      </c>
      <c r="Z315" s="48"/>
    </row>
    <row r="316" spans="2:26">
      <c r="B316" s="63"/>
      <c r="C316" s="44" t="e">
        <f t="shared" si="37"/>
        <v>#N/A</v>
      </c>
      <c r="D316" s="16">
        <f t="shared" si="40"/>
        <v>0</v>
      </c>
      <c r="E316" s="68"/>
      <c r="F316" s="44" t="e">
        <f t="shared" si="38"/>
        <v>#N/A</v>
      </c>
      <c r="G316" s="16">
        <f t="shared" si="41"/>
        <v>0</v>
      </c>
      <c r="H316" s="76"/>
      <c r="I316" s="15" t="e">
        <f t="shared" si="39"/>
        <v>#N/A</v>
      </c>
      <c r="J316" s="17">
        <f t="shared" si="42"/>
        <v>0</v>
      </c>
      <c r="K316" s="39"/>
      <c r="L316" s="57"/>
      <c r="M316" s="39"/>
      <c r="N316" s="74"/>
      <c r="O316" s="87"/>
      <c r="R316" s="52"/>
      <c r="S316" s="46"/>
      <c r="T316" s="47"/>
      <c r="U316" s="9"/>
      <c r="V316" s="49"/>
      <c r="W316" s="50" t="s">
        <v>799</v>
      </c>
      <c r="X316" s="50" t="s">
        <v>661</v>
      </c>
      <c r="Y316" s="51" t="str">
        <f t="shared" si="43"/>
        <v>MAURIN CLAUDE</v>
      </c>
      <c r="Z316" s="48"/>
    </row>
    <row r="317" spans="2:26">
      <c r="B317" s="63"/>
      <c r="C317" s="44" t="e">
        <f t="shared" si="37"/>
        <v>#N/A</v>
      </c>
      <c r="D317" s="16">
        <f t="shared" si="40"/>
        <v>0</v>
      </c>
      <c r="E317" s="68"/>
      <c r="F317" s="44" t="e">
        <f t="shared" si="38"/>
        <v>#N/A</v>
      </c>
      <c r="G317" s="16">
        <f t="shared" si="41"/>
        <v>0</v>
      </c>
      <c r="H317" s="76"/>
      <c r="I317" s="15" t="e">
        <f t="shared" si="39"/>
        <v>#N/A</v>
      </c>
      <c r="J317" s="17">
        <f t="shared" si="42"/>
        <v>0</v>
      </c>
      <c r="K317" s="39"/>
      <c r="L317" s="57"/>
      <c r="M317" s="39"/>
      <c r="N317" s="74"/>
      <c r="O317" s="87"/>
      <c r="R317" s="52"/>
      <c r="S317" s="46"/>
      <c r="T317" s="47"/>
      <c r="U317" s="9"/>
      <c r="V317" s="49"/>
      <c r="W317" s="50" t="s">
        <v>799</v>
      </c>
      <c r="X317" s="50" t="s">
        <v>57</v>
      </c>
      <c r="Y317" s="51" t="str">
        <f t="shared" si="43"/>
        <v>MAURIN CLAUDINE</v>
      </c>
      <c r="Z317" s="48"/>
    </row>
    <row r="318" spans="2:26">
      <c r="B318" s="63"/>
      <c r="C318" s="44" t="e">
        <f t="shared" si="37"/>
        <v>#N/A</v>
      </c>
      <c r="D318" s="16">
        <f t="shared" si="40"/>
        <v>0</v>
      </c>
      <c r="E318" s="68"/>
      <c r="F318" s="44" t="e">
        <f t="shared" si="38"/>
        <v>#N/A</v>
      </c>
      <c r="G318" s="16">
        <f t="shared" si="41"/>
        <v>0</v>
      </c>
      <c r="H318" s="76"/>
      <c r="I318" s="15" t="e">
        <f t="shared" si="39"/>
        <v>#N/A</v>
      </c>
      <c r="J318" s="17">
        <f t="shared" si="42"/>
        <v>0</v>
      </c>
      <c r="K318" s="39"/>
      <c r="L318" s="57"/>
      <c r="M318" s="39"/>
      <c r="N318" s="74"/>
      <c r="O318" s="87"/>
      <c r="R318" s="52"/>
      <c r="S318" s="46"/>
      <c r="T318" s="47"/>
      <c r="U318" s="9"/>
      <c r="V318" s="49"/>
      <c r="W318" s="50" t="s">
        <v>802</v>
      </c>
      <c r="X318" s="50" t="s">
        <v>533</v>
      </c>
      <c r="Y318" s="51" t="str">
        <f t="shared" si="43"/>
        <v>MAZA BENJAMIN</v>
      </c>
      <c r="Z318" s="48"/>
    </row>
    <row r="319" spans="2:26">
      <c r="B319" s="63"/>
      <c r="C319" s="44" t="e">
        <f t="shared" si="37"/>
        <v>#N/A</v>
      </c>
      <c r="D319" s="16">
        <f t="shared" si="40"/>
        <v>0</v>
      </c>
      <c r="E319" s="68"/>
      <c r="F319" s="44" t="e">
        <f t="shared" si="38"/>
        <v>#N/A</v>
      </c>
      <c r="G319" s="16">
        <f t="shared" si="41"/>
        <v>0</v>
      </c>
      <c r="H319" s="76"/>
      <c r="I319" s="15" t="e">
        <f t="shared" si="39"/>
        <v>#N/A</v>
      </c>
      <c r="J319" s="17">
        <f t="shared" si="42"/>
        <v>0</v>
      </c>
      <c r="K319" s="39"/>
      <c r="L319" s="57"/>
      <c r="M319" s="39"/>
      <c r="N319" s="74"/>
      <c r="O319" s="87"/>
      <c r="R319" s="52"/>
      <c r="S319" s="46"/>
      <c r="T319" s="47"/>
      <c r="U319" s="9"/>
      <c r="V319" s="49"/>
      <c r="W319" s="50" t="s">
        <v>804</v>
      </c>
      <c r="X319" s="50" t="s">
        <v>805</v>
      </c>
      <c r="Y319" s="51" t="str">
        <f t="shared" si="43"/>
        <v>MAZOLLIER CATHERINE</v>
      </c>
      <c r="Z319" s="48"/>
    </row>
    <row r="320" spans="2:26">
      <c r="B320" s="63"/>
      <c r="C320" s="44" t="e">
        <f t="shared" si="37"/>
        <v>#N/A</v>
      </c>
      <c r="D320" s="16">
        <f t="shared" si="40"/>
        <v>0</v>
      </c>
      <c r="E320" s="68"/>
      <c r="F320" s="44" t="e">
        <f t="shared" si="38"/>
        <v>#N/A</v>
      </c>
      <c r="G320" s="16">
        <f t="shared" si="41"/>
        <v>0</v>
      </c>
      <c r="H320" s="76"/>
      <c r="I320" s="15" t="e">
        <f t="shared" si="39"/>
        <v>#N/A</v>
      </c>
      <c r="J320" s="17">
        <f t="shared" si="42"/>
        <v>0</v>
      </c>
      <c r="K320" s="39"/>
      <c r="L320" s="57"/>
      <c r="M320" s="39"/>
      <c r="N320" s="74"/>
      <c r="O320" s="87"/>
      <c r="R320" s="52"/>
      <c r="S320" s="46"/>
      <c r="T320" s="47"/>
      <c r="U320" s="9"/>
      <c r="V320" s="49"/>
      <c r="W320" s="50" t="s">
        <v>807</v>
      </c>
      <c r="X320" s="50" t="s">
        <v>785</v>
      </c>
      <c r="Y320" s="51" t="str">
        <f t="shared" si="43"/>
        <v>MENGIN FLORENCE</v>
      </c>
      <c r="Z320" s="48"/>
    </row>
    <row r="321" spans="2:26">
      <c r="B321" s="63"/>
      <c r="C321" s="44" t="e">
        <f t="shared" si="37"/>
        <v>#N/A</v>
      </c>
      <c r="D321" s="16">
        <f t="shared" si="40"/>
        <v>0</v>
      </c>
      <c r="E321" s="68"/>
      <c r="F321" s="44" t="e">
        <f t="shared" si="38"/>
        <v>#N/A</v>
      </c>
      <c r="G321" s="16">
        <f t="shared" si="41"/>
        <v>0</v>
      </c>
      <c r="H321" s="76"/>
      <c r="I321" s="15" t="e">
        <f t="shared" si="39"/>
        <v>#N/A</v>
      </c>
      <c r="J321" s="17">
        <f t="shared" si="42"/>
        <v>0</v>
      </c>
      <c r="K321" s="39"/>
      <c r="L321" s="57"/>
      <c r="M321" s="39"/>
      <c r="N321" s="74"/>
      <c r="O321" s="87"/>
      <c r="R321" s="52"/>
      <c r="S321" s="46"/>
      <c r="T321" s="47"/>
      <c r="U321" s="9"/>
      <c r="V321" s="49"/>
      <c r="W321" s="50" t="s">
        <v>809</v>
      </c>
      <c r="X321" s="50" t="s">
        <v>300</v>
      </c>
      <c r="Y321" s="51" t="str">
        <f t="shared" si="43"/>
        <v>MERIAUX OLIVIER</v>
      </c>
      <c r="Z321" s="48"/>
    </row>
    <row r="322" spans="2:26">
      <c r="B322" s="63"/>
      <c r="C322" s="44" t="e">
        <f t="shared" si="37"/>
        <v>#N/A</v>
      </c>
      <c r="D322" s="16">
        <f t="shared" si="40"/>
        <v>0</v>
      </c>
      <c r="E322" s="68"/>
      <c r="F322" s="44" t="e">
        <f t="shared" si="38"/>
        <v>#N/A</v>
      </c>
      <c r="G322" s="16">
        <f t="shared" si="41"/>
        <v>0</v>
      </c>
      <c r="H322" s="76"/>
      <c r="I322" s="15" t="e">
        <f t="shared" si="39"/>
        <v>#N/A</v>
      </c>
      <c r="J322" s="17">
        <f t="shared" si="42"/>
        <v>0</v>
      </c>
      <c r="K322" s="39"/>
      <c r="L322" s="57"/>
      <c r="M322" s="39"/>
      <c r="N322" s="74"/>
      <c r="O322" s="87"/>
      <c r="R322" s="52"/>
      <c r="S322" s="46"/>
      <c r="T322" s="47"/>
      <c r="U322" s="9"/>
      <c r="V322" s="49"/>
      <c r="W322" s="50" t="s">
        <v>809</v>
      </c>
      <c r="X322" s="50" t="s">
        <v>785</v>
      </c>
      <c r="Y322" s="51" t="str">
        <f t="shared" si="43"/>
        <v>MERIAUX FLORENCE</v>
      </c>
      <c r="Z322" s="48"/>
    </row>
    <row r="323" spans="2:26">
      <c r="B323" s="63"/>
      <c r="C323" s="44" t="e">
        <f t="shared" si="37"/>
        <v>#N/A</v>
      </c>
      <c r="D323" s="16">
        <f t="shared" si="40"/>
        <v>0</v>
      </c>
      <c r="E323" s="68"/>
      <c r="F323" s="44" t="e">
        <f t="shared" si="38"/>
        <v>#N/A</v>
      </c>
      <c r="G323" s="16">
        <f t="shared" si="41"/>
        <v>0</v>
      </c>
      <c r="H323" s="76"/>
      <c r="I323" s="15" t="e">
        <f t="shared" si="39"/>
        <v>#N/A</v>
      </c>
      <c r="J323" s="17">
        <f t="shared" si="42"/>
        <v>0</v>
      </c>
      <c r="K323" s="39"/>
      <c r="L323" s="57"/>
      <c r="M323" s="39"/>
      <c r="N323" s="74"/>
      <c r="O323" s="87"/>
      <c r="R323" s="52"/>
      <c r="S323" s="46"/>
      <c r="T323" s="47"/>
      <c r="U323" s="9"/>
      <c r="V323" s="49"/>
      <c r="W323" s="50" t="s">
        <v>812</v>
      </c>
      <c r="X323" s="50" t="s">
        <v>813</v>
      </c>
      <c r="Y323" s="51" t="str">
        <f t="shared" si="43"/>
        <v>MEURS NADEGE</v>
      </c>
      <c r="Z323" s="48"/>
    </row>
    <row r="324" spans="2:26">
      <c r="B324" s="63"/>
      <c r="C324" s="44" t="e">
        <f t="shared" si="37"/>
        <v>#N/A</v>
      </c>
      <c r="D324" s="16">
        <f t="shared" si="40"/>
        <v>0</v>
      </c>
      <c r="E324" s="68"/>
      <c r="F324" s="44" t="e">
        <f t="shared" si="38"/>
        <v>#N/A</v>
      </c>
      <c r="G324" s="16">
        <f t="shared" si="41"/>
        <v>0</v>
      </c>
      <c r="H324" s="76"/>
      <c r="I324" s="15" t="e">
        <f t="shared" si="39"/>
        <v>#N/A</v>
      </c>
      <c r="J324" s="17">
        <f t="shared" si="42"/>
        <v>0</v>
      </c>
      <c r="K324" s="39"/>
      <c r="L324" s="57"/>
      <c r="M324" s="39"/>
      <c r="N324" s="74"/>
      <c r="O324" s="87"/>
      <c r="R324" s="52"/>
      <c r="S324" s="46"/>
      <c r="T324" s="47"/>
      <c r="U324" s="9"/>
      <c r="V324" s="49"/>
      <c r="W324" s="50" t="s">
        <v>815</v>
      </c>
      <c r="X324" s="50" t="s">
        <v>494</v>
      </c>
      <c r="Y324" s="51" t="str">
        <f t="shared" si="43"/>
        <v>MEYER JULIEN</v>
      </c>
      <c r="Z324" s="48"/>
    </row>
    <row r="325" spans="2:26">
      <c r="B325" s="63"/>
      <c r="C325" s="44" t="e">
        <f t="shared" si="37"/>
        <v>#N/A</v>
      </c>
      <c r="D325" s="16">
        <f t="shared" si="40"/>
        <v>0</v>
      </c>
      <c r="E325" s="68"/>
      <c r="F325" s="44" t="e">
        <f t="shared" si="38"/>
        <v>#N/A</v>
      </c>
      <c r="G325" s="16">
        <f t="shared" si="41"/>
        <v>0</v>
      </c>
      <c r="H325" s="76"/>
      <c r="I325" s="15" t="e">
        <f t="shared" si="39"/>
        <v>#N/A</v>
      </c>
      <c r="J325" s="17">
        <f t="shared" si="42"/>
        <v>0</v>
      </c>
      <c r="K325" s="39"/>
      <c r="L325" s="57"/>
      <c r="M325" s="39"/>
      <c r="N325" s="74"/>
      <c r="O325" s="87"/>
      <c r="R325" s="52"/>
      <c r="S325" s="46"/>
      <c r="T325" s="47"/>
      <c r="U325" s="9"/>
      <c r="V325" s="49"/>
      <c r="W325" s="50" t="s">
        <v>817</v>
      </c>
      <c r="X325" s="50" t="s">
        <v>818</v>
      </c>
      <c r="Y325" s="51" t="str">
        <f t="shared" si="43"/>
        <v>MEYNADIER FREDERIC</v>
      </c>
      <c r="Z325" s="48"/>
    </row>
    <row r="326" spans="2:26">
      <c r="B326" s="63"/>
      <c r="C326" s="44" t="e">
        <f t="shared" si="37"/>
        <v>#N/A</v>
      </c>
      <c r="D326" s="16">
        <f t="shared" si="40"/>
        <v>0</v>
      </c>
      <c r="E326" s="68"/>
      <c r="F326" s="44" t="e">
        <f t="shared" si="38"/>
        <v>#N/A</v>
      </c>
      <c r="G326" s="16">
        <f t="shared" si="41"/>
        <v>0</v>
      </c>
      <c r="H326" s="76"/>
      <c r="I326" s="15" t="e">
        <f t="shared" si="39"/>
        <v>#N/A</v>
      </c>
      <c r="J326" s="17">
        <f t="shared" si="42"/>
        <v>0</v>
      </c>
      <c r="K326" s="39"/>
      <c r="L326" s="57"/>
      <c r="M326" s="39"/>
      <c r="N326" s="74"/>
      <c r="O326" s="87"/>
      <c r="R326" s="52"/>
      <c r="S326" s="46"/>
      <c r="T326" s="47"/>
      <c r="U326" s="9"/>
      <c r="V326" s="49"/>
      <c r="W326" s="50" t="s">
        <v>75</v>
      </c>
      <c r="X326" s="50" t="s">
        <v>72</v>
      </c>
      <c r="Y326" s="51" t="str">
        <f t="shared" si="43"/>
        <v>MICHEL JEAN-PIERRE</v>
      </c>
      <c r="Z326" s="48"/>
    </row>
    <row r="327" spans="2:26">
      <c r="B327" s="63"/>
      <c r="C327" s="44" t="e">
        <f t="shared" ref="C327:C390" si="44">VLOOKUP(B327,$S$9:$T$187,2,0)</f>
        <v>#N/A</v>
      </c>
      <c r="D327" s="16">
        <f t="shared" si="40"/>
        <v>0</v>
      </c>
      <c r="E327" s="68"/>
      <c r="F327" s="44" t="e">
        <f t="shared" ref="F327:F390" si="45">VLOOKUP(E327,$S$9:$T$187,2,0)</f>
        <v>#N/A</v>
      </c>
      <c r="G327" s="16">
        <f t="shared" si="41"/>
        <v>0</v>
      </c>
      <c r="H327" s="76"/>
      <c r="I327" s="15" t="e">
        <f t="shared" ref="I327:I390" si="46">VLOOKUP(H327,$S$9:$T$187,2,0)</f>
        <v>#N/A</v>
      </c>
      <c r="J327" s="17">
        <f t="shared" si="42"/>
        <v>0</v>
      </c>
      <c r="K327" s="39"/>
      <c r="L327" s="57"/>
      <c r="M327" s="39"/>
      <c r="N327" s="74"/>
      <c r="O327" s="87"/>
      <c r="R327" s="52"/>
      <c r="S327" s="46"/>
      <c r="T327" s="47"/>
      <c r="U327" s="9"/>
      <c r="V327" s="49"/>
      <c r="W327" s="50" t="s">
        <v>75</v>
      </c>
      <c r="X327" s="50" t="s">
        <v>821</v>
      </c>
      <c r="Y327" s="51" t="str">
        <f t="shared" si="43"/>
        <v>MICHEL MARIE-THERESE</v>
      </c>
      <c r="Z327" s="48"/>
    </row>
    <row r="328" spans="2:26">
      <c r="B328" s="63"/>
      <c r="C328" s="44" t="e">
        <f t="shared" si="44"/>
        <v>#N/A</v>
      </c>
      <c r="D328" s="16">
        <f t="shared" si="40"/>
        <v>0</v>
      </c>
      <c r="E328" s="68"/>
      <c r="F328" s="44" t="e">
        <f t="shared" si="45"/>
        <v>#N/A</v>
      </c>
      <c r="G328" s="16">
        <f t="shared" si="41"/>
        <v>0</v>
      </c>
      <c r="H328" s="76"/>
      <c r="I328" s="15" t="e">
        <f t="shared" si="46"/>
        <v>#N/A</v>
      </c>
      <c r="J328" s="17">
        <f t="shared" si="42"/>
        <v>0</v>
      </c>
      <c r="K328" s="39"/>
      <c r="L328" s="57"/>
      <c r="M328" s="39"/>
      <c r="N328" s="74"/>
      <c r="O328" s="87"/>
      <c r="R328" s="52"/>
      <c r="S328" s="46"/>
      <c r="T328" s="47"/>
      <c r="U328" s="9"/>
      <c r="V328" s="49"/>
      <c r="W328" s="50" t="s">
        <v>823</v>
      </c>
      <c r="X328" s="50" t="s">
        <v>156</v>
      </c>
      <c r="Y328" s="51" t="str">
        <f t="shared" si="43"/>
        <v>MILAN BERTRAND</v>
      </c>
      <c r="Z328" s="48"/>
    </row>
    <row r="329" spans="2:26">
      <c r="B329" s="63"/>
      <c r="C329" s="44" t="e">
        <f t="shared" si="44"/>
        <v>#N/A</v>
      </c>
      <c r="D329" s="16">
        <f t="shared" si="40"/>
        <v>0</v>
      </c>
      <c r="E329" s="68"/>
      <c r="F329" s="44" t="e">
        <f t="shared" si="45"/>
        <v>#N/A</v>
      </c>
      <c r="G329" s="16">
        <f t="shared" si="41"/>
        <v>0</v>
      </c>
      <c r="H329" s="76"/>
      <c r="I329" s="15" t="e">
        <f t="shared" si="46"/>
        <v>#N/A</v>
      </c>
      <c r="J329" s="17">
        <f t="shared" si="42"/>
        <v>0</v>
      </c>
      <c r="K329" s="39"/>
      <c r="L329" s="57"/>
      <c r="M329" s="39"/>
      <c r="N329" s="74"/>
      <c r="O329" s="87"/>
      <c r="R329" s="52"/>
      <c r="S329" s="46"/>
      <c r="T329" s="47"/>
      <c r="U329" s="9"/>
      <c r="V329" s="49"/>
      <c r="W329" s="50" t="s">
        <v>825</v>
      </c>
      <c r="X329" s="50" t="s">
        <v>511</v>
      </c>
      <c r="Y329" s="51" t="str">
        <f t="shared" si="43"/>
        <v>MINGEAU CLAIRE</v>
      </c>
      <c r="Z329" s="48"/>
    </row>
    <row r="330" spans="2:26">
      <c r="B330" s="63"/>
      <c r="C330" s="44" t="e">
        <f t="shared" si="44"/>
        <v>#N/A</v>
      </c>
      <c r="D330" s="16">
        <f t="shared" ref="D330:D393" si="47">IF(ISERROR(INDEX($T$9:$U$187,MATCH($C330,$T$9:$T$187,0),2)),0,INDEX($T$9:$U$187,MATCH($C330,$T$9:$T$187,0),2))</f>
        <v>0</v>
      </c>
      <c r="E330" s="68"/>
      <c r="F330" s="44" t="e">
        <f t="shared" si="45"/>
        <v>#N/A</v>
      </c>
      <c r="G330" s="16">
        <f t="shared" ref="G330:G393" si="48">IF(ISERROR(INDEX($T$9:$U$187,MATCH($F330,$T$9:$T$187,0),2)),0,INDEX($T$9:$U$187,MATCH($F330,$T$9:$T$187,0),2))</f>
        <v>0</v>
      </c>
      <c r="H330" s="76"/>
      <c r="I330" s="15" t="e">
        <f t="shared" si="46"/>
        <v>#N/A</v>
      </c>
      <c r="J330" s="17">
        <f t="shared" ref="J330:J393" si="49">IF(ISERROR(INDEX($T$9:$U$187,MATCH($I330,$T$9:$T$187,0),2)),0,INDEX($T$9:$U$187,MATCH($I330,$T$9:$T$187,0),2))</f>
        <v>0</v>
      </c>
      <c r="K330" s="39"/>
      <c r="L330" s="57"/>
      <c r="M330" s="39"/>
      <c r="N330" s="74"/>
      <c r="O330" s="87"/>
      <c r="R330" s="52"/>
      <c r="S330" s="46"/>
      <c r="T330" s="47"/>
      <c r="U330" s="9"/>
      <c r="V330" s="49"/>
      <c r="W330" s="50" t="s">
        <v>827</v>
      </c>
      <c r="X330" s="50" t="s">
        <v>45</v>
      </c>
      <c r="Y330" s="51" t="str">
        <f t="shared" ref="Y330:Y393" si="50">CONCATENATE(W330," ",X330)</f>
        <v>MIQUEU ODILE</v>
      </c>
      <c r="Z330" s="48"/>
    </row>
    <row r="331" spans="2:26">
      <c r="B331" s="63"/>
      <c r="C331" s="44" t="e">
        <f t="shared" si="44"/>
        <v>#N/A</v>
      </c>
      <c r="D331" s="16">
        <f t="shared" si="47"/>
        <v>0</v>
      </c>
      <c r="E331" s="68"/>
      <c r="F331" s="44" t="e">
        <f t="shared" si="45"/>
        <v>#N/A</v>
      </c>
      <c r="G331" s="16">
        <f t="shared" si="48"/>
        <v>0</v>
      </c>
      <c r="H331" s="76"/>
      <c r="I331" s="15" t="e">
        <f t="shared" si="46"/>
        <v>#N/A</v>
      </c>
      <c r="J331" s="17">
        <f t="shared" si="49"/>
        <v>0</v>
      </c>
      <c r="K331" s="39"/>
      <c r="L331" s="57"/>
      <c r="M331" s="39"/>
      <c r="N331" s="74"/>
      <c r="O331" s="87"/>
      <c r="R331" s="52"/>
      <c r="S331" s="46"/>
      <c r="T331" s="47"/>
      <c r="U331" s="9"/>
      <c r="V331" s="49"/>
      <c r="W331" s="50" t="s">
        <v>829</v>
      </c>
      <c r="X331" s="50" t="s">
        <v>151</v>
      </c>
      <c r="Y331" s="51" t="str">
        <f t="shared" si="50"/>
        <v>MITAINE BENOIT</v>
      </c>
      <c r="Z331" s="48"/>
    </row>
    <row r="332" spans="2:26">
      <c r="B332" s="63"/>
      <c r="C332" s="44" t="e">
        <f t="shared" si="44"/>
        <v>#N/A</v>
      </c>
      <c r="D332" s="16">
        <f t="shared" si="47"/>
        <v>0</v>
      </c>
      <c r="E332" s="68"/>
      <c r="F332" s="44" t="e">
        <f t="shared" si="45"/>
        <v>#N/A</v>
      </c>
      <c r="G332" s="16">
        <f t="shared" si="48"/>
        <v>0</v>
      </c>
      <c r="H332" s="76"/>
      <c r="I332" s="15" t="e">
        <f t="shared" si="46"/>
        <v>#N/A</v>
      </c>
      <c r="J332" s="17">
        <f t="shared" si="49"/>
        <v>0</v>
      </c>
      <c r="K332" s="39"/>
      <c r="L332" s="57"/>
      <c r="M332" s="39"/>
      <c r="N332" s="74"/>
      <c r="O332" s="87"/>
      <c r="R332" s="52"/>
      <c r="S332" s="46"/>
      <c r="T332" s="47"/>
      <c r="U332" s="9"/>
      <c r="V332" s="49"/>
      <c r="W332" s="50" t="s">
        <v>831</v>
      </c>
      <c r="X332" s="50" t="s">
        <v>832</v>
      </c>
      <c r="Y332" s="51" t="str">
        <f t="shared" si="50"/>
        <v>MOLINA PIERRE-JEAN</v>
      </c>
      <c r="Z332" s="48"/>
    </row>
    <row r="333" spans="2:26">
      <c r="B333" s="63"/>
      <c r="C333" s="44" t="e">
        <f t="shared" si="44"/>
        <v>#N/A</v>
      </c>
      <c r="D333" s="16">
        <f t="shared" si="47"/>
        <v>0</v>
      </c>
      <c r="E333" s="68"/>
      <c r="F333" s="44" t="e">
        <f t="shared" si="45"/>
        <v>#N/A</v>
      </c>
      <c r="G333" s="16">
        <f t="shared" si="48"/>
        <v>0</v>
      </c>
      <c r="H333" s="76"/>
      <c r="I333" s="15" t="e">
        <f t="shared" si="46"/>
        <v>#N/A</v>
      </c>
      <c r="J333" s="17">
        <f t="shared" si="49"/>
        <v>0</v>
      </c>
      <c r="K333" s="39"/>
      <c r="L333" s="57"/>
      <c r="M333" s="39"/>
      <c r="N333" s="74"/>
      <c r="O333" s="87"/>
      <c r="R333" s="52"/>
      <c r="S333" s="46"/>
      <c r="T333" s="47"/>
      <c r="U333" s="9"/>
      <c r="V333" s="49"/>
      <c r="W333" s="50" t="s">
        <v>834</v>
      </c>
      <c r="X333" s="50" t="s">
        <v>835</v>
      </c>
      <c r="Y333" s="51" t="str">
        <f t="shared" si="50"/>
        <v>MONIER PATRICIA</v>
      </c>
      <c r="Z333" s="48"/>
    </row>
    <row r="334" spans="2:26">
      <c r="B334" s="63"/>
      <c r="C334" s="44" t="e">
        <f t="shared" si="44"/>
        <v>#N/A</v>
      </c>
      <c r="D334" s="16">
        <f t="shared" si="47"/>
        <v>0</v>
      </c>
      <c r="E334" s="68"/>
      <c r="F334" s="44" t="e">
        <f t="shared" si="45"/>
        <v>#N/A</v>
      </c>
      <c r="G334" s="16">
        <f t="shared" si="48"/>
        <v>0</v>
      </c>
      <c r="H334" s="76"/>
      <c r="I334" s="15" t="e">
        <f t="shared" si="46"/>
        <v>#N/A</v>
      </c>
      <c r="J334" s="17">
        <f t="shared" si="49"/>
        <v>0</v>
      </c>
      <c r="K334" s="39"/>
      <c r="L334" s="57"/>
      <c r="M334" s="39"/>
      <c r="N334" s="74"/>
      <c r="O334" s="87"/>
      <c r="R334" s="52"/>
      <c r="S334" s="46"/>
      <c r="T334" s="47"/>
      <c r="U334" s="9"/>
      <c r="V334" s="49"/>
      <c r="W334" s="50" t="s">
        <v>837</v>
      </c>
      <c r="X334" s="50" t="s">
        <v>92</v>
      </c>
      <c r="Y334" s="51" t="str">
        <f t="shared" si="50"/>
        <v>MONTELION BRIGITTE</v>
      </c>
      <c r="Z334" s="48"/>
    </row>
    <row r="335" spans="2:26">
      <c r="B335" s="63"/>
      <c r="C335" s="44" t="e">
        <f t="shared" si="44"/>
        <v>#N/A</v>
      </c>
      <c r="D335" s="16">
        <f t="shared" si="47"/>
        <v>0</v>
      </c>
      <c r="E335" s="68"/>
      <c r="F335" s="44" t="e">
        <f t="shared" si="45"/>
        <v>#N/A</v>
      </c>
      <c r="G335" s="16">
        <f t="shared" si="48"/>
        <v>0</v>
      </c>
      <c r="H335" s="76"/>
      <c r="I335" s="15" t="e">
        <f t="shared" si="46"/>
        <v>#N/A</v>
      </c>
      <c r="J335" s="17">
        <f t="shared" si="49"/>
        <v>0</v>
      </c>
      <c r="K335" s="39"/>
      <c r="L335" s="57"/>
      <c r="M335" s="39"/>
      <c r="N335" s="74"/>
      <c r="O335" s="87"/>
      <c r="R335" s="52"/>
      <c r="S335" s="46"/>
      <c r="T335" s="47"/>
      <c r="U335" s="9"/>
      <c r="V335" s="49"/>
      <c r="W335" s="50" t="s">
        <v>839</v>
      </c>
      <c r="X335" s="50" t="s">
        <v>840</v>
      </c>
      <c r="Y335" s="51" t="str">
        <f t="shared" si="50"/>
        <v>MONTPERT LAURIANE</v>
      </c>
      <c r="Z335" s="48"/>
    </row>
    <row r="336" spans="2:26">
      <c r="B336" s="63"/>
      <c r="C336" s="44" t="e">
        <f t="shared" si="44"/>
        <v>#N/A</v>
      </c>
      <c r="D336" s="16">
        <f t="shared" si="47"/>
        <v>0</v>
      </c>
      <c r="E336" s="68"/>
      <c r="F336" s="44" t="e">
        <f t="shared" si="45"/>
        <v>#N/A</v>
      </c>
      <c r="G336" s="16">
        <f t="shared" si="48"/>
        <v>0</v>
      </c>
      <c r="H336" s="76"/>
      <c r="I336" s="15" t="e">
        <f t="shared" si="46"/>
        <v>#N/A</v>
      </c>
      <c r="J336" s="17">
        <f t="shared" si="49"/>
        <v>0</v>
      </c>
      <c r="K336" s="39"/>
      <c r="L336" s="57"/>
      <c r="M336" s="39"/>
      <c r="N336" s="74"/>
      <c r="O336" s="87"/>
      <c r="R336" s="52"/>
      <c r="S336" s="46"/>
      <c r="T336" s="47"/>
      <c r="U336" s="9"/>
      <c r="V336" s="49"/>
      <c r="W336" s="50" t="s">
        <v>842</v>
      </c>
      <c r="X336" s="50" t="s">
        <v>843</v>
      </c>
      <c r="Y336" s="51" t="str">
        <f t="shared" si="50"/>
        <v>MOULIN QUENTIN</v>
      </c>
      <c r="Z336" s="48"/>
    </row>
    <row r="337" spans="2:26">
      <c r="B337" s="63"/>
      <c r="C337" s="44" t="e">
        <f t="shared" si="44"/>
        <v>#N/A</v>
      </c>
      <c r="D337" s="16">
        <f t="shared" si="47"/>
        <v>0</v>
      </c>
      <c r="E337" s="68"/>
      <c r="F337" s="44" t="e">
        <f t="shared" si="45"/>
        <v>#N/A</v>
      </c>
      <c r="G337" s="16">
        <f t="shared" si="48"/>
        <v>0</v>
      </c>
      <c r="H337" s="76"/>
      <c r="I337" s="15" t="e">
        <f t="shared" si="46"/>
        <v>#N/A</v>
      </c>
      <c r="J337" s="17">
        <f t="shared" si="49"/>
        <v>0</v>
      </c>
      <c r="K337" s="39"/>
      <c r="L337" s="57"/>
      <c r="M337" s="39"/>
      <c r="N337" s="74"/>
      <c r="O337" s="87"/>
      <c r="R337" s="52"/>
      <c r="S337" s="46"/>
      <c r="T337" s="47"/>
      <c r="U337" s="9"/>
      <c r="V337" s="49"/>
      <c r="W337" s="50" t="s">
        <v>845</v>
      </c>
      <c r="X337" s="50" t="s">
        <v>846</v>
      </c>
      <c r="Y337" s="51" t="str">
        <f t="shared" si="50"/>
        <v>MOUTON LISE</v>
      </c>
      <c r="Z337" s="48"/>
    </row>
    <row r="338" spans="2:26">
      <c r="B338" s="63"/>
      <c r="C338" s="44" t="e">
        <f t="shared" si="44"/>
        <v>#N/A</v>
      </c>
      <c r="D338" s="16">
        <f t="shared" si="47"/>
        <v>0</v>
      </c>
      <c r="E338" s="68"/>
      <c r="F338" s="44" t="e">
        <f t="shared" si="45"/>
        <v>#N/A</v>
      </c>
      <c r="G338" s="16">
        <f t="shared" si="48"/>
        <v>0</v>
      </c>
      <c r="H338" s="76"/>
      <c r="I338" s="15" t="e">
        <f t="shared" si="46"/>
        <v>#N/A</v>
      </c>
      <c r="J338" s="17">
        <f t="shared" si="49"/>
        <v>0</v>
      </c>
      <c r="K338" s="39"/>
      <c r="L338" s="57"/>
      <c r="M338" s="39"/>
      <c r="N338" s="74"/>
      <c r="O338" s="87"/>
      <c r="R338" s="52"/>
      <c r="S338" s="46"/>
      <c r="T338" s="47"/>
      <c r="U338" s="9"/>
      <c r="V338" s="49"/>
      <c r="W338" s="50" t="s">
        <v>845</v>
      </c>
      <c r="X338" s="50" t="s">
        <v>178</v>
      </c>
      <c r="Y338" s="51" t="str">
        <f t="shared" si="50"/>
        <v>MOUTON CHRISTOPHE</v>
      </c>
      <c r="Z338" s="48"/>
    </row>
    <row r="339" spans="2:26">
      <c r="B339" s="63"/>
      <c r="C339" s="44" t="e">
        <f t="shared" si="44"/>
        <v>#N/A</v>
      </c>
      <c r="D339" s="16">
        <f t="shared" si="47"/>
        <v>0</v>
      </c>
      <c r="E339" s="68"/>
      <c r="F339" s="44" t="e">
        <f t="shared" si="45"/>
        <v>#N/A</v>
      </c>
      <c r="G339" s="16">
        <f t="shared" si="48"/>
        <v>0</v>
      </c>
      <c r="H339" s="76"/>
      <c r="I339" s="15" t="e">
        <f t="shared" si="46"/>
        <v>#N/A</v>
      </c>
      <c r="J339" s="17">
        <f t="shared" si="49"/>
        <v>0</v>
      </c>
      <c r="K339" s="39"/>
      <c r="L339" s="57"/>
      <c r="M339" s="39"/>
      <c r="N339" s="74"/>
      <c r="O339" s="87"/>
      <c r="R339" s="52"/>
      <c r="S339" s="46"/>
      <c r="T339" s="47"/>
      <c r="U339" s="9"/>
      <c r="V339" s="49"/>
      <c r="W339" s="50" t="s">
        <v>849</v>
      </c>
      <c r="X339" s="50" t="s">
        <v>68</v>
      </c>
      <c r="Y339" s="51" t="str">
        <f t="shared" si="50"/>
        <v>MULLER ARNAUD</v>
      </c>
      <c r="Z339" s="48"/>
    </row>
    <row r="340" spans="2:26">
      <c r="B340" s="63"/>
      <c r="C340" s="44" t="e">
        <f t="shared" si="44"/>
        <v>#N/A</v>
      </c>
      <c r="D340" s="16">
        <f t="shared" si="47"/>
        <v>0</v>
      </c>
      <c r="E340" s="68"/>
      <c r="F340" s="44" t="e">
        <f t="shared" si="45"/>
        <v>#N/A</v>
      </c>
      <c r="G340" s="16">
        <f t="shared" si="48"/>
        <v>0</v>
      </c>
      <c r="H340" s="76"/>
      <c r="I340" s="15" t="e">
        <f t="shared" si="46"/>
        <v>#N/A</v>
      </c>
      <c r="J340" s="17">
        <f t="shared" si="49"/>
        <v>0</v>
      </c>
      <c r="K340" s="39"/>
      <c r="L340" s="57"/>
      <c r="M340" s="39"/>
      <c r="N340" s="74"/>
      <c r="O340" s="87"/>
      <c r="R340" s="52"/>
      <c r="S340" s="46"/>
      <c r="T340" s="47"/>
      <c r="U340" s="9"/>
      <c r="V340" s="49"/>
      <c r="W340" s="50" t="s">
        <v>851</v>
      </c>
      <c r="X340" s="50" t="s">
        <v>232</v>
      </c>
      <c r="Y340" s="51" t="str">
        <f t="shared" si="50"/>
        <v>MUS JACQUES</v>
      </c>
      <c r="Z340" s="48"/>
    </row>
    <row r="341" spans="2:26">
      <c r="B341" s="63"/>
      <c r="C341" s="44" t="e">
        <f t="shared" si="44"/>
        <v>#N/A</v>
      </c>
      <c r="D341" s="16">
        <f t="shared" si="47"/>
        <v>0</v>
      </c>
      <c r="E341" s="68"/>
      <c r="F341" s="44" t="e">
        <f t="shared" si="45"/>
        <v>#N/A</v>
      </c>
      <c r="G341" s="16">
        <f t="shared" si="48"/>
        <v>0</v>
      </c>
      <c r="H341" s="76"/>
      <c r="I341" s="15" t="e">
        <f t="shared" si="46"/>
        <v>#N/A</v>
      </c>
      <c r="J341" s="17">
        <f t="shared" si="49"/>
        <v>0</v>
      </c>
      <c r="K341" s="39"/>
      <c r="L341" s="57"/>
      <c r="M341" s="39"/>
      <c r="N341" s="74"/>
      <c r="O341" s="87"/>
      <c r="R341" s="52"/>
      <c r="S341" s="46"/>
      <c r="T341" s="47"/>
      <c r="U341" s="9"/>
      <c r="V341" s="49"/>
      <c r="W341" s="50" t="s">
        <v>853</v>
      </c>
      <c r="X341" s="50" t="s">
        <v>327</v>
      </c>
      <c r="Y341" s="51" t="str">
        <f t="shared" si="50"/>
        <v>NAVARRETE LAURENT</v>
      </c>
      <c r="Z341" s="48"/>
    </row>
    <row r="342" spans="2:26">
      <c r="B342" s="63"/>
      <c r="C342" s="44" t="e">
        <f t="shared" si="44"/>
        <v>#N/A</v>
      </c>
      <c r="D342" s="16">
        <f t="shared" si="47"/>
        <v>0</v>
      </c>
      <c r="E342" s="68"/>
      <c r="F342" s="44" t="e">
        <f t="shared" si="45"/>
        <v>#N/A</v>
      </c>
      <c r="G342" s="16">
        <f t="shared" si="48"/>
        <v>0</v>
      </c>
      <c r="H342" s="76"/>
      <c r="I342" s="15" t="e">
        <f t="shared" si="46"/>
        <v>#N/A</v>
      </c>
      <c r="J342" s="17">
        <f t="shared" si="49"/>
        <v>0</v>
      </c>
      <c r="K342" s="39"/>
      <c r="L342" s="57"/>
      <c r="M342" s="39"/>
      <c r="N342" s="74"/>
      <c r="O342" s="87"/>
      <c r="R342" s="52"/>
      <c r="S342" s="46"/>
      <c r="T342" s="47"/>
      <c r="U342" s="9"/>
      <c r="V342" s="49"/>
      <c r="W342" s="50" t="s">
        <v>855</v>
      </c>
      <c r="X342" s="50" t="s">
        <v>856</v>
      </c>
      <c r="Y342" s="51" t="str">
        <f t="shared" si="50"/>
        <v>NICHANIAN ANOUCHE KARINE</v>
      </c>
      <c r="Z342" s="48"/>
    </row>
    <row r="343" spans="2:26">
      <c r="B343" s="63"/>
      <c r="C343" s="44" t="e">
        <f t="shared" si="44"/>
        <v>#N/A</v>
      </c>
      <c r="D343" s="16">
        <f t="shared" si="47"/>
        <v>0</v>
      </c>
      <c r="E343" s="68"/>
      <c r="F343" s="44" t="e">
        <f t="shared" si="45"/>
        <v>#N/A</v>
      </c>
      <c r="G343" s="16">
        <f t="shared" si="48"/>
        <v>0</v>
      </c>
      <c r="H343" s="76"/>
      <c r="I343" s="15" t="e">
        <f t="shared" si="46"/>
        <v>#N/A</v>
      </c>
      <c r="J343" s="17">
        <f t="shared" si="49"/>
        <v>0</v>
      </c>
      <c r="K343" s="39"/>
      <c r="L343" s="57"/>
      <c r="M343" s="39"/>
      <c r="N343" s="74"/>
      <c r="O343" s="87"/>
      <c r="R343" s="52"/>
      <c r="S343" s="46"/>
      <c r="T343" s="47"/>
      <c r="U343" s="9"/>
      <c r="V343" s="49"/>
      <c r="W343" s="50" t="s">
        <v>858</v>
      </c>
      <c r="X343" s="50" t="s">
        <v>543</v>
      </c>
      <c r="Y343" s="51" t="str">
        <f t="shared" si="50"/>
        <v>NICOLAU-GUILLAUMET JEAN</v>
      </c>
      <c r="Z343" s="48"/>
    </row>
    <row r="344" spans="2:26">
      <c r="B344" s="63"/>
      <c r="C344" s="44" t="e">
        <f t="shared" si="44"/>
        <v>#N/A</v>
      </c>
      <c r="D344" s="16">
        <f t="shared" si="47"/>
        <v>0</v>
      </c>
      <c r="E344" s="68"/>
      <c r="F344" s="44" t="e">
        <f t="shared" si="45"/>
        <v>#N/A</v>
      </c>
      <c r="G344" s="16">
        <f t="shared" si="48"/>
        <v>0</v>
      </c>
      <c r="H344" s="76"/>
      <c r="I344" s="15" t="e">
        <f t="shared" si="46"/>
        <v>#N/A</v>
      </c>
      <c r="J344" s="17">
        <f t="shared" si="49"/>
        <v>0</v>
      </c>
      <c r="K344" s="39"/>
      <c r="L344" s="57"/>
      <c r="M344" s="39"/>
      <c r="N344" s="74"/>
      <c r="O344" s="87"/>
      <c r="R344" s="52"/>
      <c r="S344" s="46"/>
      <c r="T344" s="47"/>
      <c r="U344" s="9"/>
      <c r="V344" s="49"/>
      <c r="W344" s="50" t="s">
        <v>860</v>
      </c>
      <c r="X344" s="50" t="s">
        <v>861</v>
      </c>
      <c r="Y344" s="51" t="str">
        <f t="shared" si="50"/>
        <v>NICOLIN ELIAN</v>
      </c>
      <c r="Z344" s="48"/>
    </row>
    <row r="345" spans="2:26">
      <c r="B345" s="63"/>
      <c r="C345" s="44" t="e">
        <f t="shared" si="44"/>
        <v>#N/A</v>
      </c>
      <c r="D345" s="16">
        <f t="shared" si="47"/>
        <v>0</v>
      </c>
      <c r="E345" s="68"/>
      <c r="F345" s="44" t="e">
        <f t="shared" si="45"/>
        <v>#N/A</v>
      </c>
      <c r="G345" s="16">
        <f t="shared" si="48"/>
        <v>0</v>
      </c>
      <c r="H345" s="76"/>
      <c r="I345" s="15" t="e">
        <f t="shared" si="46"/>
        <v>#N/A</v>
      </c>
      <c r="J345" s="17">
        <f t="shared" si="49"/>
        <v>0</v>
      </c>
      <c r="K345" s="39"/>
      <c r="L345" s="57"/>
      <c r="M345" s="39"/>
      <c r="N345" s="74"/>
      <c r="O345" s="87"/>
      <c r="R345" s="52"/>
      <c r="S345" s="46"/>
      <c r="T345" s="47"/>
      <c r="U345" s="9"/>
      <c r="V345" s="49"/>
      <c r="W345" s="50" t="s">
        <v>863</v>
      </c>
      <c r="X345" s="50" t="s">
        <v>140</v>
      </c>
      <c r="Y345" s="51" t="str">
        <f t="shared" si="50"/>
        <v>NICOLLIN HÉLÈNE</v>
      </c>
      <c r="Z345" s="48"/>
    </row>
    <row r="346" spans="2:26">
      <c r="B346" s="63"/>
      <c r="C346" s="44" t="e">
        <f t="shared" si="44"/>
        <v>#N/A</v>
      </c>
      <c r="D346" s="16">
        <f t="shared" si="47"/>
        <v>0</v>
      </c>
      <c r="E346" s="68"/>
      <c r="F346" s="44" t="e">
        <f t="shared" si="45"/>
        <v>#N/A</v>
      </c>
      <c r="G346" s="16">
        <f t="shared" si="48"/>
        <v>0</v>
      </c>
      <c r="H346" s="76"/>
      <c r="I346" s="15" t="e">
        <f t="shared" si="46"/>
        <v>#N/A</v>
      </c>
      <c r="J346" s="17">
        <f t="shared" si="49"/>
        <v>0</v>
      </c>
      <c r="K346" s="39"/>
      <c r="L346" s="57"/>
      <c r="M346" s="39"/>
      <c r="N346" s="74"/>
      <c r="O346" s="87"/>
      <c r="R346" s="52"/>
      <c r="S346" s="46"/>
      <c r="T346" s="47"/>
      <c r="U346" s="9"/>
      <c r="V346" s="49"/>
      <c r="W346" s="50" t="s">
        <v>865</v>
      </c>
      <c r="X346" s="50" t="s">
        <v>866</v>
      </c>
      <c r="Y346" s="51" t="str">
        <f t="shared" si="50"/>
        <v>NOGARÈDE LUCE</v>
      </c>
      <c r="Z346" s="48"/>
    </row>
    <row r="347" spans="2:26">
      <c r="B347" s="63"/>
      <c r="C347" s="44" t="e">
        <f t="shared" si="44"/>
        <v>#N/A</v>
      </c>
      <c r="D347" s="16">
        <f t="shared" si="47"/>
        <v>0</v>
      </c>
      <c r="E347" s="68"/>
      <c r="F347" s="44" t="e">
        <f t="shared" si="45"/>
        <v>#N/A</v>
      </c>
      <c r="G347" s="16">
        <f t="shared" si="48"/>
        <v>0</v>
      </c>
      <c r="H347" s="76"/>
      <c r="I347" s="15" t="e">
        <f t="shared" si="46"/>
        <v>#N/A</v>
      </c>
      <c r="J347" s="17">
        <f t="shared" si="49"/>
        <v>0</v>
      </c>
      <c r="K347" s="39"/>
      <c r="L347" s="57"/>
      <c r="M347" s="39"/>
      <c r="N347" s="74"/>
      <c r="O347" s="87"/>
      <c r="R347" s="52"/>
      <c r="S347" s="46"/>
      <c r="T347" s="47"/>
      <c r="U347" s="9"/>
      <c r="V347" s="49"/>
      <c r="W347" s="50" t="s">
        <v>868</v>
      </c>
      <c r="X347" s="50" t="s">
        <v>646</v>
      </c>
      <c r="Y347" s="51" t="str">
        <f t="shared" si="50"/>
        <v>ODE ROMAIN</v>
      </c>
      <c r="Z347" s="48"/>
    </row>
    <row r="348" spans="2:26">
      <c r="B348" s="63"/>
      <c r="C348" s="44" t="e">
        <f t="shared" si="44"/>
        <v>#N/A</v>
      </c>
      <c r="D348" s="16">
        <f t="shared" si="47"/>
        <v>0</v>
      </c>
      <c r="E348" s="68"/>
      <c r="F348" s="44" t="e">
        <f t="shared" si="45"/>
        <v>#N/A</v>
      </c>
      <c r="G348" s="16">
        <f t="shared" si="48"/>
        <v>0</v>
      </c>
      <c r="H348" s="76"/>
      <c r="I348" s="15" t="e">
        <f t="shared" si="46"/>
        <v>#N/A</v>
      </c>
      <c r="J348" s="17">
        <f t="shared" si="49"/>
        <v>0</v>
      </c>
      <c r="K348" s="39"/>
      <c r="L348" s="57"/>
      <c r="M348" s="39"/>
      <c r="N348" s="74"/>
      <c r="O348" s="87"/>
      <c r="R348" s="52"/>
      <c r="S348" s="46"/>
      <c r="T348" s="47"/>
      <c r="U348" s="9"/>
      <c r="V348" s="49"/>
      <c r="W348" s="50" t="s">
        <v>870</v>
      </c>
      <c r="X348" s="50" t="s">
        <v>871</v>
      </c>
      <c r="Y348" s="51" t="str">
        <f t="shared" si="50"/>
        <v>OIRGANE MAHDI</v>
      </c>
      <c r="Z348" s="48"/>
    </row>
    <row r="349" spans="2:26">
      <c r="B349" s="63"/>
      <c r="C349" s="44" t="e">
        <f t="shared" si="44"/>
        <v>#N/A</v>
      </c>
      <c r="D349" s="16">
        <f t="shared" si="47"/>
        <v>0</v>
      </c>
      <c r="E349" s="68"/>
      <c r="F349" s="44" t="e">
        <f t="shared" si="45"/>
        <v>#N/A</v>
      </c>
      <c r="G349" s="16">
        <f t="shared" si="48"/>
        <v>0</v>
      </c>
      <c r="H349" s="76"/>
      <c r="I349" s="15" t="e">
        <f t="shared" si="46"/>
        <v>#N/A</v>
      </c>
      <c r="J349" s="17">
        <f t="shared" si="49"/>
        <v>0</v>
      </c>
      <c r="K349" s="39"/>
      <c r="L349" s="57"/>
      <c r="M349" s="39"/>
      <c r="N349" s="74"/>
      <c r="O349" s="87"/>
      <c r="R349" s="52"/>
      <c r="S349" s="46"/>
      <c r="T349" s="47"/>
      <c r="U349" s="9"/>
      <c r="V349" s="49"/>
      <c r="W349" s="50" t="s">
        <v>300</v>
      </c>
      <c r="X349" s="50" t="s">
        <v>254</v>
      </c>
      <c r="Y349" s="51" t="str">
        <f t="shared" si="50"/>
        <v>OLIVIER PAULINE</v>
      </c>
      <c r="Z349" s="48"/>
    </row>
    <row r="350" spans="2:26">
      <c r="B350" s="63"/>
      <c r="C350" s="44" t="e">
        <f t="shared" si="44"/>
        <v>#N/A</v>
      </c>
      <c r="D350" s="16">
        <f t="shared" si="47"/>
        <v>0</v>
      </c>
      <c r="E350" s="68"/>
      <c r="F350" s="44" t="e">
        <f t="shared" si="45"/>
        <v>#N/A</v>
      </c>
      <c r="G350" s="16">
        <f t="shared" si="48"/>
        <v>0</v>
      </c>
      <c r="H350" s="76"/>
      <c r="I350" s="15" t="e">
        <f t="shared" si="46"/>
        <v>#N/A</v>
      </c>
      <c r="J350" s="17">
        <f t="shared" si="49"/>
        <v>0</v>
      </c>
      <c r="K350" s="39"/>
      <c r="L350" s="57"/>
      <c r="M350" s="39"/>
      <c r="N350" s="74"/>
      <c r="O350" s="87"/>
      <c r="R350" s="52"/>
      <c r="S350" s="46"/>
      <c r="T350" s="47"/>
      <c r="U350" s="9"/>
      <c r="V350" s="49"/>
      <c r="W350" s="50" t="s">
        <v>874</v>
      </c>
      <c r="X350" s="50" t="s">
        <v>875</v>
      </c>
      <c r="Y350" s="51" t="str">
        <f t="shared" si="50"/>
        <v>ORTIZ DIANA</v>
      </c>
      <c r="Z350" s="48"/>
    </row>
    <row r="351" spans="2:26">
      <c r="B351" s="63"/>
      <c r="C351" s="44" t="e">
        <f t="shared" si="44"/>
        <v>#N/A</v>
      </c>
      <c r="D351" s="16">
        <f t="shared" si="47"/>
        <v>0</v>
      </c>
      <c r="E351" s="68"/>
      <c r="F351" s="44" t="e">
        <f t="shared" si="45"/>
        <v>#N/A</v>
      </c>
      <c r="G351" s="16">
        <f t="shared" si="48"/>
        <v>0</v>
      </c>
      <c r="H351" s="76"/>
      <c r="I351" s="15" t="e">
        <f t="shared" si="46"/>
        <v>#N/A</v>
      </c>
      <c r="J351" s="17">
        <f t="shared" si="49"/>
        <v>0</v>
      </c>
      <c r="K351" s="39"/>
      <c r="L351" s="57"/>
      <c r="M351" s="39"/>
      <c r="N351" s="74"/>
      <c r="O351" s="87"/>
      <c r="R351" s="52"/>
      <c r="S351" s="46"/>
      <c r="T351" s="47"/>
      <c r="U351" s="9"/>
      <c r="V351" s="49"/>
      <c r="W351" s="50" t="s">
        <v>877</v>
      </c>
      <c r="X351" s="50" t="s">
        <v>878</v>
      </c>
      <c r="Y351" s="51" t="str">
        <f t="shared" si="50"/>
        <v>OUSTRIN FREDERIQUE</v>
      </c>
      <c r="Z351" s="48"/>
    </row>
    <row r="352" spans="2:26">
      <c r="B352" s="63"/>
      <c r="C352" s="44" t="e">
        <f t="shared" si="44"/>
        <v>#N/A</v>
      </c>
      <c r="D352" s="16">
        <f t="shared" si="47"/>
        <v>0</v>
      </c>
      <c r="E352" s="68"/>
      <c r="F352" s="44" t="e">
        <f t="shared" si="45"/>
        <v>#N/A</v>
      </c>
      <c r="G352" s="16">
        <f t="shared" si="48"/>
        <v>0</v>
      </c>
      <c r="H352" s="76"/>
      <c r="I352" s="15" t="e">
        <f t="shared" si="46"/>
        <v>#N/A</v>
      </c>
      <c r="J352" s="17">
        <f t="shared" si="49"/>
        <v>0</v>
      </c>
      <c r="K352" s="39"/>
      <c r="L352" s="57"/>
      <c r="M352" s="39"/>
      <c r="N352" s="74"/>
      <c r="O352" s="87"/>
      <c r="R352" s="52"/>
      <c r="S352" s="46"/>
      <c r="T352" s="47"/>
      <c r="U352" s="9"/>
      <c r="V352" s="49"/>
      <c r="W352" s="50" t="s">
        <v>880</v>
      </c>
      <c r="X352" s="50" t="s">
        <v>50</v>
      </c>
      <c r="Y352" s="51" t="str">
        <f t="shared" si="50"/>
        <v>OUVRARD SOPHIE</v>
      </c>
      <c r="Z352" s="48"/>
    </row>
    <row r="353" spans="2:26">
      <c r="B353" s="63"/>
      <c r="C353" s="44" t="e">
        <f t="shared" si="44"/>
        <v>#N/A</v>
      </c>
      <c r="D353" s="16">
        <f t="shared" si="47"/>
        <v>0</v>
      </c>
      <c r="E353" s="68"/>
      <c r="F353" s="44" t="e">
        <f t="shared" si="45"/>
        <v>#N/A</v>
      </c>
      <c r="G353" s="16">
        <f t="shared" si="48"/>
        <v>0</v>
      </c>
      <c r="H353" s="76"/>
      <c r="I353" s="15" t="e">
        <f t="shared" si="46"/>
        <v>#N/A</v>
      </c>
      <c r="J353" s="17">
        <f t="shared" si="49"/>
        <v>0</v>
      </c>
      <c r="K353" s="39"/>
      <c r="L353" s="57"/>
      <c r="M353" s="39"/>
      <c r="N353" s="74"/>
      <c r="O353" s="87"/>
      <c r="R353" s="52"/>
      <c r="S353" s="46"/>
      <c r="T353" s="47"/>
      <c r="U353" s="9"/>
      <c r="V353" s="49"/>
      <c r="W353" s="50" t="s">
        <v>882</v>
      </c>
      <c r="X353" s="50" t="s">
        <v>238</v>
      </c>
      <c r="Y353" s="51" t="str">
        <f t="shared" si="50"/>
        <v>OZIMEK PIERRE</v>
      </c>
      <c r="Z353" s="48"/>
    </row>
    <row r="354" spans="2:26">
      <c r="B354" s="63"/>
      <c r="C354" s="44" t="e">
        <f t="shared" si="44"/>
        <v>#N/A</v>
      </c>
      <c r="D354" s="16">
        <f t="shared" si="47"/>
        <v>0</v>
      </c>
      <c r="E354" s="68"/>
      <c r="F354" s="44" t="e">
        <f t="shared" si="45"/>
        <v>#N/A</v>
      </c>
      <c r="G354" s="16">
        <f t="shared" si="48"/>
        <v>0</v>
      </c>
      <c r="H354" s="76"/>
      <c r="I354" s="15" t="e">
        <f t="shared" si="46"/>
        <v>#N/A</v>
      </c>
      <c r="J354" s="17">
        <f t="shared" si="49"/>
        <v>0</v>
      </c>
      <c r="K354" s="39"/>
      <c r="L354" s="57"/>
      <c r="M354" s="39"/>
      <c r="N354" s="74"/>
      <c r="O354" s="87"/>
      <c r="R354" s="52"/>
      <c r="S354" s="46"/>
      <c r="T354" s="47"/>
      <c r="U354" s="9"/>
      <c r="V354" s="49"/>
      <c r="W354" s="50" t="s">
        <v>884</v>
      </c>
      <c r="X354" s="50" t="s">
        <v>371</v>
      </c>
      <c r="Y354" s="51" t="str">
        <f t="shared" si="50"/>
        <v>PANZA FRANCOISE</v>
      </c>
      <c r="Z354" s="48"/>
    </row>
    <row r="355" spans="2:26">
      <c r="B355" s="63"/>
      <c r="C355" s="44" t="e">
        <f t="shared" si="44"/>
        <v>#N/A</v>
      </c>
      <c r="D355" s="16">
        <f t="shared" si="47"/>
        <v>0</v>
      </c>
      <c r="E355" s="68"/>
      <c r="F355" s="44" t="e">
        <f t="shared" si="45"/>
        <v>#N/A</v>
      </c>
      <c r="G355" s="16">
        <f t="shared" si="48"/>
        <v>0</v>
      </c>
      <c r="H355" s="76"/>
      <c r="I355" s="15" t="e">
        <f t="shared" si="46"/>
        <v>#N/A</v>
      </c>
      <c r="J355" s="17">
        <f t="shared" si="49"/>
        <v>0</v>
      </c>
      <c r="K355" s="39"/>
      <c r="L355" s="57"/>
      <c r="M355" s="39"/>
      <c r="N355" s="74"/>
      <c r="O355" s="87"/>
      <c r="R355" s="52"/>
      <c r="S355" s="46"/>
      <c r="T355" s="47"/>
      <c r="U355" s="9"/>
      <c r="V355" s="49"/>
      <c r="W355" s="50" t="s">
        <v>886</v>
      </c>
      <c r="X355" s="50" t="s">
        <v>262</v>
      </c>
      <c r="Y355" s="51" t="str">
        <f t="shared" si="50"/>
        <v>PARES MARIE</v>
      </c>
      <c r="Z355" s="48"/>
    </row>
    <row r="356" spans="2:26">
      <c r="B356" s="63"/>
      <c r="C356" s="44" t="e">
        <f t="shared" si="44"/>
        <v>#N/A</v>
      </c>
      <c r="D356" s="16">
        <f t="shared" si="47"/>
        <v>0</v>
      </c>
      <c r="E356" s="68"/>
      <c r="F356" s="44" t="e">
        <f t="shared" si="45"/>
        <v>#N/A</v>
      </c>
      <c r="G356" s="16">
        <f t="shared" si="48"/>
        <v>0</v>
      </c>
      <c r="H356" s="76"/>
      <c r="I356" s="15" t="e">
        <f t="shared" si="46"/>
        <v>#N/A</v>
      </c>
      <c r="J356" s="17">
        <f t="shared" si="49"/>
        <v>0</v>
      </c>
      <c r="K356" s="39"/>
      <c r="L356" s="57"/>
      <c r="M356" s="39"/>
      <c r="N356" s="74"/>
      <c r="O356" s="87"/>
      <c r="R356" s="52"/>
      <c r="S356" s="46"/>
      <c r="T356" s="47"/>
      <c r="U356" s="9"/>
      <c r="V356" s="49"/>
      <c r="W356" s="50" t="s">
        <v>888</v>
      </c>
      <c r="X356" s="50" t="s">
        <v>238</v>
      </c>
      <c r="Y356" s="51" t="str">
        <f t="shared" si="50"/>
        <v>PASTOR PIERRE</v>
      </c>
      <c r="Z356" s="48"/>
    </row>
    <row r="357" spans="2:26">
      <c r="B357" s="63"/>
      <c r="C357" s="44" t="e">
        <f t="shared" si="44"/>
        <v>#N/A</v>
      </c>
      <c r="D357" s="16">
        <f t="shared" si="47"/>
        <v>0</v>
      </c>
      <c r="E357" s="68"/>
      <c r="F357" s="44" t="e">
        <f t="shared" si="45"/>
        <v>#N/A</v>
      </c>
      <c r="G357" s="16">
        <f t="shared" si="48"/>
        <v>0</v>
      </c>
      <c r="H357" s="76"/>
      <c r="I357" s="15" t="e">
        <f t="shared" si="46"/>
        <v>#N/A</v>
      </c>
      <c r="J357" s="17">
        <f t="shared" si="49"/>
        <v>0</v>
      </c>
      <c r="K357" s="39"/>
      <c r="L357" s="57"/>
      <c r="M357" s="39"/>
      <c r="N357" s="74"/>
      <c r="O357" s="87"/>
      <c r="R357" s="52"/>
      <c r="S357" s="46"/>
      <c r="T357" s="47"/>
      <c r="U357" s="9"/>
      <c r="V357" s="49"/>
      <c r="W357" s="50" t="s">
        <v>888</v>
      </c>
      <c r="X357" s="50" t="s">
        <v>371</v>
      </c>
      <c r="Y357" s="51" t="str">
        <f t="shared" si="50"/>
        <v>PASTOR FRANCOISE</v>
      </c>
      <c r="Z357" s="48"/>
    </row>
    <row r="358" spans="2:26">
      <c r="B358" s="63"/>
      <c r="C358" s="44" t="e">
        <f t="shared" si="44"/>
        <v>#N/A</v>
      </c>
      <c r="D358" s="16">
        <f t="shared" si="47"/>
        <v>0</v>
      </c>
      <c r="E358" s="68"/>
      <c r="F358" s="44" t="e">
        <f t="shared" si="45"/>
        <v>#N/A</v>
      </c>
      <c r="G358" s="16">
        <f t="shared" si="48"/>
        <v>0</v>
      </c>
      <c r="H358" s="76"/>
      <c r="I358" s="15" t="e">
        <f t="shared" si="46"/>
        <v>#N/A</v>
      </c>
      <c r="J358" s="17">
        <f t="shared" si="49"/>
        <v>0</v>
      </c>
      <c r="K358" s="39"/>
      <c r="L358" s="57"/>
      <c r="M358" s="39"/>
      <c r="N358" s="74"/>
      <c r="O358" s="87"/>
      <c r="R358" s="52"/>
      <c r="S358" s="46"/>
      <c r="T358" s="47"/>
      <c r="U358" s="9"/>
      <c r="V358" s="49"/>
      <c r="W358" s="50" t="s">
        <v>891</v>
      </c>
      <c r="X358" s="50" t="s">
        <v>669</v>
      </c>
      <c r="Y358" s="51" t="str">
        <f t="shared" si="50"/>
        <v>PAULET BRUNO</v>
      </c>
      <c r="Z358" s="48"/>
    </row>
    <row r="359" spans="2:26">
      <c r="B359" s="63"/>
      <c r="C359" s="44" t="e">
        <f t="shared" si="44"/>
        <v>#N/A</v>
      </c>
      <c r="D359" s="16">
        <f t="shared" si="47"/>
        <v>0</v>
      </c>
      <c r="E359" s="68"/>
      <c r="F359" s="44" t="e">
        <f t="shared" si="45"/>
        <v>#N/A</v>
      </c>
      <c r="G359" s="16">
        <f t="shared" si="48"/>
        <v>0</v>
      </c>
      <c r="H359" s="76"/>
      <c r="I359" s="15" t="e">
        <f t="shared" si="46"/>
        <v>#N/A</v>
      </c>
      <c r="J359" s="17">
        <f t="shared" si="49"/>
        <v>0</v>
      </c>
      <c r="K359" s="39"/>
      <c r="L359" s="57"/>
      <c r="M359" s="39"/>
      <c r="N359" s="74"/>
      <c r="O359" s="87"/>
      <c r="R359" s="52"/>
      <c r="S359" s="46"/>
      <c r="T359" s="47"/>
      <c r="U359" s="9"/>
      <c r="V359" s="49"/>
      <c r="W359" s="50" t="s">
        <v>893</v>
      </c>
      <c r="X359" s="50" t="s">
        <v>894</v>
      </c>
      <c r="Y359" s="51" t="str">
        <f t="shared" si="50"/>
        <v>PEDERSOLI CHRISTIANE</v>
      </c>
      <c r="Z359" s="48"/>
    </row>
    <row r="360" spans="2:26">
      <c r="B360" s="63"/>
      <c r="C360" s="44" t="e">
        <f t="shared" si="44"/>
        <v>#N/A</v>
      </c>
      <c r="D360" s="16">
        <f t="shared" si="47"/>
        <v>0</v>
      </c>
      <c r="E360" s="68"/>
      <c r="F360" s="44" t="e">
        <f t="shared" si="45"/>
        <v>#N/A</v>
      </c>
      <c r="G360" s="16">
        <f t="shared" si="48"/>
        <v>0</v>
      </c>
      <c r="H360" s="76"/>
      <c r="I360" s="15" t="e">
        <f t="shared" si="46"/>
        <v>#N/A</v>
      </c>
      <c r="J360" s="17">
        <f t="shared" si="49"/>
        <v>0</v>
      </c>
      <c r="K360" s="39"/>
      <c r="L360" s="57"/>
      <c r="M360" s="39"/>
      <c r="N360" s="74"/>
      <c r="O360" s="87"/>
      <c r="R360" s="52"/>
      <c r="S360" s="46"/>
      <c r="T360" s="47"/>
      <c r="U360" s="9"/>
      <c r="V360" s="49"/>
      <c r="W360" s="50" t="s">
        <v>896</v>
      </c>
      <c r="X360" s="50" t="s">
        <v>330</v>
      </c>
      <c r="Y360" s="51" t="str">
        <f t="shared" si="50"/>
        <v>PELLEGRIN SANDRINE</v>
      </c>
      <c r="Z360" s="48"/>
    </row>
    <row r="361" spans="2:26">
      <c r="B361" s="63"/>
      <c r="C361" s="44" t="e">
        <f t="shared" si="44"/>
        <v>#N/A</v>
      </c>
      <c r="D361" s="16">
        <f t="shared" si="47"/>
        <v>0</v>
      </c>
      <c r="E361" s="68"/>
      <c r="F361" s="44" t="e">
        <f t="shared" si="45"/>
        <v>#N/A</v>
      </c>
      <c r="G361" s="16">
        <f t="shared" si="48"/>
        <v>0</v>
      </c>
      <c r="H361" s="76"/>
      <c r="I361" s="15" t="e">
        <f t="shared" si="46"/>
        <v>#N/A</v>
      </c>
      <c r="J361" s="17">
        <f t="shared" si="49"/>
        <v>0</v>
      </c>
      <c r="K361" s="39"/>
      <c r="L361" s="57"/>
      <c r="M361" s="39"/>
      <c r="N361" s="74"/>
      <c r="O361" s="87"/>
      <c r="R361" s="52"/>
      <c r="S361" s="46"/>
      <c r="T361" s="47"/>
      <c r="U361" s="9"/>
      <c r="V361" s="49"/>
      <c r="W361" s="50" t="s">
        <v>898</v>
      </c>
      <c r="X361" s="50" t="s">
        <v>399</v>
      </c>
      <c r="Y361" s="51" t="str">
        <f t="shared" si="50"/>
        <v>PENNACCHI JULIE</v>
      </c>
      <c r="Z361" s="48"/>
    </row>
    <row r="362" spans="2:26">
      <c r="B362" s="63"/>
      <c r="C362" s="44" t="e">
        <f t="shared" si="44"/>
        <v>#N/A</v>
      </c>
      <c r="D362" s="16">
        <f t="shared" si="47"/>
        <v>0</v>
      </c>
      <c r="E362" s="68"/>
      <c r="F362" s="44" t="e">
        <f t="shared" si="45"/>
        <v>#N/A</v>
      </c>
      <c r="G362" s="16">
        <f t="shared" si="48"/>
        <v>0</v>
      </c>
      <c r="H362" s="76"/>
      <c r="I362" s="15" t="e">
        <f t="shared" si="46"/>
        <v>#N/A</v>
      </c>
      <c r="J362" s="17">
        <f t="shared" si="49"/>
        <v>0</v>
      </c>
      <c r="K362" s="39"/>
      <c r="L362" s="57"/>
      <c r="M362" s="39"/>
      <c r="N362" s="74"/>
      <c r="O362" s="87"/>
      <c r="R362" s="52"/>
      <c r="S362" s="46"/>
      <c r="T362" s="47"/>
      <c r="U362" s="9"/>
      <c r="V362" s="49"/>
      <c r="W362" s="50" t="s">
        <v>900</v>
      </c>
      <c r="X362" s="50" t="s">
        <v>901</v>
      </c>
      <c r="Y362" s="51" t="str">
        <f t="shared" si="50"/>
        <v>PERDIGUIER VIOLAINE</v>
      </c>
      <c r="Z362" s="48"/>
    </row>
    <row r="363" spans="2:26">
      <c r="B363" s="63"/>
      <c r="C363" s="44" t="e">
        <f t="shared" si="44"/>
        <v>#N/A</v>
      </c>
      <c r="D363" s="16">
        <f t="shared" si="47"/>
        <v>0</v>
      </c>
      <c r="E363" s="68"/>
      <c r="F363" s="44" t="e">
        <f t="shared" si="45"/>
        <v>#N/A</v>
      </c>
      <c r="G363" s="16">
        <f t="shared" si="48"/>
        <v>0</v>
      </c>
      <c r="H363" s="76"/>
      <c r="I363" s="15" t="e">
        <f t="shared" si="46"/>
        <v>#N/A</v>
      </c>
      <c r="J363" s="17">
        <f t="shared" si="49"/>
        <v>0</v>
      </c>
      <c r="K363" s="39"/>
      <c r="L363" s="57"/>
      <c r="M363" s="39"/>
      <c r="N363" s="74"/>
      <c r="O363" s="87"/>
      <c r="R363" s="52"/>
      <c r="S363" s="46"/>
      <c r="T363" s="47"/>
      <c r="U363" s="9"/>
      <c r="V363" s="49"/>
      <c r="W363" s="50" t="s">
        <v>903</v>
      </c>
      <c r="X363" s="50" t="s">
        <v>60</v>
      </c>
      <c r="Y363" s="51" t="str">
        <f t="shared" si="50"/>
        <v>PERRAT ISABELLE</v>
      </c>
      <c r="Z363" s="48"/>
    </row>
    <row r="364" spans="2:26">
      <c r="B364" s="63"/>
      <c r="C364" s="44" t="e">
        <f t="shared" si="44"/>
        <v>#N/A</v>
      </c>
      <c r="D364" s="16">
        <f t="shared" si="47"/>
        <v>0</v>
      </c>
      <c r="E364" s="68"/>
      <c r="F364" s="44" t="e">
        <f t="shared" si="45"/>
        <v>#N/A</v>
      </c>
      <c r="G364" s="16">
        <f t="shared" si="48"/>
        <v>0</v>
      </c>
      <c r="H364" s="76"/>
      <c r="I364" s="15" t="e">
        <f t="shared" si="46"/>
        <v>#N/A</v>
      </c>
      <c r="J364" s="17">
        <f t="shared" si="49"/>
        <v>0</v>
      </c>
      <c r="K364" s="39"/>
      <c r="L364" s="57"/>
      <c r="M364" s="39"/>
      <c r="N364" s="74"/>
      <c r="O364" s="87"/>
      <c r="R364" s="52"/>
      <c r="S364" s="46"/>
      <c r="T364" s="47"/>
      <c r="U364" s="9"/>
      <c r="V364" s="49"/>
      <c r="W364" s="50" t="s">
        <v>905</v>
      </c>
      <c r="X364" s="50" t="s">
        <v>758</v>
      </c>
      <c r="Y364" s="51" t="str">
        <f t="shared" si="50"/>
        <v>PETIT MARION</v>
      </c>
      <c r="Z364" s="48"/>
    </row>
    <row r="365" spans="2:26">
      <c r="B365" s="63"/>
      <c r="C365" s="44" t="e">
        <f t="shared" si="44"/>
        <v>#N/A</v>
      </c>
      <c r="D365" s="16">
        <f t="shared" si="47"/>
        <v>0</v>
      </c>
      <c r="E365" s="68"/>
      <c r="F365" s="44" t="e">
        <f t="shared" si="45"/>
        <v>#N/A</v>
      </c>
      <c r="G365" s="16">
        <f t="shared" si="48"/>
        <v>0</v>
      </c>
      <c r="H365" s="76"/>
      <c r="I365" s="15" t="e">
        <f t="shared" si="46"/>
        <v>#N/A</v>
      </c>
      <c r="J365" s="17">
        <f t="shared" si="49"/>
        <v>0</v>
      </c>
      <c r="K365" s="39"/>
      <c r="L365" s="57"/>
      <c r="M365" s="39"/>
      <c r="N365" s="74"/>
      <c r="O365" s="87"/>
      <c r="R365" s="52"/>
      <c r="S365" s="46"/>
      <c r="T365" s="47"/>
      <c r="U365" s="9"/>
      <c r="V365" s="49"/>
      <c r="W365" s="50" t="s">
        <v>907</v>
      </c>
      <c r="X365" s="50" t="s">
        <v>674</v>
      </c>
      <c r="Y365" s="51" t="str">
        <f t="shared" si="50"/>
        <v>PHILY COLINE</v>
      </c>
      <c r="Z365" s="48"/>
    </row>
    <row r="366" spans="2:26">
      <c r="B366" s="63"/>
      <c r="C366" s="44" t="e">
        <f t="shared" si="44"/>
        <v>#N/A</v>
      </c>
      <c r="D366" s="16">
        <f t="shared" si="47"/>
        <v>0</v>
      </c>
      <c r="E366" s="68"/>
      <c r="F366" s="44" t="e">
        <f t="shared" si="45"/>
        <v>#N/A</v>
      </c>
      <c r="G366" s="16">
        <f t="shared" si="48"/>
        <v>0</v>
      </c>
      <c r="H366" s="76"/>
      <c r="I366" s="15" t="e">
        <f t="shared" si="46"/>
        <v>#N/A</v>
      </c>
      <c r="J366" s="17">
        <f t="shared" si="49"/>
        <v>0</v>
      </c>
      <c r="K366" s="39"/>
      <c r="L366" s="57"/>
      <c r="M366" s="39"/>
      <c r="N366" s="74"/>
      <c r="O366" s="87"/>
      <c r="R366" s="52"/>
      <c r="S366" s="46"/>
      <c r="T366" s="47"/>
      <c r="U366" s="9"/>
      <c r="V366" s="49"/>
      <c r="W366" s="50" t="s">
        <v>909</v>
      </c>
      <c r="X366" s="50" t="s">
        <v>910</v>
      </c>
      <c r="Y366" s="51" t="str">
        <f t="shared" si="50"/>
        <v>PIART CÉCILE</v>
      </c>
      <c r="Z366" s="48"/>
    </row>
    <row r="367" spans="2:26">
      <c r="B367" s="63"/>
      <c r="C367" s="44" t="e">
        <f t="shared" si="44"/>
        <v>#N/A</v>
      </c>
      <c r="D367" s="16">
        <f t="shared" si="47"/>
        <v>0</v>
      </c>
      <c r="E367" s="68"/>
      <c r="F367" s="44" t="e">
        <f t="shared" si="45"/>
        <v>#N/A</v>
      </c>
      <c r="G367" s="16">
        <f t="shared" si="48"/>
        <v>0</v>
      </c>
      <c r="H367" s="76"/>
      <c r="I367" s="15" t="e">
        <f t="shared" si="46"/>
        <v>#N/A</v>
      </c>
      <c r="J367" s="17">
        <f t="shared" si="49"/>
        <v>0</v>
      </c>
      <c r="K367" s="39"/>
      <c r="L367" s="57"/>
      <c r="M367" s="39"/>
      <c r="N367" s="74"/>
      <c r="O367" s="87"/>
      <c r="R367" s="52"/>
      <c r="S367" s="46"/>
      <c r="T367" s="47"/>
      <c r="U367" s="9"/>
      <c r="V367" s="49"/>
      <c r="W367" s="50" t="s">
        <v>912</v>
      </c>
      <c r="X367" s="50" t="s">
        <v>368</v>
      </c>
      <c r="Y367" s="51" t="str">
        <f t="shared" si="50"/>
        <v>PIERRON CHRISTIAN</v>
      </c>
      <c r="Z367" s="48"/>
    </row>
    <row r="368" spans="2:26">
      <c r="B368" s="63"/>
      <c r="C368" s="44" t="e">
        <f t="shared" si="44"/>
        <v>#N/A</v>
      </c>
      <c r="D368" s="16">
        <f t="shared" si="47"/>
        <v>0</v>
      </c>
      <c r="E368" s="68"/>
      <c r="F368" s="44" t="e">
        <f t="shared" si="45"/>
        <v>#N/A</v>
      </c>
      <c r="G368" s="16">
        <f t="shared" si="48"/>
        <v>0</v>
      </c>
      <c r="H368" s="76"/>
      <c r="I368" s="15" t="e">
        <f t="shared" si="46"/>
        <v>#N/A</v>
      </c>
      <c r="J368" s="17">
        <f t="shared" si="49"/>
        <v>0</v>
      </c>
      <c r="K368" s="39"/>
      <c r="L368" s="57"/>
      <c r="M368" s="39"/>
      <c r="N368" s="74"/>
      <c r="O368" s="87"/>
      <c r="R368" s="52"/>
      <c r="S368" s="46"/>
      <c r="T368" s="47"/>
      <c r="U368" s="9"/>
      <c r="V368" s="49"/>
      <c r="W368" s="50" t="s">
        <v>914</v>
      </c>
      <c r="X368" s="50" t="s">
        <v>915</v>
      </c>
      <c r="Y368" s="51" t="str">
        <f t="shared" si="50"/>
        <v>PINCEMIN HUGUES</v>
      </c>
      <c r="Z368" s="48"/>
    </row>
    <row r="369" spans="2:26">
      <c r="B369" s="63"/>
      <c r="C369" s="44" t="e">
        <f t="shared" si="44"/>
        <v>#N/A</v>
      </c>
      <c r="D369" s="16">
        <f t="shared" si="47"/>
        <v>0</v>
      </c>
      <c r="E369" s="68"/>
      <c r="F369" s="44" t="e">
        <f t="shared" si="45"/>
        <v>#N/A</v>
      </c>
      <c r="G369" s="16">
        <f t="shared" si="48"/>
        <v>0</v>
      </c>
      <c r="H369" s="76"/>
      <c r="I369" s="15" t="e">
        <f t="shared" si="46"/>
        <v>#N/A</v>
      </c>
      <c r="J369" s="17">
        <f t="shared" si="49"/>
        <v>0</v>
      </c>
      <c r="K369" s="39"/>
      <c r="L369" s="57"/>
      <c r="M369" s="39"/>
      <c r="N369" s="74"/>
      <c r="O369" s="87"/>
      <c r="R369" s="52"/>
      <c r="S369" s="46"/>
      <c r="T369" s="47"/>
      <c r="U369" s="9"/>
      <c r="V369" s="49"/>
      <c r="W369" s="50" t="s">
        <v>917</v>
      </c>
      <c r="X369" s="50" t="s">
        <v>918</v>
      </c>
      <c r="Y369" s="51" t="str">
        <f t="shared" si="50"/>
        <v>PIQUET MARIUS</v>
      </c>
      <c r="Z369" s="48"/>
    </row>
    <row r="370" spans="2:26">
      <c r="B370" s="63"/>
      <c r="C370" s="44" t="e">
        <f t="shared" si="44"/>
        <v>#N/A</v>
      </c>
      <c r="D370" s="16">
        <f t="shared" si="47"/>
        <v>0</v>
      </c>
      <c r="E370" s="68"/>
      <c r="F370" s="44" t="e">
        <f t="shared" si="45"/>
        <v>#N/A</v>
      </c>
      <c r="G370" s="16">
        <f t="shared" si="48"/>
        <v>0</v>
      </c>
      <c r="H370" s="76"/>
      <c r="I370" s="15" t="e">
        <f t="shared" si="46"/>
        <v>#N/A</v>
      </c>
      <c r="J370" s="17">
        <f t="shared" si="49"/>
        <v>0</v>
      </c>
      <c r="K370" s="39"/>
      <c r="L370" s="57"/>
      <c r="M370" s="39"/>
      <c r="N370" s="74"/>
      <c r="O370" s="87"/>
      <c r="R370" s="52"/>
      <c r="S370" s="46"/>
      <c r="T370" s="47"/>
      <c r="U370" s="9"/>
      <c r="V370" s="49"/>
      <c r="W370" s="50" t="s">
        <v>920</v>
      </c>
      <c r="X370" s="50" t="s">
        <v>143</v>
      </c>
      <c r="Y370" s="51" t="str">
        <f t="shared" si="50"/>
        <v>PIRON MARIANNE</v>
      </c>
      <c r="Z370" s="48"/>
    </row>
    <row r="371" spans="2:26">
      <c r="B371" s="63"/>
      <c r="C371" s="44" t="e">
        <f t="shared" si="44"/>
        <v>#N/A</v>
      </c>
      <c r="D371" s="16">
        <f t="shared" si="47"/>
        <v>0</v>
      </c>
      <c r="E371" s="68"/>
      <c r="F371" s="44" t="e">
        <f t="shared" si="45"/>
        <v>#N/A</v>
      </c>
      <c r="G371" s="16">
        <f t="shared" si="48"/>
        <v>0</v>
      </c>
      <c r="H371" s="76"/>
      <c r="I371" s="15" t="e">
        <f t="shared" si="46"/>
        <v>#N/A</v>
      </c>
      <c r="J371" s="17">
        <f t="shared" si="49"/>
        <v>0</v>
      </c>
      <c r="K371" s="39"/>
      <c r="L371" s="57"/>
      <c r="M371" s="39"/>
      <c r="N371" s="74"/>
      <c r="O371" s="87"/>
      <c r="R371" s="52"/>
      <c r="S371" s="46"/>
      <c r="T371" s="47"/>
      <c r="U371" s="9"/>
      <c r="V371" s="49"/>
      <c r="W371" s="50" t="s">
        <v>922</v>
      </c>
      <c r="X371" s="50" t="s">
        <v>923</v>
      </c>
      <c r="Y371" s="51" t="str">
        <f t="shared" si="50"/>
        <v>PIZZO MARIO</v>
      </c>
      <c r="Z371" s="48"/>
    </row>
    <row r="372" spans="2:26">
      <c r="B372" s="63"/>
      <c r="C372" s="44" t="e">
        <f t="shared" si="44"/>
        <v>#N/A</v>
      </c>
      <c r="D372" s="16">
        <f t="shared" si="47"/>
        <v>0</v>
      </c>
      <c r="E372" s="68"/>
      <c r="F372" s="44" t="e">
        <f t="shared" si="45"/>
        <v>#N/A</v>
      </c>
      <c r="G372" s="16">
        <f t="shared" si="48"/>
        <v>0</v>
      </c>
      <c r="H372" s="76"/>
      <c r="I372" s="15" t="e">
        <f t="shared" si="46"/>
        <v>#N/A</v>
      </c>
      <c r="J372" s="17">
        <f t="shared" si="49"/>
        <v>0</v>
      </c>
      <c r="K372" s="39"/>
      <c r="L372" s="57"/>
      <c r="M372" s="39"/>
      <c r="N372" s="74"/>
      <c r="O372" s="87"/>
      <c r="R372" s="52"/>
      <c r="S372" s="46"/>
      <c r="T372" s="47"/>
      <c r="U372" s="9"/>
      <c r="V372" s="49"/>
      <c r="W372" s="50" t="s">
        <v>925</v>
      </c>
      <c r="X372" s="50" t="s">
        <v>330</v>
      </c>
      <c r="Y372" s="51" t="str">
        <f t="shared" si="50"/>
        <v>PLAGNE SANDRINE</v>
      </c>
      <c r="Z372" s="48"/>
    </row>
    <row r="373" spans="2:26">
      <c r="B373" s="63"/>
      <c r="C373" s="44" t="e">
        <f t="shared" si="44"/>
        <v>#N/A</v>
      </c>
      <c r="D373" s="16">
        <f t="shared" si="47"/>
        <v>0</v>
      </c>
      <c r="E373" s="68"/>
      <c r="F373" s="44" t="e">
        <f t="shared" si="45"/>
        <v>#N/A</v>
      </c>
      <c r="G373" s="16">
        <f t="shared" si="48"/>
        <v>0</v>
      </c>
      <c r="H373" s="76"/>
      <c r="I373" s="15" t="e">
        <f t="shared" si="46"/>
        <v>#N/A</v>
      </c>
      <c r="J373" s="17">
        <f t="shared" si="49"/>
        <v>0</v>
      </c>
      <c r="K373" s="39"/>
      <c r="L373" s="57"/>
      <c r="M373" s="39"/>
      <c r="N373" s="74"/>
      <c r="O373" s="87"/>
      <c r="R373" s="52"/>
      <c r="S373" s="46"/>
      <c r="T373" s="47"/>
      <c r="U373" s="9"/>
      <c r="V373" s="49"/>
      <c r="W373" s="50" t="s">
        <v>927</v>
      </c>
      <c r="X373" s="50" t="s">
        <v>497</v>
      </c>
      <c r="Y373" s="51" t="str">
        <f t="shared" si="50"/>
        <v>PLAN SYLVIE</v>
      </c>
      <c r="Z373" s="48"/>
    </row>
    <row r="374" spans="2:26">
      <c r="B374" s="63"/>
      <c r="C374" s="44" t="e">
        <f t="shared" si="44"/>
        <v>#N/A</v>
      </c>
      <c r="D374" s="16">
        <f t="shared" si="47"/>
        <v>0</v>
      </c>
      <c r="E374" s="68"/>
      <c r="F374" s="44" t="e">
        <f t="shared" si="45"/>
        <v>#N/A</v>
      </c>
      <c r="G374" s="16">
        <f t="shared" si="48"/>
        <v>0</v>
      </c>
      <c r="H374" s="76"/>
      <c r="I374" s="15" t="e">
        <f t="shared" si="46"/>
        <v>#N/A</v>
      </c>
      <c r="J374" s="17">
        <f t="shared" si="49"/>
        <v>0</v>
      </c>
      <c r="K374" s="39"/>
      <c r="L374" s="57"/>
      <c r="M374" s="39"/>
      <c r="N374" s="74"/>
      <c r="O374" s="87"/>
      <c r="R374" s="52"/>
      <c r="S374" s="46"/>
      <c r="T374" s="47"/>
      <c r="U374" s="9"/>
      <c r="V374" s="49"/>
      <c r="W374" s="50" t="s">
        <v>929</v>
      </c>
      <c r="X374" s="50" t="s">
        <v>930</v>
      </c>
      <c r="Y374" s="51" t="str">
        <f t="shared" si="50"/>
        <v>POLARD JEAN-JACQUES</v>
      </c>
      <c r="Z374" s="48"/>
    </row>
    <row r="375" spans="2:26">
      <c r="B375" s="63"/>
      <c r="C375" s="44" t="e">
        <f t="shared" si="44"/>
        <v>#N/A</v>
      </c>
      <c r="D375" s="16">
        <f t="shared" si="47"/>
        <v>0</v>
      </c>
      <c r="E375" s="68"/>
      <c r="F375" s="44" t="e">
        <f t="shared" si="45"/>
        <v>#N/A</v>
      </c>
      <c r="G375" s="16">
        <f t="shared" si="48"/>
        <v>0</v>
      </c>
      <c r="H375" s="76"/>
      <c r="I375" s="15" t="e">
        <f t="shared" si="46"/>
        <v>#N/A</v>
      </c>
      <c r="J375" s="17">
        <f t="shared" si="49"/>
        <v>0</v>
      </c>
      <c r="K375" s="39"/>
      <c r="L375" s="57"/>
      <c r="M375" s="39"/>
      <c r="N375" s="74"/>
      <c r="O375" s="87"/>
      <c r="R375" s="52"/>
      <c r="S375" s="46"/>
      <c r="T375" s="47"/>
      <c r="U375" s="9"/>
      <c r="V375" s="49"/>
      <c r="W375" s="50" t="s">
        <v>932</v>
      </c>
      <c r="X375" s="50" t="s">
        <v>910</v>
      </c>
      <c r="Y375" s="51" t="str">
        <f t="shared" si="50"/>
        <v>PONCHON CÉCILE</v>
      </c>
      <c r="Z375" s="48"/>
    </row>
    <row r="376" spans="2:26">
      <c r="B376" s="63"/>
      <c r="C376" s="44" t="e">
        <f t="shared" si="44"/>
        <v>#N/A</v>
      </c>
      <c r="D376" s="16">
        <f t="shared" si="47"/>
        <v>0</v>
      </c>
      <c r="E376" s="68"/>
      <c r="F376" s="44" t="e">
        <f t="shared" si="45"/>
        <v>#N/A</v>
      </c>
      <c r="G376" s="16">
        <f t="shared" si="48"/>
        <v>0</v>
      </c>
      <c r="H376" s="76"/>
      <c r="I376" s="15" t="e">
        <f t="shared" si="46"/>
        <v>#N/A</v>
      </c>
      <c r="J376" s="17">
        <f t="shared" si="49"/>
        <v>0</v>
      </c>
      <c r="K376" s="39"/>
      <c r="L376" s="57"/>
      <c r="M376" s="39"/>
      <c r="N376" s="74"/>
      <c r="O376" s="87"/>
      <c r="R376" s="52"/>
      <c r="S376" s="46"/>
      <c r="T376" s="47"/>
      <c r="U376" s="9"/>
      <c r="V376" s="49"/>
      <c r="W376" s="50" t="s">
        <v>934</v>
      </c>
      <c r="X376" s="50" t="s">
        <v>935</v>
      </c>
      <c r="Y376" s="51" t="str">
        <f t="shared" si="50"/>
        <v>PONS HELENE</v>
      </c>
      <c r="Z376" s="48"/>
    </row>
    <row r="377" spans="2:26">
      <c r="B377" s="63"/>
      <c r="C377" s="44" t="e">
        <f t="shared" si="44"/>
        <v>#N/A</v>
      </c>
      <c r="D377" s="16">
        <f t="shared" si="47"/>
        <v>0</v>
      </c>
      <c r="E377" s="68"/>
      <c r="F377" s="44" t="e">
        <f t="shared" si="45"/>
        <v>#N/A</v>
      </c>
      <c r="G377" s="16">
        <f t="shared" si="48"/>
        <v>0</v>
      </c>
      <c r="H377" s="76"/>
      <c r="I377" s="15" t="e">
        <f t="shared" si="46"/>
        <v>#N/A</v>
      </c>
      <c r="J377" s="17">
        <f t="shared" si="49"/>
        <v>0</v>
      </c>
      <c r="K377" s="39"/>
      <c r="L377" s="57"/>
      <c r="M377" s="39"/>
      <c r="N377" s="74"/>
      <c r="O377" s="87"/>
      <c r="R377" s="52"/>
      <c r="S377" s="46"/>
      <c r="T377" s="47"/>
      <c r="U377" s="9"/>
      <c r="V377" s="49"/>
      <c r="W377" s="50" t="s">
        <v>937</v>
      </c>
      <c r="X377" s="50" t="s">
        <v>186</v>
      </c>
      <c r="Y377" s="51" t="str">
        <f t="shared" si="50"/>
        <v>PORTE NICOLE</v>
      </c>
      <c r="Z377" s="48"/>
    </row>
    <row r="378" spans="2:26">
      <c r="B378" s="63"/>
      <c r="C378" s="44" t="e">
        <f t="shared" si="44"/>
        <v>#N/A</v>
      </c>
      <c r="D378" s="16">
        <f t="shared" si="47"/>
        <v>0</v>
      </c>
      <c r="E378" s="68"/>
      <c r="F378" s="44" t="e">
        <f t="shared" si="45"/>
        <v>#N/A</v>
      </c>
      <c r="G378" s="16">
        <f t="shared" si="48"/>
        <v>0</v>
      </c>
      <c r="H378" s="76"/>
      <c r="I378" s="15" t="e">
        <f t="shared" si="46"/>
        <v>#N/A</v>
      </c>
      <c r="J378" s="17">
        <f t="shared" si="49"/>
        <v>0</v>
      </c>
      <c r="K378" s="39"/>
      <c r="L378" s="57"/>
      <c r="M378" s="39"/>
      <c r="N378" s="74"/>
      <c r="O378" s="87"/>
      <c r="R378" s="52"/>
      <c r="S378" s="46"/>
      <c r="T378" s="47"/>
      <c r="U378" s="9"/>
      <c r="V378" s="49"/>
      <c r="W378" s="50" t="s">
        <v>939</v>
      </c>
      <c r="X378" s="50" t="s">
        <v>68</v>
      </c>
      <c r="Y378" s="51" t="str">
        <f t="shared" si="50"/>
        <v>PRACA ARNAUD</v>
      </c>
      <c r="Z378" s="48"/>
    </row>
    <row r="379" spans="2:26">
      <c r="B379" s="63"/>
      <c r="C379" s="44" t="e">
        <f t="shared" si="44"/>
        <v>#N/A</v>
      </c>
      <c r="D379" s="16">
        <f t="shared" si="47"/>
        <v>0</v>
      </c>
      <c r="E379" s="68"/>
      <c r="F379" s="44" t="e">
        <f t="shared" si="45"/>
        <v>#N/A</v>
      </c>
      <c r="G379" s="16">
        <f t="shared" si="48"/>
        <v>0</v>
      </c>
      <c r="H379" s="76"/>
      <c r="I379" s="15" t="e">
        <f t="shared" si="46"/>
        <v>#N/A</v>
      </c>
      <c r="J379" s="17">
        <f t="shared" si="49"/>
        <v>0</v>
      </c>
      <c r="K379" s="39"/>
      <c r="L379" s="57"/>
      <c r="M379" s="39"/>
      <c r="N379" s="74"/>
      <c r="O379" s="87"/>
      <c r="R379" s="52"/>
      <c r="S379" s="46"/>
      <c r="T379" s="47"/>
      <c r="U379" s="9"/>
      <c r="V379" s="49"/>
      <c r="W379" s="50" t="s">
        <v>941</v>
      </c>
      <c r="X379" s="50" t="s">
        <v>203</v>
      </c>
      <c r="Y379" s="51" t="str">
        <f t="shared" si="50"/>
        <v>PRIETO SEBASTIEN</v>
      </c>
      <c r="Z379" s="48"/>
    </row>
    <row r="380" spans="2:26">
      <c r="B380" s="63"/>
      <c r="C380" s="44" t="e">
        <f t="shared" si="44"/>
        <v>#N/A</v>
      </c>
      <c r="D380" s="16">
        <f t="shared" si="47"/>
        <v>0</v>
      </c>
      <c r="E380" s="68"/>
      <c r="F380" s="44" t="e">
        <f t="shared" si="45"/>
        <v>#N/A</v>
      </c>
      <c r="G380" s="16">
        <f t="shared" si="48"/>
        <v>0</v>
      </c>
      <c r="H380" s="76"/>
      <c r="I380" s="15" t="e">
        <f t="shared" si="46"/>
        <v>#N/A</v>
      </c>
      <c r="J380" s="17">
        <f t="shared" si="49"/>
        <v>0</v>
      </c>
      <c r="K380" s="39"/>
      <c r="L380" s="57"/>
      <c r="M380" s="39"/>
      <c r="N380" s="74"/>
      <c r="O380" s="87"/>
      <c r="R380" s="52"/>
      <c r="S380" s="46"/>
      <c r="T380" s="47"/>
      <c r="U380" s="9"/>
      <c r="V380" s="49"/>
      <c r="W380" s="50" t="s">
        <v>943</v>
      </c>
      <c r="X380" s="50" t="s">
        <v>338</v>
      </c>
      <c r="Y380" s="51" t="str">
        <f t="shared" si="50"/>
        <v>QUESSADA STÉPHANIE</v>
      </c>
      <c r="Z380" s="48"/>
    </row>
    <row r="381" spans="2:26">
      <c r="B381" s="63"/>
      <c r="C381" s="44" t="e">
        <f t="shared" si="44"/>
        <v>#N/A</v>
      </c>
      <c r="D381" s="16">
        <f t="shared" si="47"/>
        <v>0</v>
      </c>
      <c r="E381" s="68"/>
      <c r="F381" s="44" t="e">
        <f t="shared" si="45"/>
        <v>#N/A</v>
      </c>
      <c r="G381" s="16">
        <f t="shared" si="48"/>
        <v>0</v>
      </c>
      <c r="H381" s="76"/>
      <c r="I381" s="15" t="e">
        <f t="shared" si="46"/>
        <v>#N/A</v>
      </c>
      <c r="J381" s="17">
        <f t="shared" si="49"/>
        <v>0</v>
      </c>
      <c r="K381" s="39"/>
      <c r="L381" s="57"/>
      <c r="M381" s="39"/>
      <c r="N381" s="74"/>
      <c r="O381" s="87"/>
      <c r="R381" s="52"/>
      <c r="S381" s="46"/>
      <c r="T381" s="47"/>
      <c r="U381" s="9"/>
      <c r="V381" s="49"/>
      <c r="W381" s="50" t="s">
        <v>945</v>
      </c>
      <c r="X381" s="50" t="s">
        <v>946</v>
      </c>
      <c r="Y381" s="51" t="str">
        <f t="shared" si="50"/>
        <v>RAIMOND VICTOR</v>
      </c>
      <c r="Z381" s="48"/>
    </row>
    <row r="382" spans="2:26">
      <c r="B382" s="63"/>
      <c r="C382" s="44" t="e">
        <f t="shared" si="44"/>
        <v>#N/A</v>
      </c>
      <c r="D382" s="16">
        <f t="shared" si="47"/>
        <v>0</v>
      </c>
      <c r="E382" s="68"/>
      <c r="F382" s="44" t="e">
        <f t="shared" si="45"/>
        <v>#N/A</v>
      </c>
      <c r="G382" s="16">
        <f t="shared" si="48"/>
        <v>0</v>
      </c>
      <c r="H382" s="76"/>
      <c r="I382" s="15" t="e">
        <f t="shared" si="46"/>
        <v>#N/A</v>
      </c>
      <c r="J382" s="17">
        <f t="shared" si="49"/>
        <v>0</v>
      </c>
      <c r="K382" s="39"/>
      <c r="L382" s="57"/>
      <c r="M382" s="39"/>
      <c r="N382" s="74"/>
      <c r="O382" s="87"/>
      <c r="R382" s="52"/>
      <c r="S382" s="46"/>
      <c r="T382" s="47"/>
      <c r="U382" s="9"/>
      <c r="V382" s="49"/>
      <c r="W382" s="50" t="s">
        <v>948</v>
      </c>
      <c r="X382" s="50" t="s">
        <v>818</v>
      </c>
      <c r="Y382" s="51" t="str">
        <f t="shared" si="50"/>
        <v>RANDET FREDERIC</v>
      </c>
      <c r="Z382" s="48"/>
    </row>
    <row r="383" spans="2:26">
      <c r="B383" s="63"/>
      <c r="C383" s="44" t="e">
        <f t="shared" si="44"/>
        <v>#N/A</v>
      </c>
      <c r="D383" s="16">
        <f t="shared" si="47"/>
        <v>0</v>
      </c>
      <c r="E383" s="68"/>
      <c r="F383" s="44" t="e">
        <f t="shared" si="45"/>
        <v>#N/A</v>
      </c>
      <c r="G383" s="16">
        <f t="shared" si="48"/>
        <v>0</v>
      </c>
      <c r="H383" s="76"/>
      <c r="I383" s="15" t="e">
        <f t="shared" si="46"/>
        <v>#N/A</v>
      </c>
      <c r="J383" s="17">
        <f t="shared" si="49"/>
        <v>0</v>
      </c>
      <c r="K383" s="39"/>
      <c r="L383" s="57"/>
      <c r="M383" s="39"/>
      <c r="N383" s="74"/>
      <c r="O383" s="87"/>
      <c r="R383" s="52"/>
      <c r="S383" s="46"/>
      <c r="T383" s="47"/>
      <c r="U383" s="9"/>
      <c r="V383" s="49"/>
      <c r="W383" s="50" t="s">
        <v>950</v>
      </c>
      <c r="X383" s="50" t="s">
        <v>835</v>
      </c>
      <c r="Y383" s="51" t="str">
        <f t="shared" si="50"/>
        <v>RAPICAULT PATRICIA</v>
      </c>
      <c r="Z383" s="48"/>
    </row>
    <row r="384" spans="2:26">
      <c r="B384" s="63"/>
      <c r="C384" s="44" t="e">
        <f t="shared" si="44"/>
        <v>#N/A</v>
      </c>
      <c r="D384" s="16">
        <f t="shared" si="47"/>
        <v>0</v>
      </c>
      <c r="E384" s="68"/>
      <c r="F384" s="44" t="e">
        <f t="shared" si="45"/>
        <v>#N/A</v>
      </c>
      <c r="G384" s="16">
        <f t="shared" si="48"/>
        <v>0</v>
      </c>
      <c r="H384" s="76"/>
      <c r="I384" s="15" t="e">
        <f t="shared" si="46"/>
        <v>#N/A</v>
      </c>
      <c r="J384" s="17">
        <f t="shared" si="49"/>
        <v>0</v>
      </c>
      <c r="K384" s="39"/>
      <c r="L384" s="57"/>
      <c r="M384" s="39"/>
      <c r="N384" s="74"/>
      <c r="O384" s="87"/>
      <c r="R384" s="52"/>
      <c r="S384" s="46"/>
      <c r="T384" s="47"/>
      <c r="U384" s="9"/>
      <c r="V384" s="49"/>
      <c r="W384" s="50" t="s">
        <v>950</v>
      </c>
      <c r="X384" s="50" t="s">
        <v>952</v>
      </c>
      <c r="Y384" s="51" t="str">
        <f t="shared" si="50"/>
        <v>RAPICAULT FABRICE</v>
      </c>
      <c r="Z384" s="48"/>
    </row>
    <row r="385" spans="2:26">
      <c r="B385" s="63"/>
      <c r="C385" s="44" t="e">
        <f t="shared" si="44"/>
        <v>#N/A</v>
      </c>
      <c r="D385" s="16">
        <f t="shared" si="47"/>
        <v>0</v>
      </c>
      <c r="E385" s="68"/>
      <c r="F385" s="44" t="e">
        <f t="shared" si="45"/>
        <v>#N/A</v>
      </c>
      <c r="G385" s="16">
        <f t="shared" si="48"/>
        <v>0</v>
      </c>
      <c r="H385" s="76"/>
      <c r="I385" s="15" t="e">
        <f t="shared" si="46"/>
        <v>#N/A</v>
      </c>
      <c r="J385" s="17">
        <f t="shared" si="49"/>
        <v>0</v>
      </c>
      <c r="K385" s="39"/>
      <c r="L385" s="57"/>
      <c r="M385" s="39"/>
      <c r="N385" s="74"/>
      <c r="O385" s="87"/>
      <c r="R385" s="52"/>
      <c r="S385" s="46"/>
      <c r="T385" s="47"/>
      <c r="U385" s="9"/>
      <c r="V385" s="49"/>
      <c r="W385" s="50" t="s">
        <v>954</v>
      </c>
      <c r="X385" s="50" t="s">
        <v>955</v>
      </c>
      <c r="Y385" s="51" t="str">
        <f t="shared" si="50"/>
        <v>RAVEL RéMI</v>
      </c>
      <c r="Z385" s="48"/>
    </row>
    <row r="386" spans="2:26">
      <c r="B386" s="63"/>
      <c r="C386" s="44" t="e">
        <f t="shared" si="44"/>
        <v>#N/A</v>
      </c>
      <c r="D386" s="16">
        <f t="shared" si="47"/>
        <v>0</v>
      </c>
      <c r="E386" s="68"/>
      <c r="F386" s="44" t="e">
        <f t="shared" si="45"/>
        <v>#N/A</v>
      </c>
      <c r="G386" s="16">
        <f t="shared" si="48"/>
        <v>0</v>
      </c>
      <c r="H386" s="76"/>
      <c r="I386" s="15" t="e">
        <f t="shared" si="46"/>
        <v>#N/A</v>
      </c>
      <c r="J386" s="17">
        <f t="shared" si="49"/>
        <v>0</v>
      </c>
      <c r="K386" s="39"/>
      <c r="L386" s="57"/>
      <c r="M386" s="39"/>
      <c r="N386" s="74"/>
      <c r="O386" s="87"/>
      <c r="R386" s="52"/>
      <c r="S386" s="46"/>
      <c r="T386" s="47"/>
      <c r="U386" s="9"/>
      <c r="V386" s="49"/>
      <c r="W386" s="50" t="s">
        <v>954</v>
      </c>
      <c r="X386" s="50" t="s">
        <v>555</v>
      </c>
      <c r="Y386" s="51" t="str">
        <f t="shared" si="50"/>
        <v>RAVEL THOMAS</v>
      </c>
      <c r="Z386" s="48"/>
    </row>
    <row r="387" spans="2:26">
      <c r="B387" s="63"/>
      <c r="C387" s="44" t="e">
        <f t="shared" si="44"/>
        <v>#N/A</v>
      </c>
      <c r="D387" s="16">
        <f t="shared" si="47"/>
        <v>0</v>
      </c>
      <c r="E387" s="68"/>
      <c r="F387" s="44" t="e">
        <f t="shared" si="45"/>
        <v>#N/A</v>
      </c>
      <c r="G387" s="16">
        <f t="shared" si="48"/>
        <v>0</v>
      </c>
      <c r="H387" s="76"/>
      <c r="I387" s="15" t="e">
        <f t="shared" si="46"/>
        <v>#N/A</v>
      </c>
      <c r="J387" s="17">
        <f t="shared" si="49"/>
        <v>0</v>
      </c>
      <c r="K387" s="39"/>
      <c r="L387" s="57"/>
      <c r="M387" s="39"/>
      <c r="N387" s="74"/>
      <c r="O387" s="87"/>
      <c r="R387" s="52"/>
      <c r="S387" s="46"/>
      <c r="T387" s="47"/>
      <c r="U387" s="9"/>
      <c r="V387" s="49"/>
      <c r="W387" s="50" t="s">
        <v>958</v>
      </c>
      <c r="X387" s="50" t="s">
        <v>380</v>
      </c>
      <c r="Y387" s="51" t="str">
        <f t="shared" si="50"/>
        <v>RENAULT CLEMENT</v>
      </c>
      <c r="Z387" s="48"/>
    </row>
    <row r="388" spans="2:26">
      <c r="B388" s="63"/>
      <c r="C388" s="44" t="e">
        <f t="shared" si="44"/>
        <v>#N/A</v>
      </c>
      <c r="D388" s="16">
        <f t="shared" si="47"/>
        <v>0</v>
      </c>
      <c r="E388" s="68"/>
      <c r="F388" s="44" t="e">
        <f t="shared" si="45"/>
        <v>#N/A</v>
      </c>
      <c r="G388" s="16">
        <f t="shared" si="48"/>
        <v>0</v>
      </c>
      <c r="H388" s="76"/>
      <c r="I388" s="15" t="e">
        <f t="shared" si="46"/>
        <v>#N/A</v>
      </c>
      <c r="J388" s="17">
        <f t="shared" si="49"/>
        <v>0</v>
      </c>
      <c r="K388" s="39"/>
      <c r="L388" s="57"/>
      <c r="M388" s="39"/>
      <c r="N388" s="74"/>
      <c r="O388" s="87"/>
      <c r="R388" s="52"/>
      <c r="S388" s="46"/>
      <c r="T388" s="47"/>
      <c r="U388" s="9"/>
      <c r="V388" s="49"/>
      <c r="W388" s="50" t="s">
        <v>960</v>
      </c>
      <c r="X388" s="50" t="s">
        <v>961</v>
      </c>
      <c r="Y388" s="51" t="str">
        <f t="shared" si="50"/>
        <v>RENNER NICOLAS</v>
      </c>
      <c r="Z388" s="48"/>
    </row>
    <row r="389" spans="2:26">
      <c r="B389" s="63"/>
      <c r="C389" s="44" t="e">
        <f t="shared" si="44"/>
        <v>#N/A</v>
      </c>
      <c r="D389" s="16">
        <f t="shared" si="47"/>
        <v>0</v>
      </c>
      <c r="E389" s="68"/>
      <c r="F389" s="44" t="e">
        <f t="shared" si="45"/>
        <v>#N/A</v>
      </c>
      <c r="G389" s="16">
        <f t="shared" si="48"/>
        <v>0</v>
      </c>
      <c r="H389" s="76"/>
      <c r="I389" s="15" t="e">
        <f t="shared" si="46"/>
        <v>#N/A</v>
      </c>
      <c r="J389" s="17">
        <f t="shared" si="49"/>
        <v>0</v>
      </c>
      <c r="K389" s="39"/>
      <c r="L389" s="57"/>
      <c r="M389" s="39"/>
      <c r="N389" s="74"/>
      <c r="O389" s="87"/>
      <c r="R389" s="52"/>
      <c r="S389" s="46"/>
      <c r="T389" s="47"/>
      <c r="U389" s="9"/>
      <c r="V389" s="49"/>
      <c r="W389" s="50" t="s">
        <v>963</v>
      </c>
      <c r="X389" s="50" t="s">
        <v>964</v>
      </c>
      <c r="Y389" s="51" t="str">
        <f t="shared" si="50"/>
        <v>REVIL-BAUDARD SYLVAIN</v>
      </c>
      <c r="Z389" s="48"/>
    </row>
    <row r="390" spans="2:26">
      <c r="B390" s="63"/>
      <c r="C390" s="44" t="e">
        <f t="shared" si="44"/>
        <v>#N/A</v>
      </c>
      <c r="D390" s="16">
        <f t="shared" si="47"/>
        <v>0</v>
      </c>
      <c r="E390" s="68"/>
      <c r="F390" s="44" t="e">
        <f t="shared" si="45"/>
        <v>#N/A</v>
      </c>
      <c r="G390" s="16">
        <f t="shared" si="48"/>
        <v>0</v>
      </c>
      <c r="H390" s="76"/>
      <c r="I390" s="15" t="e">
        <f t="shared" si="46"/>
        <v>#N/A</v>
      </c>
      <c r="J390" s="17">
        <f t="shared" si="49"/>
        <v>0</v>
      </c>
      <c r="K390" s="39"/>
      <c r="L390" s="57"/>
      <c r="M390" s="39"/>
      <c r="N390" s="74"/>
      <c r="O390" s="87"/>
      <c r="R390" s="52"/>
      <c r="S390" s="46"/>
      <c r="T390" s="47"/>
      <c r="U390" s="9"/>
      <c r="V390" s="49"/>
      <c r="W390" s="50" t="s">
        <v>966</v>
      </c>
      <c r="X390" s="50" t="s">
        <v>967</v>
      </c>
      <c r="Y390" s="51" t="str">
        <f t="shared" si="50"/>
        <v>REY MARTIAL</v>
      </c>
      <c r="Z390" s="48"/>
    </row>
    <row r="391" spans="2:26">
      <c r="B391" s="63"/>
      <c r="C391" s="44" t="e">
        <f t="shared" ref="C391:C454" si="51">VLOOKUP(B391,$S$9:$T$187,2,0)</f>
        <v>#N/A</v>
      </c>
      <c r="D391" s="16">
        <f t="shared" si="47"/>
        <v>0</v>
      </c>
      <c r="E391" s="68"/>
      <c r="F391" s="44" t="e">
        <f t="shared" ref="F391:F454" si="52">VLOOKUP(E391,$S$9:$T$187,2,0)</f>
        <v>#N/A</v>
      </c>
      <c r="G391" s="16">
        <f t="shared" si="48"/>
        <v>0</v>
      </c>
      <c r="H391" s="76"/>
      <c r="I391" s="15" t="e">
        <f t="shared" ref="I391:I454" si="53">VLOOKUP(H391,$S$9:$T$187,2,0)</f>
        <v>#N/A</v>
      </c>
      <c r="J391" s="17">
        <f t="shared" si="49"/>
        <v>0</v>
      </c>
      <c r="K391" s="39"/>
      <c r="L391" s="57"/>
      <c r="M391" s="39"/>
      <c r="N391" s="74"/>
      <c r="O391" s="87"/>
      <c r="R391" s="52"/>
      <c r="S391" s="46"/>
      <c r="T391" s="47"/>
      <c r="U391" s="9"/>
      <c r="V391" s="49"/>
      <c r="W391" s="50" t="s">
        <v>966</v>
      </c>
      <c r="X391" s="50" t="s">
        <v>66</v>
      </c>
      <c r="Y391" s="51" t="str">
        <f t="shared" si="50"/>
        <v>REY MARTINE</v>
      </c>
      <c r="Z391" s="48"/>
    </row>
    <row r="392" spans="2:26">
      <c r="B392" s="63"/>
      <c r="C392" s="44" t="e">
        <f t="shared" si="51"/>
        <v>#N/A</v>
      </c>
      <c r="D392" s="16">
        <f t="shared" si="47"/>
        <v>0</v>
      </c>
      <c r="E392" s="68"/>
      <c r="F392" s="44" t="e">
        <f t="shared" si="52"/>
        <v>#N/A</v>
      </c>
      <c r="G392" s="16">
        <f t="shared" si="48"/>
        <v>0</v>
      </c>
      <c r="H392" s="76"/>
      <c r="I392" s="15" t="e">
        <f t="shared" si="53"/>
        <v>#N/A</v>
      </c>
      <c r="J392" s="17">
        <f t="shared" si="49"/>
        <v>0</v>
      </c>
      <c r="K392" s="39"/>
      <c r="L392" s="57"/>
      <c r="M392" s="39"/>
      <c r="N392" s="74"/>
      <c r="O392" s="87"/>
      <c r="R392" s="52"/>
      <c r="S392" s="46"/>
      <c r="T392" s="47"/>
      <c r="U392" s="9"/>
      <c r="V392" s="49"/>
      <c r="W392" s="50" t="s">
        <v>966</v>
      </c>
      <c r="X392" s="50" t="s">
        <v>970</v>
      </c>
      <c r="Y392" s="51" t="str">
        <f t="shared" si="50"/>
        <v>REY JEAN-YVES</v>
      </c>
      <c r="Z392" s="48"/>
    </row>
    <row r="393" spans="2:26">
      <c r="B393" s="63"/>
      <c r="C393" s="44" t="e">
        <f t="shared" si="51"/>
        <v>#N/A</v>
      </c>
      <c r="D393" s="16">
        <f t="shared" si="47"/>
        <v>0</v>
      </c>
      <c r="E393" s="68"/>
      <c r="F393" s="44" t="e">
        <f t="shared" si="52"/>
        <v>#N/A</v>
      </c>
      <c r="G393" s="16">
        <f t="shared" si="48"/>
        <v>0</v>
      </c>
      <c r="H393" s="76"/>
      <c r="I393" s="15" t="e">
        <f t="shared" si="53"/>
        <v>#N/A</v>
      </c>
      <c r="J393" s="17">
        <f t="shared" si="49"/>
        <v>0</v>
      </c>
      <c r="K393" s="39"/>
      <c r="L393" s="57"/>
      <c r="M393" s="39"/>
      <c r="N393" s="74"/>
      <c r="O393" s="87"/>
      <c r="R393" s="52"/>
      <c r="S393" s="46"/>
      <c r="T393" s="47"/>
      <c r="U393" s="9"/>
      <c r="V393" s="49"/>
      <c r="W393" s="50" t="s">
        <v>972</v>
      </c>
      <c r="X393" s="50" t="s">
        <v>525</v>
      </c>
      <c r="Y393" s="51" t="str">
        <f t="shared" si="50"/>
        <v>REYNIER JEAN LOUIS</v>
      </c>
      <c r="Z393" s="48"/>
    </row>
    <row r="394" spans="2:26">
      <c r="B394" s="63"/>
      <c r="C394" s="44" t="e">
        <f t="shared" si="51"/>
        <v>#N/A</v>
      </c>
      <c r="D394" s="16">
        <f t="shared" ref="D394:D457" si="54">IF(ISERROR(INDEX($T$9:$U$187,MATCH($C394,$T$9:$T$187,0),2)),0,INDEX($T$9:$U$187,MATCH($C394,$T$9:$T$187,0),2))</f>
        <v>0</v>
      </c>
      <c r="E394" s="68"/>
      <c r="F394" s="44" t="e">
        <f t="shared" si="52"/>
        <v>#N/A</v>
      </c>
      <c r="G394" s="16">
        <f t="shared" ref="G394:G457" si="55">IF(ISERROR(INDEX($T$9:$U$187,MATCH($F394,$T$9:$T$187,0),2)),0,INDEX($T$9:$U$187,MATCH($F394,$T$9:$T$187,0),2))</f>
        <v>0</v>
      </c>
      <c r="H394" s="76"/>
      <c r="I394" s="15" t="e">
        <f t="shared" si="53"/>
        <v>#N/A</v>
      </c>
      <c r="J394" s="17">
        <f t="shared" ref="J394:J457" si="56">IF(ISERROR(INDEX($T$9:$U$187,MATCH($I394,$T$9:$T$187,0),2)),0,INDEX($T$9:$U$187,MATCH($I394,$T$9:$T$187,0),2))</f>
        <v>0</v>
      </c>
      <c r="K394" s="39"/>
      <c r="L394" s="57"/>
      <c r="M394" s="39"/>
      <c r="N394" s="74"/>
      <c r="O394" s="87"/>
      <c r="R394" s="52"/>
      <c r="S394" s="46"/>
      <c r="T394" s="47"/>
      <c r="U394" s="9"/>
      <c r="V394" s="49"/>
      <c r="W394" s="50" t="s">
        <v>974</v>
      </c>
      <c r="X394" s="50" t="s">
        <v>975</v>
      </c>
      <c r="Y394" s="51" t="str">
        <f t="shared" ref="Y394:Y457" si="57">CONCATENATE(W394," ",X394)</f>
        <v>RIEU AMÉLIE</v>
      </c>
      <c r="Z394" s="48"/>
    </row>
    <row r="395" spans="2:26">
      <c r="B395" s="63"/>
      <c r="C395" s="44" t="e">
        <f t="shared" si="51"/>
        <v>#N/A</v>
      </c>
      <c r="D395" s="16">
        <f t="shared" si="54"/>
        <v>0</v>
      </c>
      <c r="E395" s="68"/>
      <c r="F395" s="44" t="e">
        <f t="shared" si="52"/>
        <v>#N/A</v>
      </c>
      <c r="G395" s="16">
        <f t="shared" si="55"/>
        <v>0</v>
      </c>
      <c r="H395" s="76"/>
      <c r="I395" s="15" t="e">
        <f t="shared" si="53"/>
        <v>#N/A</v>
      </c>
      <c r="J395" s="17">
        <f t="shared" si="56"/>
        <v>0</v>
      </c>
      <c r="K395" s="39"/>
      <c r="L395" s="57"/>
      <c r="M395" s="39"/>
      <c r="N395" s="74"/>
      <c r="O395" s="87"/>
      <c r="R395" s="52"/>
      <c r="S395" s="46"/>
      <c r="T395" s="47"/>
      <c r="U395" s="9"/>
      <c r="V395" s="49"/>
      <c r="W395" s="50" t="s">
        <v>977</v>
      </c>
      <c r="X395" s="50" t="s">
        <v>978</v>
      </c>
      <c r="Y395" s="51" t="str">
        <f t="shared" si="57"/>
        <v>RIMBAUD LOUP</v>
      </c>
      <c r="Z395" s="48"/>
    </row>
    <row r="396" spans="2:26">
      <c r="B396" s="63"/>
      <c r="C396" s="44" t="e">
        <f t="shared" si="51"/>
        <v>#N/A</v>
      </c>
      <c r="D396" s="16">
        <f t="shared" si="54"/>
        <v>0</v>
      </c>
      <c r="E396" s="68"/>
      <c r="F396" s="44" t="e">
        <f t="shared" si="52"/>
        <v>#N/A</v>
      </c>
      <c r="G396" s="16">
        <f t="shared" si="55"/>
        <v>0</v>
      </c>
      <c r="H396" s="76"/>
      <c r="I396" s="15" t="e">
        <f t="shared" si="53"/>
        <v>#N/A</v>
      </c>
      <c r="J396" s="17">
        <f t="shared" si="56"/>
        <v>0</v>
      </c>
      <c r="K396" s="39"/>
      <c r="L396" s="57"/>
      <c r="M396" s="39"/>
      <c r="N396" s="74"/>
      <c r="O396" s="87"/>
      <c r="R396" s="52"/>
      <c r="S396" s="46"/>
      <c r="T396" s="47"/>
      <c r="U396" s="9"/>
      <c r="V396" s="49"/>
      <c r="W396" s="50" t="s">
        <v>980</v>
      </c>
      <c r="X396" s="50" t="s">
        <v>311</v>
      </c>
      <c r="Y396" s="51" t="str">
        <f t="shared" si="57"/>
        <v>RIVAS-BAUDIN DOMINIQUE</v>
      </c>
      <c r="Z396" s="48"/>
    </row>
    <row r="397" spans="2:26">
      <c r="B397" s="63"/>
      <c r="C397" s="44" t="e">
        <f t="shared" si="51"/>
        <v>#N/A</v>
      </c>
      <c r="D397" s="16">
        <f t="shared" si="54"/>
        <v>0</v>
      </c>
      <c r="E397" s="68"/>
      <c r="F397" s="44" t="e">
        <f t="shared" si="52"/>
        <v>#N/A</v>
      </c>
      <c r="G397" s="16">
        <f t="shared" si="55"/>
        <v>0</v>
      </c>
      <c r="H397" s="76"/>
      <c r="I397" s="15" t="e">
        <f t="shared" si="53"/>
        <v>#N/A</v>
      </c>
      <c r="J397" s="17">
        <f t="shared" si="56"/>
        <v>0</v>
      </c>
      <c r="K397" s="39"/>
      <c r="L397" s="57"/>
      <c r="M397" s="39"/>
      <c r="N397" s="74"/>
      <c r="O397" s="87"/>
      <c r="R397" s="52"/>
      <c r="S397" s="46"/>
      <c r="T397" s="47"/>
      <c r="U397" s="9"/>
      <c r="V397" s="49"/>
      <c r="W397" s="50" t="s">
        <v>982</v>
      </c>
      <c r="X397" s="50" t="s">
        <v>419</v>
      </c>
      <c r="Y397" s="51" t="str">
        <f t="shared" si="57"/>
        <v>ROBINET MAGALI</v>
      </c>
      <c r="Z397" s="48"/>
    </row>
    <row r="398" spans="2:26">
      <c r="B398" s="63"/>
      <c r="C398" s="44" t="e">
        <f t="shared" si="51"/>
        <v>#N/A</v>
      </c>
      <c r="D398" s="16">
        <f t="shared" si="54"/>
        <v>0</v>
      </c>
      <c r="E398" s="68"/>
      <c r="F398" s="44" t="e">
        <f t="shared" si="52"/>
        <v>#N/A</v>
      </c>
      <c r="G398" s="16">
        <f t="shared" si="55"/>
        <v>0</v>
      </c>
      <c r="H398" s="76"/>
      <c r="I398" s="15" t="e">
        <f t="shared" si="53"/>
        <v>#N/A</v>
      </c>
      <c r="J398" s="17">
        <f t="shared" si="56"/>
        <v>0</v>
      </c>
      <c r="K398" s="39"/>
      <c r="L398" s="57"/>
      <c r="M398" s="39"/>
      <c r="N398" s="74"/>
      <c r="O398" s="87"/>
      <c r="R398" s="52"/>
      <c r="S398" s="46"/>
      <c r="T398" s="47"/>
      <c r="U398" s="9"/>
      <c r="V398" s="49"/>
      <c r="W398" s="50" t="s">
        <v>984</v>
      </c>
      <c r="X398" s="50" t="s">
        <v>985</v>
      </c>
      <c r="Y398" s="51" t="str">
        <f t="shared" si="57"/>
        <v>RODIER CHANTAL</v>
      </c>
      <c r="Z398" s="48"/>
    </row>
    <row r="399" spans="2:26">
      <c r="B399" s="63"/>
      <c r="C399" s="44" t="e">
        <f t="shared" si="51"/>
        <v>#N/A</v>
      </c>
      <c r="D399" s="16">
        <f t="shared" si="54"/>
        <v>0</v>
      </c>
      <c r="E399" s="68"/>
      <c r="F399" s="44" t="e">
        <f t="shared" si="52"/>
        <v>#N/A</v>
      </c>
      <c r="G399" s="16">
        <f t="shared" si="55"/>
        <v>0</v>
      </c>
      <c r="H399" s="76"/>
      <c r="I399" s="15" t="e">
        <f t="shared" si="53"/>
        <v>#N/A</v>
      </c>
      <c r="J399" s="17">
        <f t="shared" si="56"/>
        <v>0</v>
      </c>
      <c r="K399" s="39"/>
      <c r="L399" s="57"/>
      <c r="M399" s="39"/>
      <c r="N399" s="74"/>
      <c r="O399" s="87"/>
      <c r="R399" s="52"/>
      <c r="S399" s="46"/>
      <c r="T399" s="47"/>
      <c r="U399" s="9"/>
      <c r="V399" s="49"/>
      <c r="W399" s="50" t="s">
        <v>987</v>
      </c>
      <c r="X399" s="50" t="s">
        <v>455</v>
      </c>
      <c r="Y399" s="51" t="str">
        <f t="shared" si="57"/>
        <v>ROHOU MONIQUE</v>
      </c>
      <c r="Z399" s="48"/>
    </row>
    <row r="400" spans="2:26">
      <c r="B400" s="63"/>
      <c r="C400" s="44" t="e">
        <f t="shared" si="51"/>
        <v>#N/A</v>
      </c>
      <c r="D400" s="16">
        <f t="shared" si="54"/>
        <v>0</v>
      </c>
      <c r="E400" s="68"/>
      <c r="F400" s="44" t="e">
        <f t="shared" si="52"/>
        <v>#N/A</v>
      </c>
      <c r="G400" s="16">
        <f t="shared" si="55"/>
        <v>0</v>
      </c>
      <c r="H400" s="76"/>
      <c r="I400" s="15" t="e">
        <f t="shared" si="53"/>
        <v>#N/A</v>
      </c>
      <c r="J400" s="17">
        <f t="shared" si="56"/>
        <v>0</v>
      </c>
      <c r="K400" s="39"/>
      <c r="L400" s="57"/>
      <c r="M400" s="39"/>
      <c r="N400" s="74"/>
      <c r="O400" s="87"/>
      <c r="R400" s="52"/>
      <c r="S400" s="46"/>
      <c r="T400" s="47"/>
      <c r="U400" s="9"/>
      <c r="V400" s="49"/>
      <c r="W400" s="50" t="s">
        <v>987</v>
      </c>
      <c r="X400" s="50" t="s">
        <v>970</v>
      </c>
      <c r="Y400" s="51" t="str">
        <f t="shared" si="57"/>
        <v>ROHOU JEAN-YVES</v>
      </c>
      <c r="Z400" s="48"/>
    </row>
    <row r="401" spans="2:26">
      <c r="B401" s="63"/>
      <c r="C401" s="44" t="e">
        <f t="shared" si="51"/>
        <v>#N/A</v>
      </c>
      <c r="D401" s="16">
        <f t="shared" si="54"/>
        <v>0</v>
      </c>
      <c r="E401" s="68"/>
      <c r="F401" s="44" t="e">
        <f t="shared" si="52"/>
        <v>#N/A</v>
      </c>
      <c r="G401" s="16">
        <f t="shared" si="55"/>
        <v>0</v>
      </c>
      <c r="H401" s="76"/>
      <c r="I401" s="15" t="e">
        <f t="shared" si="53"/>
        <v>#N/A</v>
      </c>
      <c r="J401" s="17">
        <f t="shared" si="56"/>
        <v>0</v>
      </c>
      <c r="K401" s="39"/>
      <c r="L401" s="57"/>
      <c r="M401" s="39"/>
      <c r="N401" s="74"/>
      <c r="O401" s="87"/>
      <c r="R401" s="52"/>
      <c r="S401" s="46"/>
      <c r="T401" s="47"/>
      <c r="U401" s="9"/>
      <c r="V401" s="49"/>
      <c r="W401" s="50" t="s">
        <v>987</v>
      </c>
      <c r="X401" s="50" t="s">
        <v>455</v>
      </c>
      <c r="Y401" s="51" t="str">
        <f t="shared" si="57"/>
        <v>ROHOU MONIQUE</v>
      </c>
      <c r="Z401" s="48"/>
    </row>
    <row r="402" spans="2:26">
      <c r="B402" s="63"/>
      <c r="C402" s="44" t="e">
        <f t="shared" si="51"/>
        <v>#N/A</v>
      </c>
      <c r="D402" s="16">
        <f t="shared" si="54"/>
        <v>0</v>
      </c>
      <c r="E402" s="68"/>
      <c r="F402" s="44" t="e">
        <f t="shared" si="52"/>
        <v>#N/A</v>
      </c>
      <c r="G402" s="16">
        <f t="shared" si="55"/>
        <v>0</v>
      </c>
      <c r="H402" s="76"/>
      <c r="I402" s="15" t="e">
        <f t="shared" si="53"/>
        <v>#N/A</v>
      </c>
      <c r="J402" s="17">
        <f t="shared" si="56"/>
        <v>0</v>
      </c>
      <c r="K402" s="39"/>
      <c r="L402" s="57"/>
      <c r="M402" s="39"/>
      <c r="N402" s="74"/>
      <c r="O402" s="87"/>
      <c r="R402" s="52"/>
      <c r="S402" s="46"/>
      <c r="T402" s="47"/>
      <c r="U402" s="9"/>
      <c r="V402" s="49"/>
      <c r="W402" s="50" t="s">
        <v>987</v>
      </c>
      <c r="X402" s="50" t="s">
        <v>970</v>
      </c>
      <c r="Y402" s="51" t="str">
        <f t="shared" si="57"/>
        <v>ROHOU JEAN-YVES</v>
      </c>
      <c r="Z402" s="48"/>
    </row>
    <row r="403" spans="2:26">
      <c r="B403" s="63"/>
      <c r="C403" s="44" t="e">
        <f t="shared" si="51"/>
        <v>#N/A</v>
      </c>
      <c r="D403" s="16">
        <f t="shared" si="54"/>
        <v>0</v>
      </c>
      <c r="E403" s="68"/>
      <c r="F403" s="44" t="e">
        <f t="shared" si="52"/>
        <v>#N/A</v>
      </c>
      <c r="G403" s="16">
        <f t="shared" si="55"/>
        <v>0</v>
      </c>
      <c r="H403" s="76"/>
      <c r="I403" s="15" t="e">
        <f t="shared" si="53"/>
        <v>#N/A</v>
      </c>
      <c r="J403" s="17">
        <f t="shared" si="56"/>
        <v>0</v>
      </c>
      <c r="K403" s="39"/>
      <c r="L403" s="57"/>
      <c r="M403" s="39"/>
      <c r="N403" s="74"/>
      <c r="O403" s="87"/>
      <c r="R403" s="52"/>
      <c r="S403" s="46"/>
      <c r="T403" s="47"/>
      <c r="U403" s="9"/>
      <c r="V403" s="49"/>
      <c r="W403" s="50" t="s">
        <v>992</v>
      </c>
      <c r="X403" s="50" t="s">
        <v>993</v>
      </c>
      <c r="Y403" s="51" t="str">
        <f t="shared" si="57"/>
        <v>ROK GISÈLE</v>
      </c>
      <c r="Z403" s="48"/>
    </row>
    <row r="404" spans="2:26">
      <c r="B404" s="63"/>
      <c r="C404" s="44" t="e">
        <f t="shared" si="51"/>
        <v>#N/A</v>
      </c>
      <c r="D404" s="16">
        <f t="shared" si="54"/>
        <v>0</v>
      </c>
      <c r="E404" s="68"/>
      <c r="F404" s="44" t="e">
        <f t="shared" si="52"/>
        <v>#N/A</v>
      </c>
      <c r="G404" s="16">
        <f t="shared" si="55"/>
        <v>0</v>
      </c>
      <c r="H404" s="76"/>
      <c r="I404" s="15" t="e">
        <f t="shared" si="53"/>
        <v>#N/A</v>
      </c>
      <c r="J404" s="17">
        <f t="shared" si="56"/>
        <v>0</v>
      </c>
      <c r="K404" s="39"/>
      <c r="L404" s="57"/>
      <c r="M404" s="39"/>
      <c r="N404" s="74"/>
      <c r="O404" s="87"/>
      <c r="R404" s="52"/>
      <c r="S404" s="46"/>
      <c r="T404" s="47"/>
      <c r="U404" s="9"/>
      <c r="V404" s="49"/>
      <c r="W404" s="50" t="s">
        <v>995</v>
      </c>
      <c r="X404" s="50" t="s">
        <v>996</v>
      </c>
      <c r="Y404" s="51" t="str">
        <f t="shared" si="57"/>
        <v>ROLLAND VALENTINE</v>
      </c>
      <c r="Z404" s="48"/>
    </row>
    <row r="405" spans="2:26">
      <c r="B405" s="63"/>
      <c r="C405" s="44" t="e">
        <f t="shared" si="51"/>
        <v>#N/A</v>
      </c>
      <c r="D405" s="16">
        <f t="shared" si="54"/>
        <v>0</v>
      </c>
      <c r="E405" s="68"/>
      <c r="F405" s="44" t="e">
        <f t="shared" si="52"/>
        <v>#N/A</v>
      </c>
      <c r="G405" s="16">
        <f t="shared" si="55"/>
        <v>0</v>
      </c>
      <c r="H405" s="76"/>
      <c r="I405" s="15" t="e">
        <f t="shared" si="53"/>
        <v>#N/A</v>
      </c>
      <c r="J405" s="17">
        <f t="shared" si="56"/>
        <v>0</v>
      </c>
      <c r="K405" s="39"/>
      <c r="L405" s="57"/>
      <c r="M405" s="39"/>
      <c r="N405" s="74"/>
      <c r="O405" s="87"/>
      <c r="R405" s="52"/>
      <c r="S405" s="46"/>
      <c r="T405" s="47"/>
      <c r="U405" s="9"/>
      <c r="V405" s="49"/>
      <c r="W405" s="50" t="s">
        <v>995</v>
      </c>
      <c r="X405" s="50" t="s">
        <v>998</v>
      </c>
      <c r="Y405" s="51" t="str">
        <f t="shared" si="57"/>
        <v>ROLLAND ADRIEN</v>
      </c>
      <c r="Z405" s="48"/>
    </row>
    <row r="406" spans="2:26">
      <c r="B406" s="63"/>
      <c r="C406" s="44" t="e">
        <f t="shared" si="51"/>
        <v>#N/A</v>
      </c>
      <c r="D406" s="16">
        <f t="shared" si="54"/>
        <v>0</v>
      </c>
      <c r="E406" s="68"/>
      <c r="F406" s="44" t="e">
        <f t="shared" si="52"/>
        <v>#N/A</v>
      </c>
      <c r="G406" s="16">
        <f t="shared" si="55"/>
        <v>0</v>
      </c>
      <c r="H406" s="76"/>
      <c r="I406" s="15" t="e">
        <f t="shared" si="53"/>
        <v>#N/A</v>
      </c>
      <c r="J406" s="17">
        <f t="shared" si="56"/>
        <v>0</v>
      </c>
      <c r="K406" s="39"/>
      <c r="L406" s="57"/>
      <c r="M406" s="39"/>
      <c r="N406" s="74"/>
      <c r="O406" s="87"/>
      <c r="R406" s="52"/>
      <c r="S406" s="46"/>
      <c r="T406" s="47"/>
      <c r="U406" s="9"/>
      <c r="V406" s="49"/>
      <c r="W406" s="50" t="s">
        <v>1000</v>
      </c>
      <c r="X406" s="50" t="s">
        <v>1001</v>
      </c>
      <c r="Y406" s="51" t="str">
        <f t="shared" si="57"/>
        <v>ROLLE ANNALUNA</v>
      </c>
      <c r="Z406" s="48"/>
    </row>
    <row r="407" spans="2:26">
      <c r="B407" s="63"/>
      <c r="C407" s="44" t="e">
        <f t="shared" si="51"/>
        <v>#N/A</v>
      </c>
      <c r="D407" s="16">
        <f t="shared" si="54"/>
        <v>0</v>
      </c>
      <c r="E407" s="68"/>
      <c r="F407" s="44" t="e">
        <f t="shared" si="52"/>
        <v>#N/A</v>
      </c>
      <c r="G407" s="16">
        <f t="shared" si="55"/>
        <v>0</v>
      </c>
      <c r="H407" s="76"/>
      <c r="I407" s="15" t="e">
        <f t="shared" si="53"/>
        <v>#N/A</v>
      </c>
      <c r="J407" s="17">
        <f t="shared" si="56"/>
        <v>0</v>
      </c>
      <c r="K407" s="39"/>
      <c r="L407" s="57"/>
      <c r="M407" s="39"/>
      <c r="N407" s="74"/>
      <c r="O407" s="87"/>
      <c r="R407" s="52"/>
      <c r="S407" s="46"/>
      <c r="T407" s="47"/>
      <c r="U407" s="9"/>
      <c r="V407" s="49"/>
      <c r="W407" s="50" t="s">
        <v>1003</v>
      </c>
      <c r="X407" s="50" t="s">
        <v>1004</v>
      </c>
      <c r="Y407" s="51" t="str">
        <f t="shared" si="57"/>
        <v>ROLOT ERWANE</v>
      </c>
      <c r="Z407" s="48"/>
    </row>
    <row r="408" spans="2:26">
      <c r="B408" s="63"/>
      <c r="C408" s="44" t="e">
        <f t="shared" si="51"/>
        <v>#N/A</v>
      </c>
      <c r="D408" s="16">
        <f t="shared" si="54"/>
        <v>0</v>
      </c>
      <c r="E408" s="68"/>
      <c r="F408" s="44" t="e">
        <f t="shared" si="52"/>
        <v>#N/A</v>
      </c>
      <c r="G408" s="16">
        <f t="shared" si="55"/>
        <v>0</v>
      </c>
      <c r="H408" s="76"/>
      <c r="I408" s="15" t="e">
        <f t="shared" si="53"/>
        <v>#N/A</v>
      </c>
      <c r="J408" s="17">
        <f t="shared" si="56"/>
        <v>0</v>
      </c>
      <c r="K408" s="39"/>
      <c r="L408" s="57"/>
      <c r="M408" s="39"/>
      <c r="N408" s="74"/>
      <c r="O408" s="87"/>
      <c r="R408" s="52"/>
      <c r="S408" s="46"/>
      <c r="T408" s="47"/>
      <c r="U408" s="9"/>
      <c r="V408" s="49"/>
      <c r="W408" s="50" t="s">
        <v>1006</v>
      </c>
      <c r="X408" s="50" t="s">
        <v>48</v>
      </c>
      <c r="Y408" s="51" t="str">
        <f t="shared" si="57"/>
        <v>ROMEYER ALAIN</v>
      </c>
      <c r="Z408" s="48"/>
    </row>
    <row r="409" spans="2:26">
      <c r="B409" s="63"/>
      <c r="C409" s="44" t="e">
        <f t="shared" si="51"/>
        <v>#N/A</v>
      </c>
      <c r="D409" s="16">
        <f t="shared" si="54"/>
        <v>0</v>
      </c>
      <c r="E409" s="68"/>
      <c r="F409" s="44" t="e">
        <f t="shared" si="52"/>
        <v>#N/A</v>
      </c>
      <c r="G409" s="16">
        <f t="shared" si="55"/>
        <v>0</v>
      </c>
      <c r="H409" s="76"/>
      <c r="I409" s="15" t="e">
        <f t="shared" si="53"/>
        <v>#N/A</v>
      </c>
      <c r="J409" s="17">
        <f t="shared" si="56"/>
        <v>0</v>
      </c>
      <c r="K409" s="39"/>
      <c r="L409" s="57"/>
      <c r="M409" s="39"/>
      <c r="N409" s="74"/>
      <c r="O409" s="87"/>
      <c r="R409" s="52"/>
      <c r="S409" s="46"/>
      <c r="T409" s="47"/>
      <c r="U409" s="9"/>
      <c r="V409" s="49"/>
      <c r="W409" s="50" t="s">
        <v>1008</v>
      </c>
      <c r="X409" s="50" t="s">
        <v>1009</v>
      </c>
      <c r="Y409" s="51" t="str">
        <f t="shared" si="57"/>
        <v>ROSSI ANNIC</v>
      </c>
      <c r="Z409" s="48"/>
    </row>
    <row r="410" spans="2:26">
      <c r="B410" s="63"/>
      <c r="C410" s="44" t="e">
        <f t="shared" si="51"/>
        <v>#N/A</v>
      </c>
      <c r="D410" s="16">
        <f t="shared" si="54"/>
        <v>0</v>
      </c>
      <c r="E410" s="68"/>
      <c r="F410" s="44" t="e">
        <f t="shared" si="52"/>
        <v>#N/A</v>
      </c>
      <c r="G410" s="16">
        <f t="shared" si="55"/>
        <v>0</v>
      </c>
      <c r="H410" s="76"/>
      <c r="I410" s="15" t="e">
        <f t="shared" si="53"/>
        <v>#N/A</v>
      </c>
      <c r="J410" s="17">
        <f t="shared" si="56"/>
        <v>0</v>
      </c>
      <c r="K410" s="39"/>
      <c r="L410" s="57"/>
      <c r="M410" s="39"/>
      <c r="N410" s="74"/>
      <c r="O410" s="87"/>
      <c r="R410" s="52"/>
      <c r="S410" s="46"/>
      <c r="T410" s="47"/>
      <c r="U410" s="9"/>
      <c r="V410" s="49"/>
      <c r="W410" s="50" t="s">
        <v>1011</v>
      </c>
      <c r="X410" s="50" t="s">
        <v>1012</v>
      </c>
      <c r="Y410" s="51" t="str">
        <f t="shared" si="57"/>
        <v>ROUSSEL LENAÏC</v>
      </c>
      <c r="Z410" s="48"/>
    </row>
    <row r="411" spans="2:26">
      <c r="B411" s="63"/>
      <c r="C411" s="44" t="e">
        <f t="shared" si="51"/>
        <v>#N/A</v>
      </c>
      <c r="D411" s="16">
        <f t="shared" si="54"/>
        <v>0</v>
      </c>
      <c r="E411" s="68"/>
      <c r="F411" s="44" t="e">
        <f t="shared" si="52"/>
        <v>#N/A</v>
      </c>
      <c r="G411" s="16">
        <f t="shared" si="55"/>
        <v>0</v>
      </c>
      <c r="H411" s="76"/>
      <c r="I411" s="15" t="e">
        <f t="shared" si="53"/>
        <v>#N/A</v>
      </c>
      <c r="J411" s="17">
        <f t="shared" si="56"/>
        <v>0</v>
      </c>
      <c r="K411" s="39"/>
      <c r="L411" s="57"/>
      <c r="M411" s="39"/>
      <c r="N411" s="74"/>
      <c r="O411" s="87"/>
      <c r="R411" s="52"/>
      <c r="S411" s="46"/>
      <c r="T411" s="47"/>
      <c r="U411" s="9"/>
      <c r="V411" s="49"/>
      <c r="W411" s="50" t="s">
        <v>1011</v>
      </c>
      <c r="X411" s="50" t="s">
        <v>576</v>
      </c>
      <c r="Y411" s="51" t="str">
        <f t="shared" si="57"/>
        <v>ROUSSEL MICHAEL</v>
      </c>
      <c r="Z411" s="48"/>
    </row>
    <row r="412" spans="2:26">
      <c r="B412" s="63"/>
      <c r="C412" s="44" t="e">
        <f t="shared" si="51"/>
        <v>#N/A</v>
      </c>
      <c r="D412" s="16">
        <f t="shared" si="54"/>
        <v>0</v>
      </c>
      <c r="E412" s="68"/>
      <c r="F412" s="44" t="e">
        <f t="shared" si="52"/>
        <v>#N/A</v>
      </c>
      <c r="G412" s="16">
        <f t="shared" si="55"/>
        <v>0</v>
      </c>
      <c r="H412" s="76"/>
      <c r="I412" s="15" t="e">
        <f t="shared" si="53"/>
        <v>#N/A</v>
      </c>
      <c r="J412" s="17">
        <f t="shared" si="56"/>
        <v>0</v>
      </c>
      <c r="K412" s="39"/>
      <c r="L412" s="57"/>
      <c r="M412" s="39"/>
      <c r="N412" s="74"/>
      <c r="O412" s="87"/>
      <c r="R412" s="52"/>
      <c r="S412" s="46"/>
      <c r="T412" s="47"/>
      <c r="U412" s="9"/>
      <c r="V412" s="49"/>
      <c r="W412" s="50" t="s">
        <v>1015</v>
      </c>
      <c r="X412" s="50" t="s">
        <v>741</v>
      </c>
      <c r="Y412" s="51" t="str">
        <f t="shared" si="57"/>
        <v>ROUVEYROL VINCENT</v>
      </c>
      <c r="Z412" s="48"/>
    </row>
    <row r="413" spans="2:26">
      <c r="B413" s="63"/>
      <c r="C413" s="44" t="e">
        <f t="shared" si="51"/>
        <v>#N/A</v>
      </c>
      <c r="D413" s="16">
        <f t="shared" si="54"/>
        <v>0</v>
      </c>
      <c r="E413" s="68"/>
      <c r="F413" s="44" t="e">
        <f t="shared" si="52"/>
        <v>#N/A</v>
      </c>
      <c r="G413" s="16">
        <f t="shared" si="55"/>
        <v>0</v>
      </c>
      <c r="H413" s="76"/>
      <c r="I413" s="15" t="e">
        <f t="shared" si="53"/>
        <v>#N/A</v>
      </c>
      <c r="J413" s="17">
        <f t="shared" si="56"/>
        <v>0</v>
      </c>
      <c r="K413" s="39"/>
      <c r="L413" s="57"/>
      <c r="M413" s="39"/>
      <c r="N413" s="74"/>
      <c r="O413" s="87"/>
      <c r="R413" s="52"/>
      <c r="S413" s="46"/>
      <c r="T413" s="47"/>
      <c r="U413" s="9"/>
      <c r="V413" s="49"/>
      <c r="W413" s="50" t="s">
        <v>1015</v>
      </c>
      <c r="X413" s="50" t="s">
        <v>232</v>
      </c>
      <c r="Y413" s="51" t="str">
        <f t="shared" si="57"/>
        <v>ROUVEYROL JACQUES</v>
      </c>
      <c r="Z413" s="48"/>
    </row>
    <row r="414" spans="2:26">
      <c r="B414" s="63"/>
      <c r="C414" s="44" t="e">
        <f t="shared" si="51"/>
        <v>#N/A</v>
      </c>
      <c r="D414" s="16">
        <f t="shared" si="54"/>
        <v>0</v>
      </c>
      <c r="E414" s="68"/>
      <c r="F414" s="44" t="e">
        <f t="shared" si="52"/>
        <v>#N/A</v>
      </c>
      <c r="G414" s="16">
        <f t="shared" si="55"/>
        <v>0</v>
      </c>
      <c r="H414" s="76"/>
      <c r="I414" s="15" t="e">
        <f t="shared" si="53"/>
        <v>#N/A</v>
      </c>
      <c r="J414" s="17">
        <f t="shared" si="56"/>
        <v>0</v>
      </c>
      <c r="K414" s="39"/>
      <c r="L414" s="57"/>
      <c r="M414" s="39"/>
      <c r="N414" s="74"/>
      <c r="O414" s="87"/>
      <c r="R414" s="52"/>
      <c r="S414" s="46"/>
      <c r="T414" s="47"/>
      <c r="U414" s="9"/>
      <c r="V414" s="49"/>
      <c r="W414" s="50" t="s">
        <v>1018</v>
      </c>
      <c r="X414" s="50" t="s">
        <v>1019</v>
      </c>
      <c r="Y414" s="51" t="str">
        <f t="shared" si="57"/>
        <v>ROUX THERESE</v>
      </c>
      <c r="Z414" s="48"/>
    </row>
    <row r="415" spans="2:26">
      <c r="B415" s="63"/>
      <c r="C415" s="44" t="e">
        <f t="shared" si="51"/>
        <v>#N/A</v>
      </c>
      <c r="D415" s="16">
        <f t="shared" si="54"/>
        <v>0</v>
      </c>
      <c r="E415" s="68"/>
      <c r="F415" s="44" t="e">
        <f t="shared" si="52"/>
        <v>#N/A</v>
      </c>
      <c r="G415" s="16">
        <f t="shared" si="55"/>
        <v>0</v>
      </c>
      <c r="H415" s="76"/>
      <c r="I415" s="15" t="e">
        <f t="shared" si="53"/>
        <v>#N/A</v>
      </c>
      <c r="J415" s="17">
        <f t="shared" si="56"/>
        <v>0</v>
      </c>
      <c r="K415" s="39"/>
      <c r="L415" s="57"/>
      <c r="M415" s="39"/>
      <c r="N415" s="74"/>
      <c r="O415" s="87"/>
      <c r="R415" s="52"/>
      <c r="S415" s="46"/>
      <c r="T415" s="47"/>
      <c r="U415" s="9"/>
      <c r="V415" s="49"/>
      <c r="W415" s="50" t="s">
        <v>1021</v>
      </c>
      <c r="X415" s="50" t="s">
        <v>75</v>
      </c>
      <c r="Y415" s="51" t="str">
        <f t="shared" si="57"/>
        <v>ROUXEL MICHEL</v>
      </c>
      <c r="Z415" s="48"/>
    </row>
    <row r="416" spans="2:26">
      <c r="B416" s="63"/>
      <c r="C416" s="44" t="e">
        <f t="shared" si="51"/>
        <v>#N/A</v>
      </c>
      <c r="D416" s="16">
        <f t="shared" si="54"/>
        <v>0</v>
      </c>
      <c r="E416" s="68"/>
      <c r="F416" s="44" t="e">
        <f t="shared" si="52"/>
        <v>#N/A</v>
      </c>
      <c r="G416" s="16">
        <f t="shared" si="55"/>
        <v>0</v>
      </c>
      <c r="H416" s="76"/>
      <c r="I416" s="15" t="e">
        <f t="shared" si="53"/>
        <v>#N/A</v>
      </c>
      <c r="J416" s="17">
        <f t="shared" si="56"/>
        <v>0</v>
      </c>
      <c r="K416" s="39"/>
      <c r="L416" s="57"/>
      <c r="M416" s="39"/>
      <c r="N416" s="74"/>
      <c r="O416" s="87"/>
      <c r="R416" s="52"/>
      <c r="S416" s="46"/>
      <c r="T416" s="47"/>
      <c r="U416" s="9"/>
      <c r="V416" s="49"/>
      <c r="W416" s="50" t="s">
        <v>1023</v>
      </c>
      <c r="X416" s="50" t="s">
        <v>183</v>
      </c>
      <c r="Y416" s="51" t="str">
        <f t="shared" si="57"/>
        <v>RUFFINI MIREILLE</v>
      </c>
      <c r="Z416" s="48"/>
    </row>
    <row r="417" spans="2:26">
      <c r="B417" s="63"/>
      <c r="C417" s="44" t="e">
        <f t="shared" si="51"/>
        <v>#N/A</v>
      </c>
      <c r="D417" s="16">
        <f t="shared" si="54"/>
        <v>0</v>
      </c>
      <c r="E417" s="68"/>
      <c r="F417" s="44" t="e">
        <f t="shared" si="52"/>
        <v>#N/A</v>
      </c>
      <c r="G417" s="16">
        <f t="shared" si="55"/>
        <v>0</v>
      </c>
      <c r="H417" s="76"/>
      <c r="I417" s="15" t="e">
        <f t="shared" si="53"/>
        <v>#N/A</v>
      </c>
      <c r="J417" s="17">
        <f t="shared" si="56"/>
        <v>0</v>
      </c>
      <c r="K417" s="39"/>
      <c r="L417" s="57"/>
      <c r="M417" s="39"/>
      <c r="N417" s="74"/>
      <c r="O417" s="87"/>
      <c r="R417" s="52"/>
      <c r="S417" s="46"/>
      <c r="T417" s="47"/>
      <c r="U417" s="9"/>
      <c r="V417" s="49"/>
      <c r="W417" s="50" t="s">
        <v>1025</v>
      </c>
      <c r="X417" s="50" t="s">
        <v>1026</v>
      </c>
      <c r="Y417" s="51" t="str">
        <f t="shared" si="57"/>
        <v>RUIZ JEAN MICHEL</v>
      </c>
      <c r="Z417" s="48"/>
    </row>
    <row r="418" spans="2:26">
      <c r="B418" s="63"/>
      <c r="C418" s="44" t="e">
        <f t="shared" si="51"/>
        <v>#N/A</v>
      </c>
      <c r="D418" s="16">
        <f t="shared" si="54"/>
        <v>0</v>
      </c>
      <c r="E418" s="68"/>
      <c r="F418" s="44" t="e">
        <f t="shared" si="52"/>
        <v>#N/A</v>
      </c>
      <c r="G418" s="16">
        <f t="shared" si="55"/>
        <v>0</v>
      </c>
      <c r="H418" s="76"/>
      <c r="I418" s="15" t="e">
        <f t="shared" si="53"/>
        <v>#N/A</v>
      </c>
      <c r="J418" s="17">
        <f t="shared" si="56"/>
        <v>0</v>
      </c>
      <c r="K418" s="39"/>
      <c r="L418" s="57"/>
      <c r="M418" s="39"/>
      <c r="N418" s="74"/>
      <c r="O418" s="87"/>
      <c r="R418" s="52"/>
      <c r="S418" s="46"/>
      <c r="T418" s="47"/>
      <c r="U418" s="9"/>
      <c r="V418" s="49"/>
      <c r="W418" s="50" t="s">
        <v>1028</v>
      </c>
      <c r="X418" s="50" t="s">
        <v>121</v>
      </c>
      <c r="Y418" s="51" t="str">
        <f t="shared" si="57"/>
        <v>SAGE-PALLOIX ANNE-MARIE</v>
      </c>
      <c r="Z418" s="48"/>
    </row>
    <row r="419" spans="2:26">
      <c r="B419" s="63"/>
      <c r="C419" s="44" t="e">
        <f t="shared" si="51"/>
        <v>#N/A</v>
      </c>
      <c r="D419" s="16">
        <f t="shared" si="54"/>
        <v>0</v>
      </c>
      <c r="E419" s="68"/>
      <c r="F419" s="44" t="e">
        <f t="shared" si="52"/>
        <v>#N/A</v>
      </c>
      <c r="G419" s="16">
        <f t="shared" si="55"/>
        <v>0</v>
      </c>
      <c r="H419" s="76"/>
      <c r="I419" s="15" t="e">
        <f t="shared" si="53"/>
        <v>#N/A</v>
      </c>
      <c r="J419" s="17">
        <f t="shared" si="56"/>
        <v>0</v>
      </c>
      <c r="K419" s="39"/>
      <c r="L419" s="57"/>
      <c r="M419" s="39"/>
      <c r="N419" s="74"/>
      <c r="O419" s="87"/>
      <c r="R419" s="52"/>
      <c r="S419" s="46"/>
      <c r="T419" s="47"/>
      <c r="U419" s="9"/>
      <c r="V419" s="49"/>
      <c r="W419" s="50" t="s">
        <v>1030</v>
      </c>
      <c r="X419" s="50" t="s">
        <v>75</v>
      </c>
      <c r="Y419" s="51" t="str">
        <f t="shared" si="57"/>
        <v>SANCHEZ MICHEL</v>
      </c>
      <c r="Z419" s="48"/>
    </row>
    <row r="420" spans="2:26">
      <c r="B420" s="63"/>
      <c r="C420" s="44" t="e">
        <f t="shared" si="51"/>
        <v>#N/A</v>
      </c>
      <c r="D420" s="16">
        <f t="shared" si="54"/>
        <v>0</v>
      </c>
      <c r="E420" s="68"/>
      <c r="F420" s="44" t="e">
        <f t="shared" si="52"/>
        <v>#N/A</v>
      </c>
      <c r="G420" s="16">
        <f t="shared" si="55"/>
        <v>0</v>
      </c>
      <c r="H420" s="76"/>
      <c r="I420" s="15" t="e">
        <f t="shared" si="53"/>
        <v>#N/A</v>
      </c>
      <c r="J420" s="17">
        <f t="shared" si="56"/>
        <v>0</v>
      </c>
      <c r="K420" s="39"/>
      <c r="L420" s="57"/>
      <c r="M420" s="39"/>
      <c r="N420" s="74"/>
      <c r="O420" s="87"/>
      <c r="R420" s="52"/>
      <c r="S420" s="46"/>
      <c r="T420" s="47"/>
      <c r="U420" s="9"/>
      <c r="V420" s="49"/>
      <c r="W420" s="50" t="s">
        <v>1032</v>
      </c>
      <c r="X420" s="50" t="s">
        <v>1033</v>
      </c>
      <c r="Y420" s="51" t="str">
        <f t="shared" si="57"/>
        <v>SANNA TESS</v>
      </c>
      <c r="Z420" s="48"/>
    </row>
    <row r="421" spans="2:26">
      <c r="B421" s="63"/>
      <c r="C421" s="44" t="e">
        <f t="shared" si="51"/>
        <v>#N/A</v>
      </c>
      <c r="D421" s="16">
        <f t="shared" si="54"/>
        <v>0</v>
      </c>
      <c r="E421" s="68"/>
      <c r="F421" s="44" t="e">
        <f t="shared" si="52"/>
        <v>#N/A</v>
      </c>
      <c r="G421" s="16">
        <f t="shared" si="55"/>
        <v>0</v>
      </c>
      <c r="H421" s="76"/>
      <c r="I421" s="15" t="e">
        <f t="shared" si="53"/>
        <v>#N/A</v>
      </c>
      <c r="J421" s="17">
        <f t="shared" si="56"/>
        <v>0</v>
      </c>
      <c r="K421" s="39"/>
      <c r="L421" s="57"/>
      <c r="M421" s="39"/>
      <c r="N421" s="74"/>
      <c r="O421" s="87"/>
      <c r="R421" s="52"/>
      <c r="S421" s="46"/>
      <c r="T421" s="47"/>
      <c r="U421" s="9"/>
      <c r="V421" s="49"/>
      <c r="W421" s="50" t="s">
        <v>1035</v>
      </c>
      <c r="X421" s="50" t="s">
        <v>211</v>
      </c>
      <c r="Y421" s="51" t="str">
        <f t="shared" si="57"/>
        <v>SARZIER SERGE</v>
      </c>
      <c r="Z421" s="48"/>
    </row>
    <row r="422" spans="2:26">
      <c r="B422" s="63"/>
      <c r="C422" s="44" t="e">
        <f t="shared" si="51"/>
        <v>#N/A</v>
      </c>
      <c r="D422" s="16">
        <f t="shared" si="54"/>
        <v>0</v>
      </c>
      <c r="E422" s="68"/>
      <c r="F422" s="44" t="e">
        <f t="shared" si="52"/>
        <v>#N/A</v>
      </c>
      <c r="G422" s="16">
        <f t="shared" si="55"/>
        <v>0</v>
      </c>
      <c r="H422" s="76"/>
      <c r="I422" s="15" t="e">
        <f t="shared" si="53"/>
        <v>#N/A</v>
      </c>
      <c r="J422" s="17">
        <f t="shared" si="56"/>
        <v>0</v>
      </c>
      <c r="K422" s="39"/>
      <c r="L422" s="57"/>
      <c r="M422" s="39"/>
      <c r="N422" s="74"/>
      <c r="O422" s="87"/>
      <c r="R422" s="52"/>
      <c r="S422" s="46"/>
      <c r="T422" s="47"/>
      <c r="U422" s="9"/>
      <c r="V422" s="49"/>
      <c r="W422" s="50" t="s">
        <v>1037</v>
      </c>
      <c r="X422" s="50" t="s">
        <v>1038</v>
      </c>
      <c r="Y422" s="51" t="str">
        <f t="shared" si="57"/>
        <v>SATRIN LOLA</v>
      </c>
      <c r="Z422" s="48"/>
    </row>
    <row r="423" spans="2:26">
      <c r="B423" s="63"/>
      <c r="C423" s="44" t="e">
        <f t="shared" si="51"/>
        <v>#N/A</v>
      </c>
      <c r="D423" s="16">
        <f t="shared" si="54"/>
        <v>0</v>
      </c>
      <c r="E423" s="68"/>
      <c r="F423" s="44" t="e">
        <f t="shared" si="52"/>
        <v>#N/A</v>
      </c>
      <c r="G423" s="16">
        <f t="shared" si="55"/>
        <v>0</v>
      </c>
      <c r="H423" s="76"/>
      <c r="I423" s="15" t="e">
        <f t="shared" si="53"/>
        <v>#N/A</v>
      </c>
      <c r="J423" s="17">
        <f t="shared" si="56"/>
        <v>0</v>
      </c>
      <c r="K423" s="39"/>
      <c r="L423" s="57"/>
      <c r="M423" s="39"/>
      <c r="N423" s="74"/>
      <c r="O423" s="87"/>
      <c r="R423" s="52"/>
      <c r="S423" s="46"/>
      <c r="T423" s="47"/>
      <c r="U423" s="9"/>
      <c r="V423" s="49"/>
      <c r="W423" s="50" t="s">
        <v>1040</v>
      </c>
      <c r="X423" s="50" t="s">
        <v>1041</v>
      </c>
      <c r="Y423" s="51" t="str">
        <f t="shared" si="57"/>
        <v>SCHMITT JEAN-MARC</v>
      </c>
      <c r="Z423" s="48"/>
    </row>
    <row r="424" spans="2:26">
      <c r="B424" s="63"/>
      <c r="C424" s="44" t="e">
        <f t="shared" si="51"/>
        <v>#N/A</v>
      </c>
      <c r="D424" s="16">
        <f t="shared" si="54"/>
        <v>0</v>
      </c>
      <c r="E424" s="68"/>
      <c r="F424" s="44" t="e">
        <f t="shared" si="52"/>
        <v>#N/A</v>
      </c>
      <c r="G424" s="16">
        <f t="shared" si="55"/>
        <v>0</v>
      </c>
      <c r="H424" s="76"/>
      <c r="I424" s="15" t="e">
        <f t="shared" si="53"/>
        <v>#N/A</v>
      </c>
      <c r="J424" s="17">
        <f t="shared" si="56"/>
        <v>0</v>
      </c>
      <c r="K424" s="39"/>
      <c r="L424" s="57"/>
      <c r="M424" s="39"/>
      <c r="N424" s="74"/>
      <c r="O424" s="87"/>
      <c r="R424" s="52"/>
      <c r="S424" s="46"/>
      <c r="T424" s="47"/>
      <c r="U424" s="9"/>
      <c r="V424" s="49"/>
      <c r="W424" s="50" t="s">
        <v>1040</v>
      </c>
      <c r="X424" s="50" t="s">
        <v>1043</v>
      </c>
      <c r="Y424" s="51" t="str">
        <f t="shared" si="57"/>
        <v>SCHMITT STEPHAN</v>
      </c>
      <c r="Z424" s="48"/>
    </row>
    <row r="425" spans="2:26">
      <c r="B425" s="63"/>
      <c r="C425" s="44" t="e">
        <f t="shared" si="51"/>
        <v>#N/A</v>
      </c>
      <c r="D425" s="16">
        <f t="shared" si="54"/>
        <v>0</v>
      </c>
      <c r="E425" s="68"/>
      <c r="F425" s="44" t="e">
        <f t="shared" si="52"/>
        <v>#N/A</v>
      </c>
      <c r="G425" s="16">
        <f t="shared" si="55"/>
        <v>0</v>
      </c>
      <c r="H425" s="76"/>
      <c r="I425" s="15" t="e">
        <f t="shared" si="53"/>
        <v>#N/A</v>
      </c>
      <c r="J425" s="17">
        <f t="shared" si="56"/>
        <v>0</v>
      </c>
      <c r="K425" s="39"/>
      <c r="L425" s="57"/>
      <c r="M425" s="39"/>
      <c r="N425" s="74"/>
      <c r="O425" s="87"/>
      <c r="R425" s="52"/>
      <c r="S425" s="46"/>
      <c r="T425" s="47"/>
      <c r="U425" s="9"/>
      <c r="V425" s="49"/>
      <c r="W425" s="50" t="s">
        <v>1040</v>
      </c>
      <c r="X425" s="50" t="s">
        <v>333</v>
      </c>
      <c r="Y425" s="51" t="str">
        <f t="shared" si="57"/>
        <v>SCHMITT GUILLAUME</v>
      </c>
      <c r="Z425" s="48"/>
    </row>
    <row r="426" spans="2:26">
      <c r="B426" s="63"/>
      <c r="C426" s="44" t="e">
        <f t="shared" si="51"/>
        <v>#N/A</v>
      </c>
      <c r="D426" s="16">
        <f t="shared" si="54"/>
        <v>0</v>
      </c>
      <c r="E426" s="68"/>
      <c r="F426" s="44" t="e">
        <f t="shared" si="52"/>
        <v>#N/A</v>
      </c>
      <c r="G426" s="16">
        <f t="shared" si="55"/>
        <v>0</v>
      </c>
      <c r="H426" s="76"/>
      <c r="I426" s="15" t="e">
        <f t="shared" si="53"/>
        <v>#N/A</v>
      </c>
      <c r="J426" s="17">
        <f t="shared" si="56"/>
        <v>0</v>
      </c>
      <c r="K426" s="39"/>
      <c r="L426" s="57"/>
      <c r="M426" s="39"/>
      <c r="N426" s="74"/>
      <c r="O426" s="87"/>
      <c r="R426" s="52"/>
      <c r="S426" s="46"/>
      <c r="T426" s="47"/>
      <c r="U426" s="9"/>
      <c r="V426" s="49"/>
      <c r="W426" s="50" t="s">
        <v>1046</v>
      </c>
      <c r="X426" s="50" t="s">
        <v>319</v>
      </c>
      <c r="Y426" s="51" t="str">
        <f t="shared" si="57"/>
        <v>SCHREPEL REGIS</v>
      </c>
      <c r="Z426" s="48"/>
    </row>
    <row r="427" spans="2:26">
      <c r="B427" s="63"/>
      <c r="C427" s="44" t="e">
        <f t="shared" si="51"/>
        <v>#N/A</v>
      </c>
      <c r="D427" s="16">
        <f t="shared" si="54"/>
        <v>0</v>
      </c>
      <c r="E427" s="68"/>
      <c r="F427" s="44" t="e">
        <f t="shared" si="52"/>
        <v>#N/A</v>
      </c>
      <c r="G427" s="16">
        <f t="shared" si="55"/>
        <v>0</v>
      </c>
      <c r="H427" s="76"/>
      <c r="I427" s="15" t="e">
        <f t="shared" si="53"/>
        <v>#N/A</v>
      </c>
      <c r="J427" s="17">
        <f t="shared" si="56"/>
        <v>0</v>
      </c>
      <c r="K427" s="39"/>
      <c r="L427" s="57"/>
      <c r="M427" s="39"/>
      <c r="N427" s="74"/>
      <c r="O427" s="87"/>
      <c r="R427" s="52"/>
      <c r="S427" s="46"/>
      <c r="T427" s="47"/>
      <c r="U427" s="9"/>
      <c r="V427" s="49"/>
      <c r="W427" s="50" t="s">
        <v>1048</v>
      </c>
      <c r="X427" s="50" t="s">
        <v>151</v>
      </c>
      <c r="Y427" s="51" t="str">
        <f t="shared" si="57"/>
        <v>SCHRUB BENOIT</v>
      </c>
      <c r="Z427" s="48"/>
    </row>
    <row r="428" spans="2:26">
      <c r="B428" s="63"/>
      <c r="C428" s="44" t="e">
        <f t="shared" si="51"/>
        <v>#N/A</v>
      </c>
      <c r="D428" s="16">
        <f t="shared" si="54"/>
        <v>0</v>
      </c>
      <c r="E428" s="68"/>
      <c r="F428" s="44" t="e">
        <f t="shared" si="52"/>
        <v>#N/A</v>
      </c>
      <c r="G428" s="16">
        <f t="shared" si="55"/>
        <v>0</v>
      </c>
      <c r="H428" s="76"/>
      <c r="I428" s="15" t="e">
        <f t="shared" si="53"/>
        <v>#N/A</v>
      </c>
      <c r="J428" s="17">
        <f t="shared" si="56"/>
        <v>0</v>
      </c>
      <c r="K428" s="39"/>
      <c r="L428" s="57"/>
      <c r="M428" s="39"/>
      <c r="N428" s="74"/>
      <c r="O428" s="87"/>
      <c r="R428" s="52"/>
      <c r="S428" s="46"/>
      <c r="T428" s="47"/>
      <c r="U428" s="9"/>
      <c r="V428" s="49"/>
      <c r="W428" s="50" t="s">
        <v>1050</v>
      </c>
      <c r="X428" s="50" t="s">
        <v>1051</v>
      </c>
      <c r="Y428" s="51" t="str">
        <f t="shared" si="57"/>
        <v>SCHUCH LUDOVIC</v>
      </c>
      <c r="Z428" s="48"/>
    </row>
    <row r="429" spans="2:26">
      <c r="B429" s="63"/>
      <c r="C429" s="44" t="e">
        <f t="shared" si="51"/>
        <v>#N/A</v>
      </c>
      <c r="D429" s="16">
        <f t="shared" si="54"/>
        <v>0</v>
      </c>
      <c r="E429" s="68"/>
      <c r="F429" s="44" t="e">
        <f t="shared" si="52"/>
        <v>#N/A</v>
      </c>
      <c r="G429" s="16">
        <f t="shared" si="55"/>
        <v>0</v>
      </c>
      <c r="H429" s="76"/>
      <c r="I429" s="15" t="e">
        <f t="shared" si="53"/>
        <v>#N/A</v>
      </c>
      <c r="J429" s="17">
        <f t="shared" si="56"/>
        <v>0</v>
      </c>
      <c r="K429" s="39"/>
      <c r="L429" s="57"/>
      <c r="M429" s="39"/>
      <c r="N429" s="74"/>
      <c r="O429" s="87"/>
      <c r="R429" s="52"/>
      <c r="S429" s="46"/>
      <c r="T429" s="47"/>
      <c r="U429" s="9"/>
      <c r="V429" s="49"/>
      <c r="W429" s="50" t="s">
        <v>1053</v>
      </c>
      <c r="X429" s="50" t="s">
        <v>208</v>
      </c>
      <c r="Y429" s="51" t="str">
        <f t="shared" si="57"/>
        <v>SCHUMACHER FLORENT</v>
      </c>
      <c r="Z429" s="48"/>
    </row>
    <row r="430" spans="2:26">
      <c r="B430" s="63"/>
      <c r="C430" s="44" t="e">
        <f t="shared" si="51"/>
        <v>#N/A</v>
      </c>
      <c r="D430" s="16">
        <f t="shared" si="54"/>
        <v>0</v>
      </c>
      <c r="E430" s="68"/>
      <c r="F430" s="44" t="e">
        <f t="shared" si="52"/>
        <v>#N/A</v>
      </c>
      <c r="G430" s="16">
        <f t="shared" si="55"/>
        <v>0</v>
      </c>
      <c r="H430" s="76"/>
      <c r="I430" s="15" t="e">
        <f t="shared" si="53"/>
        <v>#N/A</v>
      </c>
      <c r="J430" s="17">
        <f t="shared" si="56"/>
        <v>0</v>
      </c>
      <c r="K430" s="39"/>
      <c r="L430" s="57"/>
      <c r="M430" s="39"/>
      <c r="N430" s="74"/>
      <c r="O430" s="87"/>
      <c r="R430" s="52"/>
      <c r="S430" s="46"/>
      <c r="T430" s="47"/>
      <c r="U430" s="9"/>
      <c r="V430" s="49"/>
      <c r="W430" s="50" t="s">
        <v>1055</v>
      </c>
      <c r="X430" s="50" t="s">
        <v>1056</v>
      </c>
      <c r="Y430" s="51" t="str">
        <f t="shared" si="57"/>
        <v>SCHWARZ PETER</v>
      </c>
      <c r="Z430" s="48"/>
    </row>
    <row r="431" spans="2:26">
      <c r="B431" s="63"/>
      <c r="C431" s="44" t="e">
        <f t="shared" si="51"/>
        <v>#N/A</v>
      </c>
      <c r="D431" s="16">
        <f t="shared" si="54"/>
        <v>0</v>
      </c>
      <c r="E431" s="68"/>
      <c r="F431" s="44" t="e">
        <f t="shared" si="52"/>
        <v>#N/A</v>
      </c>
      <c r="G431" s="16">
        <f t="shared" si="55"/>
        <v>0</v>
      </c>
      <c r="H431" s="76"/>
      <c r="I431" s="15" t="e">
        <f t="shared" si="53"/>
        <v>#N/A</v>
      </c>
      <c r="J431" s="17">
        <f t="shared" si="56"/>
        <v>0</v>
      </c>
      <c r="K431" s="39"/>
      <c r="L431" s="57"/>
      <c r="M431" s="39"/>
      <c r="N431" s="74"/>
      <c r="O431" s="87"/>
      <c r="R431" s="52"/>
      <c r="S431" s="46"/>
      <c r="T431" s="47"/>
      <c r="U431" s="9"/>
      <c r="V431" s="49"/>
      <c r="W431" s="50" t="s">
        <v>1058</v>
      </c>
      <c r="X431" s="50" t="s">
        <v>186</v>
      </c>
      <c r="Y431" s="51" t="str">
        <f t="shared" si="57"/>
        <v>SEBLON NICOLE</v>
      </c>
      <c r="Z431" s="48"/>
    </row>
    <row r="432" spans="2:26">
      <c r="B432" s="63"/>
      <c r="C432" s="44" t="e">
        <f t="shared" si="51"/>
        <v>#N/A</v>
      </c>
      <c r="D432" s="16">
        <f t="shared" si="54"/>
        <v>0</v>
      </c>
      <c r="E432" s="68"/>
      <c r="F432" s="44" t="e">
        <f t="shared" si="52"/>
        <v>#N/A</v>
      </c>
      <c r="G432" s="16">
        <f t="shared" si="55"/>
        <v>0</v>
      </c>
      <c r="H432" s="76"/>
      <c r="I432" s="15" t="e">
        <f t="shared" si="53"/>
        <v>#N/A</v>
      </c>
      <c r="J432" s="17">
        <f t="shared" si="56"/>
        <v>0</v>
      </c>
      <c r="K432" s="39"/>
      <c r="L432" s="57"/>
      <c r="M432" s="39"/>
      <c r="N432" s="74"/>
      <c r="O432" s="87"/>
      <c r="R432" s="52"/>
      <c r="S432" s="46"/>
      <c r="T432" s="47"/>
      <c r="U432" s="9"/>
      <c r="V432" s="49"/>
      <c r="W432" s="50" t="s">
        <v>1060</v>
      </c>
      <c r="X432" s="50" t="s">
        <v>1061</v>
      </c>
      <c r="Y432" s="51" t="str">
        <f t="shared" si="57"/>
        <v>SEIGNIER MARIE JEANNE</v>
      </c>
      <c r="Z432" s="48"/>
    </row>
    <row r="433" spans="2:26">
      <c r="B433" s="63"/>
      <c r="C433" s="44" t="e">
        <f t="shared" si="51"/>
        <v>#N/A</v>
      </c>
      <c r="D433" s="16">
        <f t="shared" si="54"/>
        <v>0</v>
      </c>
      <c r="E433" s="68"/>
      <c r="F433" s="44" t="e">
        <f t="shared" si="52"/>
        <v>#N/A</v>
      </c>
      <c r="G433" s="16">
        <f t="shared" si="55"/>
        <v>0</v>
      </c>
      <c r="H433" s="76"/>
      <c r="I433" s="15" t="e">
        <f t="shared" si="53"/>
        <v>#N/A</v>
      </c>
      <c r="J433" s="17">
        <f t="shared" si="56"/>
        <v>0</v>
      </c>
      <c r="K433" s="39"/>
      <c r="L433" s="57"/>
      <c r="M433" s="39"/>
      <c r="N433" s="74"/>
      <c r="O433" s="87"/>
      <c r="R433" s="52"/>
      <c r="S433" s="46"/>
      <c r="T433" s="47"/>
      <c r="U433" s="9"/>
      <c r="V433" s="49"/>
      <c r="W433" s="50" t="s">
        <v>1063</v>
      </c>
      <c r="X433" s="50" t="s">
        <v>573</v>
      </c>
      <c r="Y433" s="51" t="str">
        <f t="shared" si="57"/>
        <v>SEINCE PHILIPPE</v>
      </c>
      <c r="Z433" s="48"/>
    </row>
    <row r="434" spans="2:26">
      <c r="B434" s="63"/>
      <c r="C434" s="44" t="e">
        <f t="shared" si="51"/>
        <v>#N/A</v>
      </c>
      <c r="D434" s="16">
        <f t="shared" si="54"/>
        <v>0</v>
      </c>
      <c r="E434" s="68"/>
      <c r="F434" s="44" t="e">
        <f t="shared" si="52"/>
        <v>#N/A</v>
      </c>
      <c r="G434" s="16">
        <f t="shared" si="55"/>
        <v>0</v>
      </c>
      <c r="H434" s="76"/>
      <c r="I434" s="15" t="e">
        <f t="shared" si="53"/>
        <v>#N/A</v>
      </c>
      <c r="J434" s="17">
        <f t="shared" si="56"/>
        <v>0</v>
      </c>
      <c r="K434" s="39"/>
      <c r="L434" s="57"/>
      <c r="M434" s="39"/>
      <c r="N434" s="74"/>
      <c r="O434" s="87"/>
      <c r="R434" s="52"/>
      <c r="S434" s="46"/>
      <c r="T434" s="47"/>
      <c r="U434" s="9"/>
      <c r="V434" s="49"/>
      <c r="W434" s="50" t="s">
        <v>1065</v>
      </c>
      <c r="X434" s="50" t="s">
        <v>232</v>
      </c>
      <c r="Y434" s="51" t="str">
        <f t="shared" si="57"/>
        <v>SERVONAT-BLANC JACQUES</v>
      </c>
      <c r="Z434" s="48"/>
    </row>
    <row r="435" spans="2:26">
      <c r="B435" s="63"/>
      <c r="C435" s="44" t="e">
        <f t="shared" si="51"/>
        <v>#N/A</v>
      </c>
      <c r="D435" s="16">
        <f t="shared" si="54"/>
        <v>0</v>
      </c>
      <c r="E435" s="68"/>
      <c r="F435" s="44" t="e">
        <f t="shared" si="52"/>
        <v>#N/A</v>
      </c>
      <c r="G435" s="16">
        <f t="shared" si="55"/>
        <v>0</v>
      </c>
      <c r="H435" s="76"/>
      <c r="I435" s="15" t="e">
        <f t="shared" si="53"/>
        <v>#N/A</v>
      </c>
      <c r="J435" s="17">
        <f t="shared" si="56"/>
        <v>0</v>
      </c>
      <c r="K435" s="39"/>
      <c r="L435" s="57"/>
      <c r="M435" s="39"/>
      <c r="N435" s="74"/>
      <c r="O435" s="87"/>
      <c r="R435" s="52"/>
      <c r="S435" s="46"/>
      <c r="T435" s="47"/>
      <c r="U435" s="9"/>
      <c r="V435" s="49"/>
      <c r="W435" s="50" t="s">
        <v>1067</v>
      </c>
      <c r="X435" s="50" t="s">
        <v>1068</v>
      </c>
      <c r="Y435" s="51" t="str">
        <f t="shared" si="57"/>
        <v>SHARP HILARY</v>
      </c>
      <c r="Z435" s="48"/>
    </row>
    <row r="436" spans="2:26">
      <c r="B436" s="63"/>
      <c r="C436" s="44" t="e">
        <f t="shared" si="51"/>
        <v>#N/A</v>
      </c>
      <c r="D436" s="16">
        <f t="shared" si="54"/>
        <v>0</v>
      </c>
      <c r="E436" s="68"/>
      <c r="F436" s="44" t="e">
        <f t="shared" si="52"/>
        <v>#N/A</v>
      </c>
      <c r="G436" s="16">
        <f t="shared" si="55"/>
        <v>0</v>
      </c>
      <c r="H436" s="76"/>
      <c r="I436" s="15" t="e">
        <f t="shared" si="53"/>
        <v>#N/A</v>
      </c>
      <c r="J436" s="17">
        <f t="shared" si="56"/>
        <v>0</v>
      </c>
      <c r="K436" s="39"/>
      <c r="L436" s="57"/>
      <c r="M436" s="39"/>
      <c r="N436" s="74"/>
      <c r="O436" s="87"/>
      <c r="R436" s="52"/>
      <c r="S436" s="46"/>
      <c r="T436" s="47"/>
      <c r="U436" s="9"/>
      <c r="V436" s="49"/>
      <c r="W436" s="50" t="s">
        <v>1070</v>
      </c>
      <c r="X436" s="50" t="s">
        <v>1071</v>
      </c>
      <c r="Y436" s="51" t="str">
        <f t="shared" si="57"/>
        <v>SICRE JEAN PIERRE</v>
      </c>
      <c r="Z436" s="48"/>
    </row>
    <row r="437" spans="2:26">
      <c r="B437" s="63"/>
      <c r="C437" s="44" t="e">
        <f t="shared" si="51"/>
        <v>#N/A</v>
      </c>
      <c r="D437" s="16">
        <f t="shared" si="54"/>
        <v>0</v>
      </c>
      <c r="E437" s="68"/>
      <c r="F437" s="44" t="e">
        <f t="shared" si="52"/>
        <v>#N/A</v>
      </c>
      <c r="G437" s="16">
        <f t="shared" si="55"/>
        <v>0</v>
      </c>
      <c r="H437" s="76"/>
      <c r="I437" s="15" t="e">
        <f t="shared" si="53"/>
        <v>#N/A</v>
      </c>
      <c r="J437" s="17">
        <f t="shared" si="56"/>
        <v>0</v>
      </c>
      <c r="K437" s="39"/>
      <c r="L437" s="57"/>
      <c r="M437" s="39"/>
      <c r="N437" s="74"/>
      <c r="O437" s="87"/>
      <c r="R437" s="52"/>
      <c r="S437" s="46"/>
      <c r="T437" s="47"/>
      <c r="U437" s="9"/>
      <c r="V437" s="49"/>
      <c r="W437" s="50" t="s">
        <v>1073</v>
      </c>
      <c r="X437" s="50" t="s">
        <v>371</v>
      </c>
      <c r="Y437" s="51" t="str">
        <f t="shared" si="57"/>
        <v>SILVE FRANCOISE</v>
      </c>
      <c r="Z437" s="48"/>
    </row>
    <row r="438" spans="2:26">
      <c r="B438" s="63"/>
      <c r="C438" s="44" t="e">
        <f t="shared" si="51"/>
        <v>#N/A</v>
      </c>
      <c r="D438" s="16">
        <f t="shared" si="54"/>
        <v>0</v>
      </c>
      <c r="E438" s="68"/>
      <c r="F438" s="44" t="e">
        <f t="shared" si="52"/>
        <v>#N/A</v>
      </c>
      <c r="G438" s="16">
        <f t="shared" si="55"/>
        <v>0</v>
      </c>
      <c r="H438" s="76"/>
      <c r="I438" s="15" t="e">
        <f t="shared" si="53"/>
        <v>#N/A</v>
      </c>
      <c r="J438" s="17">
        <f t="shared" si="56"/>
        <v>0</v>
      </c>
      <c r="K438" s="39"/>
      <c r="L438" s="57"/>
      <c r="M438" s="39"/>
      <c r="N438" s="74"/>
      <c r="O438" s="87"/>
      <c r="R438" s="52"/>
      <c r="S438" s="46"/>
      <c r="T438" s="47"/>
      <c r="U438" s="9"/>
      <c r="V438" s="49"/>
      <c r="W438" s="50" t="s">
        <v>1075</v>
      </c>
      <c r="X438" s="50" t="s">
        <v>961</v>
      </c>
      <c r="Y438" s="51" t="str">
        <f t="shared" si="57"/>
        <v>SILVESTRE NICOLAS</v>
      </c>
      <c r="Z438" s="48"/>
    </row>
    <row r="439" spans="2:26">
      <c r="B439" s="63"/>
      <c r="C439" s="44" t="e">
        <f t="shared" si="51"/>
        <v>#N/A</v>
      </c>
      <c r="D439" s="16">
        <f t="shared" si="54"/>
        <v>0</v>
      </c>
      <c r="E439" s="68"/>
      <c r="F439" s="44" t="e">
        <f t="shared" si="52"/>
        <v>#N/A</v>
      </c>
      <c r="G439" s="16">
        <f t="shared" si="55"/>
        <v>0</v>
      </c>
      <c r="H439" s="76"/>
      <c r="I439" s="15" t="e">
        <f t="shared" si="53"/>
        <v>#N/A</v>
      </c>
      <c r="J439" s="17">
        <f t="shared" si="56"/>
        <v>0</v>
      </c>
      <c r="K439" s="39"/>
      <c r="L439" s="57"/>
      <c r="M439" s="39"/>
      <c r="N439" s="74"/>
      <c r="O439" s="87"/>
      <c r="R439" s="52"/>
      <c r="S439" s="46"/>
      <c r="T439" s="47"/>
      <c r="U439" s="9"/>
      <c r="V439" s="49"/>
      <c r="W439" s="50" t="s">
        <v>1077</v>
      </c>
      <c r="X439" s="50" t="s">
        <v>1078</v>
      </c>
      <c r="Y439" s="51" t="str">
        <f t="shared" si="57"/>
        <v>SIMONOT EMMANUEL</v>
      </c>
      <c r="Z439" s="48"/>
    </row>
    <row r="440" spans="2:26">
      <c r="B440" s="63"/>
      <c r="C440" s="44" t="e">
        <f t="shared" si="51"/>
        <v>#N/A</v>
      </c>
      <c r="D440" s="16">
        <f t="shared" si="54"/>
        <v>0</v>
      </c>
      <c r="E440" s="68"/>
      <c r="F440" s="44" t="e">
        <f t="shared" si="52"/>
        <v>#N/A</v>
      </c>
      <c r="G440" s="16">
        <f t="shared" si="55"/>
        <v>0</v>
      </c>
      <c r="H440" s="76"/>
      <c r="I440" s="15" t="e">
        <f t="shared" si="53"/>
        <v>#N/A</v>
      </c>
      <c r="J440" s="17">
        <f t="shared" si="56"/>
        <v>0</v>
      </c>
      <c r="K440" s="39"/>
      <c r="L440" s="57"/>
      <c r="M440" s="39"/>
      <c r="N440" s="74"/>
      <c r="O440" s="87"/>
      <c r="R440" s="52"/>
      <c r="S440" s="46"/>
      <c r="T440" s="47"/>
      <c r="U440" s="9"/>
      <c r="V440" s="49"/>
      <c r="W440" s="50" t="s">
        <v>1080</v>
      </c>
      <c r="X440" s="50" t="s">
        <v>661</v>
      </c>
      <c r="Y440" s="51" t="str">
        <f t="shared" si="57"/>
        <v>SOUTIF CLAUDE</v>
      </c>
      <c r="Z440" s="48"/>
    </row>
    <row r="441" spans="2:26">
      <c r="B441" s="63"/>
      <c r="C441" s="44" t="e">
        <f t="shared" si="51"/>
        <v>#N/A</v>
      </c>
      <c r="D441" s="16">
        <f t="shared" si="54"/>
        <v>0</v>
      </c>
      <c r="E441" s="68"/>
      <c r="F441" s="44" t="e">
        <f t="shared" si="52"/>
        <v>#N/A</v>
      </c>
      <c r="G441" s="16">
        <f t="shared" si="55"/>
        <v>0</v>
      </c>
      <c r="H441" s="76"/>
      <c r="I441" s="15" t="e">
        <f t="shared" si="53"/>
        <v>#N/A</v>
      </c>
      <c r="J441" s="17">
        <f t="shared" si="56"/>
        <v>0</v>
      </c>
      <c r="K441" s="39"/>
      <c r="L441" s="57"/>
      <c r="M441" s="39"/>
      <c r="N441" s="74"/>
      <c r="O441" s="87"/>
      <c r="R441" s="52"/>
      <c r="S441" s="46"/>
      <c r="T441" s="47"/>
      <c r="U441" s="9"/>
      <c r="V441" s="49"/>
      <c r="W441" s="50" t="s">
        <v>1082</v>
      </c>
      <c r="X441" s="50" t="s">
        <v>1083</v>
      </c>
      <c r="Y441" s="51" t="str">
        <f t="shared" si="57"/>
        <v>SPERANDEO UMBERTO</v>
      </c>
      <c r="Z441" s="48"/>
    </row>
    <row r="442" spans="2:26">
      <c r="B442" s="63"/>
      <c r="C442" s="44" t="e">
        <f t="shared" si="51"/>
        <v>#N/A</v>
      </c>
      <c r="D442" s="16">
        <f t="shared" si="54"/>
        <v>0</v>
      </c>
      <c r="E442" s="68"/>
      <c r="F442" s="44" t="e">
        <f t="shared" si="52"/>
        <v>#N/A</v>
      </c>
      <c r="G442" s="16">
        <f t="shared" si="55"/>
        <v>0</v>
      </c>
      <c r="H442" s="76"/>
      <c r="I442" s="15" t="e">
        <f t="shared" si="53"/>
        <v>#N/A</v>
      </c>
      <c r="J442" s="17">
        <f t="shared" si="56"/>
        <v>0</v>
      </c>
      <c r="K442" s="39"/>
      <c r="L442" s="57"/>
      <c r="M442" s="39"/>
      <c r="N442" s="74"/>
      <c r="O442" s="87"/>
      <c r="R442" s="52"/>
      <c r="S442" s="46"/>
      <c r="T442" s="47"/>
      <c r="U442" s="9"/>
      <c r="V442" s="49"/>
      <c r="W442" s="50" t="s">
        <v>1085</v>
      </c>
      <c r="X442" s="50" t="s">
        <v>1086</v>
      </c>
      <c r="Y442" s="51" t="str">
        <f t="shared" si="57"/>
        <v>SPRANGERS JOHANNES</v>
      </c>
      <c r="Z442" s="48"/>
    </row>
    <row r="443" spans="2:26">
      <c r="B443" s="63"/>
      <c r="C443" s="44" t="e">
        <f t="shared" si="51"/>
        <v>#N/A</v>
      </c>
      <c r="D443" s="16">
        <f t="shared" si="54"/>
        <v>0</v>
      </c>
      <c r="E443" s="68"/>
      <c r="F443" s="44" t="e">
        <f t="shared" si="52"/>
        <v>#N/A</v>
      </c>
      <c r="G443" s="16">
        <f t="shared" si="55"/>
        <v>0</v>
      </c>
      <c r="H443" s="76"/>
      <c r="I443" s="15" t="e">
        <f t="shared" si="53"/>
        <v>#N/A</v>
      </c>
      <c r="J443" s="17">
        <f t="shared" si="56"/>
        <v>0</v>
      </c>
      <c r="K443" s="39"/>
      <c r="L443" s="57"/>
      <c r="M443" s="39"/>
      <c r="N443" s="74"/>
      <c r="O443" s="87"/>
      <c r="R443" s="52"/>
      <c r="S443" s="46"/>
      <c r="T443" s="47"/>
      <c r="U443" s="9"/>
      <c r="V443" s="49"/>
      <c r="W443" s="50" t="s">
        <v>1088</v>
      </c>
      <c r="X443" s="50" t="s">
        <v>1089</v>
      </c>
      <c r="Y443" s="51" t="str">
        <f t="shared" si="57"/>
        <v>SUJOL NUMA</v>
      </c>
      <c r="Z443" s="48"/>
    </row>
    <row r="444" spans="2:26">
      <c r="B444" s="63"/>
      <c r="C444" s="44" t="e">
        <f t="shared" si="51"/>
        <v>#N/A</v>
      </c>
      <c r="D444" s="16">
        <f t="shared" si="54"/>
        <v>0</v>
      </c>
      <c r="E444" s="68"/>
      <c r="F444" s="44" t="e">
        <f t="shared" si="52"/>
        <v>#N/A</v>
      </c>
      <c r="G444" s="16">
        <f t="shared" si="55"/>
        <v>0</v>
      </c>
      <c r="H444" s="76"/>
      <c r="I444" s="15" t="e">
        <f t="shared" si="53"/>
        <v>#N/A</v>
      </c>
      <c r="J444" s="17">
        <f t="shared" si="56"/>
        <v>0</v>
      </c>
      <c r="K444" s="39"/>
      <c r="L444" s="57"/>
      <c r="M444" s="39"/>
      <c r="N444" s="74"/>
      <c r="O444" s="87"/>
      <c r="R444" s="52"/>
      <c r="S444" s="46"/>
      <c r="T444" s="47"/>
      <c r="U444" s="9"/>
      <c r="V444" s="49"/>
      <c r="W444" s="50" t="s">
        <v>1091</v>
      </c>
      <c r="X444" s="50" t="s">
        <v>1092</v>
      </c>
      <c r="Y444" s="51" t="str">
        <f t="shared" si="57"/>
        <v>TAMBURRINI GÉRARD</v>
      </c>
      <c r="Z444" s="48"/>
    </row>
    <row r="445" spans="2:26">
      <c r="B445" s="63"/>
      <c r="C445" s="44" t="e">
        <f t="shared" si="51"/>
        <v>#N/A</v>
      </c>
      <c r="D445" s="16">
        <f t="shared" si="54"/>
        <v>0</v>
      </c>
      <c r="E445" s="68"/>
      <c r="F445" s="44" t="e">
        <f t="shared" si="52"/>
        <v>#N/A</v>
      </c>
      <c r="G445" s="16">
        <f t="shared" si="55"/>
        <v>0</v>
      </c>
      <c r="H445" s="76"/>
      <c r="I445" s="15" t="e">
        <f t="shared" si="53"/>
        <v>#N/A</v>
      </c>
      <c r="J445" s="17">
        <f t="shared" si="56"/>
        <v>0</v>
      </c>
      <c r="K445" s="39"/>
      <c r="L445" s="57"/>
      <c r="M445" s="39"/>
      <c r="N445" s="74"/>
      <c r="O445" s="87"/>
      <c r="R445" s="52"/>
      <c r="S445" s="46"/>
      <c r="T445" s="47"/>
      <c r="U445" s="9"/>
      <c r="V445" s="49"/>
      <c r="W445" s="50" t="s">
        <v>1094</v>
      </c>
      <c r="X445" s="50" t="s">
        <v>1095</v>
      </c>
      <c r="Y445" s="51" t="str">
        <f t="shared" si="57"/>
        <v>TASSY LÉA</v>
      </c>
      <c r="Z445" s="48"/>
    </row>
    <row r="446" spans="2:26">
      <c r="B446" s="63"/>
      <c r="C446" s="44" t="e">
        <f t="shared" si="51"/>
        <v>#N/A</v>
      </c>
      <c r="D446" s="16">
        <f t="shared" si="54"/>
        <v>0</v>
      </c>
      <c r="E446" s="68"/>
      <c r="F446" s="44" t="e">
        <f t="shared" si="52"/>
        <v>#N/A</v>
      </c>
      <c r="G446" s="16">
        <f t="shared" si="55"/>
        <v>0</v>
      </c>
      <c r="H446" s="76"/>
      <c r="I446" s="15" t="e">
        <f t="shared" si="53"/>
        <v>#N/A</v>
      </c>
      <c r="J446" s="17">
        <f t="shared" si="56"/>
        <v>0</v>
      </c>
      <c r="K446" s="39"/>
      <c r="L446" s="57"/>
      <c r="M446" s="39"/>
      <c r="N446" s="74"/>
      <c r="O446" s="87"/>
      <c r="R446" s="52"/>
      <c r="S446" s="46"/>
      <c r="T446" s="47"/>
      <c r="U446" s="9"/>
      <c r="V446" s="49"/>
      <c r="W446" s="50" t="s">
        <v>1097</v>
      </c>
      <c r="X446" s="50" t="s">
        <v>1098</v>
      </c>
      <c r="Y446" s="51" t="str">
        <f t="shared" si="57"/>
        <v>TENTORINI CHRISTEL</v>
      </c>
      <c r="Z446" s="48"/>
    </row>
    <row r="447" spans="2:26">
      <c r="B447" s="63"/>
      <c r="C447" s="44" t="e">
        <f t="shared" si="51"/>
        <v>#N/A</v>
      </c>
      <c r="D447" s="16">
        <f t="shared" si="54"/>
        <v>0</v>
      </c>
      <c r="E447" s="68"/>
      <c r="F447" s="44" t="e">
        <f t="shared" si="52"/>
        <v>#N/A</v>
      </c>
      <c r="G447" s="16">
        <f t="shared" si="55"/>
        <v>0</v>
      </c>
      <c r="H447" s="76"/>
      <c r="I447" s="15" t="e">
        <f t="shared" si="53"/>
        <v>#N/A</v>
      </c>
      <c r="J447" s="17">
        <f t="shared" si="56"/>
        <v>0</v>
      </c>
      <c r="K447" s="39"/>
      <c r="L447" s="57"/>
      <c r="M447" s="39"/>
      <c r="N447" s="74"/>
      <c r="O447" s="87"/>
      <c r="R447" s="52"/>
      <c r="S447" s="46"/>
      <c r="T447" s="47"/>
      <c r="U447" s="9"/>
      <c r="V447" s="49"/>
      <c r="W447" s="50" t="s">
        <v>1100</v>
      </c>
      <c r="X447" s="50" t="s">
        <v>1101</v>
      </c>
      <c r="Y447" s="51" t="str">
        <f t="shared" si="57"/>
        <v>TESTARD CORINNE</v>
      </c>
      <c r="Z447" s="48"/>
    </row>
    <row r="448" spans="2:26">
      <c r="B448" s="63"/>
      <c r="C448" s="44" t="e">
        <f t="shared" si="51"/>
        <v>#N/A</v>
      </c>
      <c r="D448" s="16">
        <f t="shared" si="54"/>
        <v>0</v>
      </c>
      <c r="E448" s="68"/>
      <c r="F448" s="44" t="e">
        <f t="shared" si="52"/>
        <v>#N/A</v>
      </c>
      <c r="G448" s="16">
        <f t="shared" si="55"/>
        <v>0</v>
      </c>
      <c r="H448" s="76"/>
      <c r="I448" s="15" t="e">
        <f t="shared" si="53"/>
        <v>#N/A</v>
      </c>
      <c r="J448" s="17">
        <f t="shared" si="56"/>
        <v>0</v>
      </c>
      <c r="K448" s="39"/>
      <c r="L448" s="57"/>
      <c r="M448" s="39"/>
      <c r="N448" s="74"/>
      <c r="O448" s="87"/>
      <c r="R448" s="52"/>
      <c r="S448" s="46"/>
      <c r="T448" s="47"/>
      <c r="U448" s="9"/>
      <c r="V448" s="49"/>
      <c r="W448" s="50" t="s">
        <v>555</v>
      </c>
      <c r="X448" s="50" t="s">
        <v>985</v>
      </c>
      <c r="Y448" s="51" t="str">
        <f t="shared" si="57"/>
        <v>THOMAS CHANTAL</v>
      </c>
      <c r="Z448" s="48"/>
    </row>
    <row r="449" spans="2:26">
      <c r="B449" s="63"/>
      <c r="C449" s="44" t="e">
        <f t="shared" si="51"/>
        <v>#N/A</v>
      </c>
      <c r="D449" s="16">
        <f t="shared" si="54"/>
        <v>0</v>
      </c>
      <c r="E449" s="68"/>
      <c r="F449" s="44" t="e">
        <f t="shared" si="52"/>
        <v>#N/A</v>
      </c>
      <c r="G449" s="16">
        <f t="shared" si="55"/>
        <v>0</v>
      </c>
      <c r="H449" s="76"/>
      <c r="I449" s="15" t="e">
        <f t="shared" si="53"/>
        <v>#N/A</v>
      </c>
      <c r="J449" s="17">
        <f t="shared" si="56"/>
        <v>0</v>
      </c>
      <c r="K449" s="39"/>
      <c r="L449" s="57"/>
      <c r="M449" s="39"/>
      <c r="N449" s="74"/>
      <c r="O449" s="87"/>
      <c r="R449" s="52"/>
      <c r="S449" s="46"/>
      <c r="T449" s="47"/>
      <c r="U449" s="9"/>
      <c r="V449" s="49"/>
      <c r="W449" s="50" t="s">
        <v>1104</v>
      </c>
      <c r="X449" s="50" t="s">
        <v>1105</v>
      </c>
      <c r="Y449" s="51" t="str">
        <f t="shared" si="57"/>
        <v>TOUZARD VIRGINIE</v>
      </c>
      <c r="Z449" s="48"/>
    </row>
    <row r="450" spans="2:26">
      <c r="B450" s="63"/>
      <c r="C450" s="44" t="e">
        <f t="shared" si="51"/>
        <v>#N/A</v>
      </c>
      <c r="D450" s="16">
        <f t="shared" si="54"/>
        <v>0</v>
      </c>
      <c r="E450" s="68"/>
      <c r="F450" s="44" t="e">
        <f t="shared" si="52"/>
        <v>#N/A</v>
      </c>
      <c r="G450" s="16">
        <f t="shared" si="55"/>
        <v>0</v>
      </c>
      <c r="H450" s="76"/>
      <c r="I450" s="15" t="e">
        <f t="shared" si="53"/>
        <v>#N/A</v>
      </c>
      <c r="J450" s="17">
        <f t="shared" si="56"/>
        <v>0</v>
      </c>
      <c r="K450" s="39"/>
      <c r="L450" s="57"/>
      <c r="M450" s="39"/>
      <c r="N450" s="74"/>
      <c r="O450" s="87"/>
      <c r="R450" s="52"/>
      <c r="S450" s="46"/>
      <c r="T450" s="47"/>
      <c r="U450" s="9"/>
      <c r="V450" s="49"/>
      <c r="W450" s="50" t="s">
        <v>1107</v>
      </c>
      <c r="X450" s="50" t="s">
        <v>60</v>
      </c>
      <c r="Y450" s="51" t="str">
        <f t="shared" si="57"/>
        <v>TRIBES ISABELLE</v>
      </c>
      <c r="Z450" s="48"/>
    </row>
    <row r="451" spans="2:26">
      <c r="B451" s="63"/>
      <c r="C451" s="44" t="e">
        <f t="shared" si="51"/>
        <v>#N/A</v>
      </c>
      <c r="D451" s="16">
        <f t="shared" si="54"/>
        <v>0</v>
      </c>
      <c r="E451" s="68"/>
      <c r="F451" s="44" t="e">
        <f t="shared" si="52"/>
        <v>#N/A</v>
      </c>
      <c r="G451" s="16">
        <f t="shared" si="55"/>
        <v>0</v>
      </c>
      <c r="H451" s="76"/>
      <c r="I451" s="15" t="e">
        <f t="shared" si="53"/>
        <v>#N/A</v>
      </c>
      <c r="J451" s="17">
        <f t="shared" si="56"/>
        <v>0</v>
      </c>
      <c r="K451" s="39"/>
      <c r="L451" s="57"/>
      <c r="M451" s="39"/>
      <c r="N451" s="74"/>
      <c r="O451" s="87"/>
      <c r="R451" s="52"/>
      <c r="S451" s="46"/>
      <c r="T451" s="47"/>
      <c r="U451" s="9"/>
      <c r="V451" s="49"/>
      <c r="W451" s="50" t="s">
        <v>1109</v>
      </c>
      <c r="X451" s="50" t="s">
        <v>1110</v>
      </c>
      <c r="Y451" s="51" t="str">
        <f t="shared" si="57"/>
        <v>TROMPETTE JOHAN</v>
      </c>
      <c r="Z451" s="48"/>
    </row>
    <row r="452" spans="2:26">
      <c r="B452" s="63"/>
      <c r="C452" s="44" t="e">
        <f t="shared" si="51"/>
        <v>#N/A</v>
      </c>
      <c r="D452" s="16">
        <f t="shared" si="54"/>
        <v>0</v>
      </c>
      <c r="E452" s="68"/>
      <c r="F452" s="44" t="e">
        <f t="shared" si="52"/>
        <v>#N/A</v>
      </c>
      <c r="G452" s="16">
        <f t="shared" si="55"/>
        <v>0</v>
      </c>
      <c r="H452" s="76"/>
      <c r="I452" s="15" t="e">
        <f t="shared" si="53"/>
        <v>#N/A</v>
      </c>
      <c r="J452" s="17">
        <f t="shared" si="56"/>
        <v>0</v>
      </c>
      <c r="K452" s="39"/>
      <c r="L452" s="57"/>
      <c r="M452" s="39"/>
      <c r="N452" s="74"/>
      <c r="O452" s="87"/>
      <c r="R452" s="52"/>
      <c r="S452" s="46"/>
      <c r="T452" s="47"/>
      <c r="U452" s="9"/>
      <c r="V452" s="49"/>
      <c r="W452" s="50" t="s">
        <v>1112</v>
      </c>
      <c r="X452" s="50" t="s">
        <v>75</v>
      </c>
      <c r="Y452" s="51" t="str">
        <f t="shared" si="57"/>
        <v>TROUVÉ MICHEL</v>
      </c>
      <c r="Z452" s="48"/>
    </row>
    <row r="453" spans="2:26">
      <c r="B453" s="63"/>
      <c r="C453" s="44" t="e">
        <f t="shared" si="51"/>
        <v>#N/A</v>
      </c>
      <c r="D453" s="16">
        <f t="shared" si="54"/>
        <v>0</v>
      </c>
      <c r="E453" s="68"/>
      <c r="F453" s="44" t="e">
        <f t="shared" si="52"/>
        <v>#N/A</v>
      </c>
      <c r="G453" s="16">
        <f t="shared" si="55"/>
        <v>0</v>
      </c>
      <c r="H453" s="76"/>
      <c r="I453" s="15" t="e">
        <f t="shared" si="53"/>
        <v>#N/A</v>
      </c>
      <c r="J453" s="17">
        <f t="shared" si="56"/>
        <v>0</v>
      </c>
      <c r="K453" s="39"/>
      <c r="L453" s="57"/>
      <c r="M453" s="39"/>
      <c r="N453" s="74"/>
      <c r="O453" s="87"/>
      <c r="R453" s="52"/>
      <c r="S453" s="46"/>
      <c r="T453" s="47"/>
      <c r="U453" s="9"/>
      <c r="V453" s="49"/>
      <c r="W453" s="50" t="s">
        <v>1114</v>
      </c>
      <c r="X453" s="50" t="s">
        <v>1115</v>
      </c>
      <c r="Y453" s="51" t="str">
        <f t="shared" si="57"/>
        <v>TURPEAU STéPHANIE</v>
      </c>
      <c r="Z453" s="48"/>
    </row>
    <row r="454" spans="2:26">
      <c r="B454" s="63"/>
      <c r="C454" s="44" t="e">
        <f t="shared" si="51"/>
        <v>#N/A</v>
      </c>
      <c r="D454" s="16">
        <f t="shared" si="54"/>
        <v>0</v>
      </c>
      <c r="E454" s="68"/>
      <c r="F454" s="44" t="e">
        <f t="shared" si="52"/>
        <v>#N/A</v>
      </c>
      <c r="G454" s="16">
        <f t="shared" si="55"/>
        <v>0</v>
      </c>
      <c r="H454" s="76"/>
      <c r="I454" s="15" t="e">
        <f t="shared" si="53"/>
        <v>#N/A</v>
      </c>
      <c r="J454" s="17">
        <f t="shared" si="56"/>
        <v>0</v>
      </c>
      <c r="K454" s="39"/>
      <c r="L454" s="57"/>
      <c r="M454" s="39"/>
      <c r="N454" s="74"/>
      <c r="O454" s="87"/>
      <c r="R454" s="52"/>
      <c r="S454" s="46"/>
      <c r="T454" s="47"/>
      <c r="U454" s="9"/>
      <c r="V454" s="49"/>
      <c r="W454" s="50" t="s">
        <v>1117</v>
      </c>
      <c r="X454" s="50" t="s">
        <v>961</v>
      </c>
      <c r="Y454" s="51" t="str">
        <f t="shared" si="57"/>
        <v>TURQUAY NICOLAS</v>
      </c>
      <c r="Z454" s="48"/>
    </row>
    <row r="455" spans="2:26">
      <c r="B455" s="63"/>
      <c r="C455" s="44" t="e">
        <f t="shared" ref="C455:C515" si="58">VLOOKUP(B455,$S$9:$T$187,2,0)</f>
        <v>#N/A</v>
      </c>
      <c r="D455" s="16">
        <f t="shared" si="54"/>
        <v>0</v>
      </c>
      <c r="E455" s="68"/>
      <c r="F455" s="44" t="e">
        <f t="shared" ref="F455:F515" si="59">VLOOKUP(E455,$S$9:$T$187,2,0)</f>
        <v>#N/A</v>
      </c>
      <c r="G455" s="16">
        <f t="shared" si="55"/>
        <v>0</v>
      </c>
      <c r="H455" s="76"/>
      <c r="I455" s="15" t="e">
        <f t="shared" ref="I455:I515" si="60">VLOOKUP(H455,$S$9:$T$187,2,0)</f>
        <v>#N/A</v>
      </c>
      <c r="J455" s="17">
        <f t="shared" si="56"/>
        <v>0</v>
      </c>
      <c r="K455" s="39"/>
      <c r="L455" s="57"/>
      <c r="M455" s="39"/>
      <c r="N455" s="74"/>
      <c r="O455" s="87"/>
      <c r="R455" s="52"/>
      <c r="S455" s="46"/>
      <c r="T455" s="47"/>
      <c r="U455" s="9"/>
      <c r="V455" s="49"/>
      <c r="W455" s="50" t="s">
        <v>1119</v>
      </c>
      <c r="X455" s="50" t="s">
        <v>1120</v>
      </c>
      <c r="Y455" s="51" t="str">
        <f t="shared" si="57"/>
        <v>TUTEIN NOLTHENIUS JERONIMUS</v>
      </c>
      <c r="Z455" s="48"/>
    </row>
    <row r="456" spans="2:26">
      <c r="B456" s="63"/>
      <c r="C456" s="44" t="e">
        <f t="shared" si="58"/>
        <v>#N/A</v>
      </c>
      <c r="D456" s="16">
        <f t="shared" si="54"/>
        <v>0</v>
      </c>
      <c r="E456" s="68"/>
      <c r="F456" s="44" t="e">
        <f t="shared" si="59"/>
        <v>#N/A</v>
      </c>
      <c r="G456" s="16">
        <f t="shared" si="55"/>
        <v>0</v>
      </c>
      <c r="H456" s="76"/>
      <c r="I456" s="15" t="e">
        <f t="shared" si="60"/>
        <v>#N/A</v>
      </c>
      <c r="J456" s="17">
        <f t="shared" si="56"/>
        <v>0</v>
      </c>
      <c r="K456" s="39"/>
      <c r="L456" s="57"/>
      <c r="M456" s="39"/>
      <c r="N456" s="74"/>
      <c r="O456" s="87"/>
      <c r="R456" s="52"/>
      <c r="S456" s="46"/>
      <c r="T456" s="47"/>
      <c r="U456" s="9"/>
      <c r="V456" s="49"/>
      <c r="W456" s="50" t="s">
        <v>1122</v>
      </c>
      <c r="X456" s="50" t="s">
        <v>1123</v>
      </c>
      <c r="Y456" s="51" t="str">
        <f t="shared" si="57"/>
        <v>UYTTENHOVE MAXIME</v>
      </c>
      <c r="Z456" s="48"/>
    </row>
    <row r="457" spans="2:26">
      <c r="B457" s="63"/>
      <c r="C457" s="44" t="e">
        <f t="shared" si="58"/>
        <v>#N/A</v>
      </c>
      <c r="D457" s="16">
        <f t="shared" si="54"/>
        <v>0</v>
      </c>
      <c r="E457" s="68"/>
      <c r="F457" s="44" t="e">
        <f t="shared" si="59"/>
        <v>#N/A</v>
      </c>
      <c r="G457" s="16">
        <f t="shared" si="55"/>
        <v>0</v>
      </c>
      <c r="H457" s="76"/>
      <c r="I457" s="15" t="e">
        <f t="shared" si="60"/>
        <v>#N/A</v>
      </c>
      <c r="J457" s="17">
        <f t="shared" si="56"/>
        <v>0</v>
      </c>
      <c r="K457" s="39"/>
      <c r="L457" s="57"/>
      <c r="M457" s="39"/>
      <c r="N457" s="74"/>
      <c r="O457" s="87"/>
      <c r="R457" s="52"/>
      <c r="S457" s="46"/>
      <c r="T457" s="47"/>
      <c r="U457" s="9"/>
      <c r="V457" s="49"/>
      <c r="W457" s="50" t="s">
        <v>1125</v>
      </c>
      <c r="X457" s="50" t="s">
        <v>1126</v>
      </c>
      <c r="Y457" s="51" t="str">
        <f t="shared" si="57"/>
        <v>VALDENAIRE SIMON</v>
      </c>
      <c r="Z457" s="48"/>
    </row>
    <row r="458" spans="2:26">
      <c r="B458" s="63"/>
      <c r="C458" s="44" t="e">
        <f t="shared" si="58"/>
        <v>#N/A</v>
      </c>
      <c r="D458" s="16">
        <f t="shared" ref="D458:D515" si="61">IF(ISERROR(INDEX($T$9:$U$187,MATCH($C458,$T$9:$T$187,0),2)),0,INDEX($T$9:$U$187,MATCH($C458,$T$9:$T$187,0),2))</f>
        <v>0</v>
      </c>
      <c r="E458" s="68"/>
      <c r="F458" s="44" t="e">
        <f t="shared" si="59"/>
        <v>#N/A</v>
      </c>
      <c r="G458" s="16">
        <f t="shared" ref="G458:G515" si="62">IF(ISERROR(INDEX($T$9:$U$187,MATCH($F458,$T$9:$T$187,0),2)),0,INDEX($T$9:$U$187,MATCH($F458,$T$9:$T$187,0),2))</f>
        <v>0</v>
      </c>
      <c r="H458" s="76"/>
      <c r="I458" s="15" t="e">
        <f t="shared" si="60"/>
        <v>#N/A</v>
      </c>
      <c r="J458" s="17">
        <f t="shared" ref="J458:J515" si="63">IF(ISERROR(INDEX($T$9:$U$187,MATCH($I458,$T$9:$T$187,0),2)),0,INDEX($T$9:$U$187,MATCH($I458,$T$9:$T$187,0),2))</f>
        <v>0</v>
      </c>
      <c r="K458" s="39"/>
      <c r="L458" s="57"/>
      <c r="M458" s="39"/>
      <c r="N458" s="74"/>
      <c r="O458" s="87"/>
      <c r="R458" s="52"/>
      <c r="S458" s="46"/>
      <c r="T458" s="47"/>
      <c r="U458" s="9"/>
      <c r="V458" s="49"/>
      <c r="W458" s="50" t="s">
        <v>1128</v>
      </c>
      <c r="X458" s="50" t="s">
        <v>291</v>
      </c>
      <c r="Y458" s="51" t="str">
        <f t="shared" ref="Y458:Y479" si="64">CONCATENATE(W458," ",X458)</f>
        <v>VANDEVELDE PASCAL</v>
      </c>
      <c r="Z458" s="48"/>
    </row>
    <row r="459" spans="2:26">
      <c r="B459" s="63"/>
      <c r="C459" s="44" t="e">
        <f t="shared" si="58"/>
        <v>#N/A</v>
      </c>
      <c r="D459" s="16">
        <f t="shared" si="61"/>
        <v>0</v>
      </c>
      <c r="E459" s="68"/>
      <c r="F459" s="44" t="e">
        <f t="shared" si="59"/>
        <v>#N/A</v>
      </c>
      <c r="G459" s="16">
        <f t="shared" si="62"/>
        <v>0</v>
      </c>
      <c r="H459" s="76"/>
      <c r="I459" s="15" t="e">
        <f t="shared" si="60"/>
        <v>#N/A</v>
      </c>
      <c r="J459" s="17">
        <f t="shared" si="63"/>
        <v>0</v>
      </c>
      <c r="K459" s="39"/>
      <c r="L459" s="57"/>
      <c r="M459" s="39"/>
      <c r="N459" s="74"/>
      <c r="O459" s="87"/>
      <c r="R459" s="52"/>
      <c r="S459" s="46"/>
      <c r="T459" s="47"/>
      <c r="U459" s="9"/>
      <c r="V459" s="49"/>
      <c r="W459" s="50" t="s">
        <v>1130</v>
      </c>
      <c r="X459" s="50" t="s">
        <v>935</v>
      </c>
      <c r="Y459" s="51" t="str">
        <f t="shared" si="64"/>
        <v>VAQUER HELENE</v>
      </c>
      <c r="Z459" s="48"/>
    </row>
    <row r="460" spans="2:26">
      <c r="B460" s="63"/>
      <c r="C460" s="44" t="e">
        <f t="shared" si="58"/>
        <v>#N/A</v>
      </c>
      <c r="D460" s="16">
        <f t="shared" si="61"/>
        <v>0</v>
      </c>
      <c r="E460" s="68"/>
      <c r="F460" s="44" t="e">
        <f t="shared" si="59"/>
        <v>#N/A</v>
      </c>
      <c r="G460" s="16">
        <f t="shared" si="62"/>
        <v>0</v>
      </c>
      <c r="H460" s="76"/>
      <c r="I460" s="15" t="e">
        <f t="shared" si="60"/>
        <v>#N/A</v>
      </c>
      <c r="J460" s="17">
        <f t="shared" si="63"/>
        <v>0</v>
      </c>
      <c r="K460" s="39"/>
      <c r="L460" s="57"/>
      <c r="M460" s="39"/>
      <c r="N460" s="74"/>
      <c r="O460" s="87"/>
      <c r="R460" s="52"/>
      <c r="S460" s="46"/>
      <c r="T460" s="47"/>
      <c r="U460" s="9"/>
      <c r="V460" s="49"/>
      <c r="W460" s="50" t="s">
        <v>1130</v>
      </c>
      <c r="X460" s="50" t="s">
        <v>148</v>
      </c>
      <c r="Y460" s="51" t="str">
        <f t="shared" si="64"/>
        <v>VAQUER BERNARD</v>
      </c>
      <c r="Z460" s="48"/>
    </row>
    <row r="461" spans="2:26">
      <c r="B461" s="63"/>
      <c r="C461" s="44" t="e">
        <f t="shared" si="58"/>
        <v>#N/A</v>
      </c>
      <c r="D461" s="16">
        <f t="shared" si="61"/>
        <v>0</v>
      </c>
      <c r="E461" s="68"/>
      <c r="F461" s="44" t="e">
        <f t="shared" si="59"/>
        <v>#N/A</v>
      </c>
      <c r="G461" s="16">
        <f t="shared" si="62"/>
        <v>0</v>
      </c>
      <c r="H461" s="76"/>
      <c r="I461" s="15" t="e">
        <f t="shared" si="60"/>
        <v>#N/A</v>
      </c>
      <c r="J461" s="17">
        <f t="shared" si="63"/>
        <v>0</v>
      </c>
      <c r="K461" s="39"/>
      <c r="L461" s="57"/>
      <c r="M461" s="39"/>
      <c r="N461" s="74"/>
      <c r="O461" s="87"/>
      <c r="R461" s="52"/>
      <c r="S461" s="46"/>
      <c r="T461" s="47"/>
      <c r="U461" s="9"/>
      <c r="V461" s="49"/>
      <c r="W461" s="50" t="s">
        <v>1133</v>
      </c>
      <c r="X461" s="50" t="s">
        <v>149</v>
      </c>
      <c r="Y461" s="51" t="str">
        <f t="shared" si="64"/>
        <v>VAREILLES LAURENCE</v>
      </c>
      <c r="Z461" s="48"/>
    </row>
    <row r="462" spans="2:26">
      <c r="B462" s="63"/>
      <c r="C462" s="44" t="e">
        <f t="shared" si="58"/>
        <v>#N/A</v>
      </c>
      <c r="D462" s="16">
        <f t="shared" si="61"/>
        <v>0</v>
      </c>
      <c r="E462" s="68"/>
      <c r="F462" s="44" t="e">
        <f t="shared" si="59"/>
        <v>#N/A</v>
      </c>
      <c r="G462" s="16">
        <f t="shared" si="62"/>
        <v>0</v>
      </c>
      <c r="H462" s="76"/>
      <c r="I462" s="15" t="e">
        <f t="shared" si="60"/>
        <v>#N/A</v>
      </c>
      <c r="J462" s="17">
        <f t="shared" si="63"/>
        <v>0</v>
      </c>
      <c r="K462" s="39"/>
      <c r="L462" s="57"/>
      <c r="M462" s="39"/>
      <c r="N462" s="74"/>
      <c r="O462" s="87"/>
      <c r="R462" s="52"/>
      <c r="S462" s="46"/>
      <c r="T462" s="47"/>
      <c r="U462" s="9"/>
      <c r="V462" s="49"/>
      <c r="W462" s="50" t="s">
        <v>1135</v>
      </c>
      <c r="X462" s="50" t="s">
        <v>1136</v>
      </c>
      <c r="Y462" s="51" t="str">
        <f t="shared" si="64"/>
        <v>VAUDESCAL ROGER</v>
      </c>
      <c r="Z462" s="48"/>
    </row>
    <row r="463" spans="2:26">
      <c r="B463" s="63"/>
      <c r="C463" s="44" t="e">
        <f t="shared" si="58"/>
        <v>#N/A</v>
      </c>
      <c r="D463" s="16">
        <f t="shared" si="61"/>
        <v>0</v>
      </c>
      <c r="E463" s="68"/>
      <c r="F463" s="44" t="e">
        <f t="shared" si="59"/>
        <v>#N/A</v>
      </c>
      <c r="G463" s="16">
        <f t="shared" si="62"/>
        <v>0</v>
      </c>
      <c r="H463" s="76"/>
      <c r="I463" s="15" t="e">
        <f t="shared" si="60"/>
        <v>#N/A</v>
      </c>
      <c r="J463" s="17">
        <f t="shared" si="63"/>
        <v>0</v>
      </c>
      <c r="K463" s="39"/>
      <c r="L463" s="57"/>
      <c r="M463" s="39"/>
      <c r="N463" s="74"/>
      <c r="O463" s="87"/>
      <c r="R463" s="52"/>
      <c r="S463" s="46"/>
      <c r="T463" s="47"/>
      <c r="U463" s="9"/>
      <c r="V463" s="49"/>
      <c r="W463" s="50" t="s">
        <v>1138</v>
      </c>
      <c r="X463" s="50" t="s">
        <v>1139</v>
      </c>
      <c r="Y463" s="51" t="str">
        <f t="shared" si="64"/>
        <v>VENDAMME MÉLANIE</v>
      </c>
      <c r="Z463" s="48"/>
    </row>
    <row r="464" spans="2:26">
      <c r="B464" s="63"/>
      <c r="C464" s="44" t="e">
        <f t="shared" si="58"/>
        <v>#N/A</v>
      </c>
      <c r="D464" s="16">
        <f t="shared" si="61"/>
        <v>0</v>
      </c>
      <c r="E464" s="68"/>
      <c r="F464" s="44" t="e">
        <f t="shared" si="59"/>
        <v>#N/A</v>
      </c>
      <c r="G464" s="16">
        <f t="shared" si="62"/>
        <v>0</v>
      </c>
      <c r="H464" s="76"/>
      <c r="I464" s="15" t="e">
        <f t="shared" si="60"/>
        <v>#N/A</v>
      </c>
      <c r="J464" s="17">
        <f t="shared" si="63"/>
        <v>0</v>
      </c>
      <c r="K464" s="39"/>
      <c r="L464" s="57"/>
      <c r="M464" s="39"/>
      <c r="N464" s="74"/>
      <c r="O464" s="87"/>
      <c r="R464" s="52"/>
      <c r="S464" s="46"/>
      <c r="T464" s="47"/>
      <c r="U464" s="9"/>
      <c r="V464" s="49"/>
      <c r="W464" s="50" t="s">
        <v>1141</v>
      </c>
      <c r="X464" s="50" t="s">
        <v>1142</v>
      </c>
      <c r="Y464" s="51" t="str">
        <f t="shared" si="64"/>
        <v>VERCAMBRE NOE</v>
      </c>
      <c r="Z464" s="48"/>
    </row>
    <row r="465" spans="2:26">
      <c r="B465" s="63"/>
      <c r="C465" s="44" t="e">
        <f t="shared" si="58"/>
        <v>#N/A</v>
      </c>
      <c r="D465" s="16">
        <f t="shared" si="61"/>
        <v>0</v>
      </c>
      <c r="E465" s="68"/>
      <c r="F465" s="44" t="e">
        <f t="shared" si="59"/>
        <v>#N/A</v>
      </c>
      <c r="G465" s="16">
        <f t="shared" si="62"/>
        <v>0</v>
      </c>
      <c r="H465" s="76"/>
      <c r="I465" s="15" t="e">
        <f t="shared" si="60"/>
        <v>#N/A</v>
      </c>
      <c r="J465" s="17">
        <f t="shared" si="63"/>
        <v>0</v>
      </c>
      <c r="K465" s="39"/>
      <c r="L465" s="57"/>
      <c r="M465" s="39"/>
      <c r="N465" s="74"/>
      <c r="O465" s="87"/>
      <c r="R465" s="52"/>
      <c r="S465" s="46"/>
      <c r="T465" s="47"/>
      <c r="U465" s="9"/>
      <c r="V465" s="49"/>
      <c r="W465" s="50" t="s">
        <v>1144</v>
      </c>
      <c r="X465" s="50" t="s">
        <v>637</v>
      </c>
      <c r="Y465" s="51" t="str">
        <f t="shared" si="64"/>
        <v>VERRIER GREGORY</v>
      </c>
      <c r="Z465" s="48"/>
    </row>
    <row r="466" spans="2:26">
      <c r="B466" s="63"/>
      <c r="C466" s="44" t="e">
        <f t="shared" si="58"/>
        <v>#N/A</v>
      </c>
      <c r="D466" s="16">
        <f t="shared" si="61"/>
        <v>0</v>
      </c>
      <c r="E466" s="68"/>
      <c r="F466" s="44" t="e">
        <f t="shared" si="59"/>
        <v>#N/A</v>
      </c>
      <c r="G466" s="16">
        <f t="shared" si="62"/>
        <v>0</v>
      </c>
      <c r="H466" s="76"/>
      <c r="I466" s="15" t="e">
        <f t="shared" si="60"/>
        <v>#N/A</v>
      </c>
      <c r="J466" s="17">
        <f t="shared" si="63"/>
        <v>0</v>
      </c>
      <c r="K466" s="39"/>
      <c r="L466" s="57"/>
      <c r="M466" s="39"/>
      <c r="N466" s="74"/>
      <c r="O466" s="87"/>
      <c r="R466" s="52"/>
      <c r="S466" s="46"/>
      <c r="T466" s="47"/>
      <c r="U466" s="9"/>
      <c r="V466" s="49"/>
      <c r="W466" s="50" t="s">
        <v>1146</v>
      </c>
      <c r="X466" s="50" t="s">
        <v>376</v>
      </c>
      <c r="Y466" s="51" t="str">
        <f t="shared" si="64"/>
        <v>VEZIAT JEAN-CLAUDE</v>
      </c>
      <c r="Z466" s="48"/>
    </row>
    <row r="467" spans="2:26">
      <c r="B467" s="63"/>
      <c r="C467" s="44" t="e">
        <f t="shared" si="58"/>
        <v>#N/A</v>
      </c>
      <c r="D467" s="16">
        <f t="shared" si="61"/>
        <v>0</v>
      </c>
      <c r="E467" s="68"/>
      <c r="F467" s="44" t="e">
        <f t="shared" si="59"/>
        <v>#N/A</v>
      </c>
      <c r="G467" s="16">
        <f t="shared" si="62"/>
        <v>0</v>
      </c>
      <c r="H467" s="76"/>
      <c r="I467" s="15" t="e">
        <f t="shared" si="60"/>
        <v>#N/A</v>
      </c>
      <c r="J467" s="17">
        <f t="shared" si="63"/>
        <v>0</v>
      </c>
      <c r="K467" s="39"/>
      <c r="L467" s="57"/>
      <c r="M467" s="39"/>
      <c r="N467" s="74"/>
      <c r="O467" s="87"/>
      <c r="R467" s="52"/>
      <c r="S467" s="46"/>
      <c r="T467" s="47"/>
      <c r="U467" s="9"/>
      <c r="V467" s="49"/>
      <c r="W467" s="50" t="s">
        <v>1148</v>
      </c>
      <c r="X467" s="50" t="s">
        <v>1149</v>
      </c>
      <c r="Y467" s="51" t="str">
        <f t="shared" si="64"/>
        <v>VIALARD JÉRÔME</v>
      </c>
      <c r="Z467" s="48"/>
    </row>
    <row r="468" spans="2:26">
      <c r="B468" s="63"/>
      <c r="C468" s="44" t="e">
        <f t="shared" si="58"/>
        <v>#N/A</v>
      </c>
      <c r="D468" s="16">
        <f t="shared" si="61"/>
        <v>0</v>
      </c>
      <c r="E468" s="68"/>
      <c r="F468" s="44" t="e">
        <f t="shared" si="59"/>
        <v>#N/A</v>
      </c>
      <c r="G468" s="16">
        <f t="shared" si="62"/>
        <v>0</v>
      </c>
      <c r="H468" s="76"/>
      <c r="I468" s="15" t="e">
        <f t="shared" si="60"/>
        <v>#N/A</v>
      </c>
      <c r="J468" s="17">
        <f t="shared" si="63"/>
        <v>0</v>
      </c>
      <c r="K468" s="39"/>
      <c r="L468" s="57"/>
      <c r="M468" s="39"/>
      <c r="N468" s="74"/>
      <c r="O468" s="87"/>
      <c r="R468" s="52"/>
      <c r="S468" s="46"/>
      <c r="T468" s="47"/>
      <c r="U468" s="9"/>
      <c r="V468" s="49"/>
      <c r="W468" s="50" t="s">
        <v>1151</v>
      </c>
      <c r="X468" s="50" t="s">
        <v>732</v>
      </c>
      <c r="Y468" s="51" t="str">
        <f t="shared" si="64"/>
        <v>VIALLE CEDRIC</v>
      </c>
      <c r="Z468" s="48"/>
    </row>
    <row r="469" spans="2:26">
      <c r="B469" s="63"/>
      <c r="C469" s="44" t="e">
        <f t="shared" si="58"/>
        <v>#N/A</v>
      </c>
      <c r="D469" s="16">
        <f t="shared" si="61"/>
        <v>0</v>
      </c>
      <c r="E469" s="68"/>
      <c r="F469" s="44" t="e">
        <f t="shared" si="59"/>
        <v>#N/A</v>
      </c>
      <c r="G469" s="16">
        <f t="shared" si="62"/>
        <v>0</v>
      </c>
      <c r="H469" s="76"/>
      <c r="I469" s="15" t="e">
        <f t="shared" si="60"/>
        <v>#N/A</v>
      </c>
      <c r="J469" s="17">
        <f t="shared" si="63"/>
        <v>0</v>
      </c>
      <c r="K469" s="39"/>
      <c r="L469" s="57"/>
      <c r="M469" s="39"/>
      <c r="N469" s="74"/>
      <c r="O469" s="87"/>
      <c r="R469" s="52"/>
      <c r="S469" s="46"/>
      <c r="T469" s="47"/>
      <c r="U469" s="9"/>
      <c r="V469" s="49"/>
      <c r="W469" s="50" t="s">
        <v>1153</v>
      </c>
      <c r="X469" s="50" t="s">
        <v>1154</v>
      </c>
      <c r="Y469" s="51" t="str">
        <f t="shared" si="64"/>
        <v>VIDAL JOELLE</v>
      </c>
      <c r="Z469" s="48"/>
    </row>
    <row r="470" spans="2:26">
      <c r="B470" s="63"/>
      <c r="C470" s="44" t="e">
        <f t="shared" si="58"/>
        <v>#N/A</v>
      </c>
      <c r="D470" s="16">
        <f t="shared" si="61"/>
        <v>0</v>
      </c>
      <c r="E470" s="68"/>
      <c r="F470" s="44" t="e">
        <f t="shared" si="59"/>
        <v>#N/A</v>
      </c>
      <c r="G470" s="16">
        <f t="shared" si="62"/>
        <v>0</v>
      </c>
      <c r="H470" s="76"/>
      <c r="I470" s="15" t="e">
        <f t="shared" si="60"/>
        <v>#N/A</v>
      </c>
      <c r="J470" s="17">
        <f t="shared" si="63"/>
        <v>0</v>
      </c>
      <c r="K470" s="39"/>
      <c r="L470" s="57"/>
      <c r="M470" s="39"/>
      <c r="N470" s="74"/>
      <c r="O470" s="87"/>
      <c r="R470" s="52"/>
      <c r="S470" s="46"/>
      <c r="T470" s="47"/>
      <c r="U470" s="9"/>
      <c r="V470" s="49"/>
      <c r="W470" s="50" t="s">
        <v>1153</v>
      </c>
      <c r="X470" s="50" t="s">
        <v>805</v>
      </c>
      <c r="Y470" s="51" t="str">
        <f t="shared" si="64"/>
        <v>VIDAL CATHERINE</v>
      </c>
      <c r="Z470" s="48"/>
    </row>
    <row r="471" spans="2:26">
      <c r="B471" s="63"/>
      <c r="C471" s="44" t="e">
        <f t="shared" si="58"/>
        <v>#N/A</v>
      </c>
      <c r="D471" s="16">
        <f t="shared" si="61"/>
        <v>0</v>
      </c>
      <c r="E471" s="68"/>
      <c r="F471" s="44" t="e">
        <f t="shared" si="59"/>
        <v>#N/A</v>
      </c>
      <c r="G471" s="16">
        <f t="shared" si="62"/>
        <v>0</v>
      </c>
      <c r="H471" s="76"/>
      <c r="I471" s="15" t="e">
        <f t="shared" si="60"/>
        <v>#N/A</v>
      </c>
      <c r="J471" s="17">
        <f t="shared" si="63"/>
        <v>0</v>
      </c>
      <c r="K471" s="39"/>
      <c r="L471" s="57"/>
      <c r="M471" s="39"/>
      <c r="N471" s="74"/>
      <c r="O471" s="87"/>
      <c r="R471" s="52"/>
      <c r="S471" s="46"/>
      <c r="T471" s="47"/>
      <c r="U471" s="9"/>
      <c r="V471" s="49"/>
      <c r="W471" s="50" t="s">
        <v>1157</v>
      </c>
      <c r="X471" s="50" t="s">
        <v>248</v>
      </c>
      <c r="Y471" s="51" t="str">
        <f t="shared" si="64"/>
        <v>VIGNOUD GERARD</v>
      </c>
      <c r="Z471" s="48"/>
    </row>
    <row r="472" spans="2:26">
      <c r="B472" s="63"/>
      <c r="C472" s="44" t="e">
        <f t="shared" si="58"/>
        <v>#N/A</v>
      </c>
      <c r="D472" s="16">
        <f t="shared" si="61"/>
        <v>0</v>
      </c>
      <c r="E472" s="68"/>
      <c r="F472" s="44" t="e">
        <f t="shared" si="59"/>
        <v>#N/A</v>
      </c>
      <c r="G472" s="16">
        <f t="shared" si="62"/>
        <v>0</v>
      </c>
      <c r="H472" s="76"/>
      <c r="I472" s="15" t="e">
        <f t="shared" si="60"/>
        <v>#N/A</v>
      </c>
      <c r="J472" s="17">
        <f t="shared" si="63"/>
        <v>0</v>
      </c>
      <c r="K472" s="39"/>
      <c r="L472" s="57"/>
      <c r="M472" s="39"/>
      <c r="N472" s="74"/>
      <c r="O472" s="87"/>
      <c r="R472" s="52"/>
      <c r="S472" s="46"/>
      <c r="T472" s="47"/>
      <c r="U472" s="9"/>
      <c r="V472" s="49"/>
      <c r="W472" s="50" t="s">
        <v>1157</v>
      </c>
      <c r="X472" s="50" t="s">
        <v>92</v>
      </c>
      <c r="Y472" s="51" t="str">
        <f t="shared" si="64"/>
        <v>VIGNOUD BRIGITTE</v>
      </c>
      <c r="Z472" s="48"/>
    </row>
    <row r="473" spans="2:26">
      <c r="B473" s="63"/>
      <c r="C473" s="44" t="e">
        <f t="shared" si="58"/>
        <v>#N/A</v>
      </c>
      <c r="D473" s="16">
        <f t="shared" si="61"/>
        <v>0</v>
      </c>
      <c r="E473" s="68"/>
      <c r="F473" s="44" t="e">
        <f t="shared" si="59"/>
        <v>#N/A</v>
      </c>
      <c r="G473" s="16">
        <f t="shared" si="62"/>
        <v>0</v>
      </c>
      <c r="H473" s="76"/>
      <c r="I473" s="15" t="e">
        <f t="shared" si="60"/>
        <v>#N/A</v>
      </c>
      <c r="J473" s="17">
        <f t="shared" si="63"/>
        <v>0</v>
      </c>
      <c r="K473" s="39"/>
      <c r="L473" s="57"/>
      <c r="M473" s="39"/>
      <c r="N473" s="74"/>
      <c r="O473" s="87"/>
      <c r="R473" s="52"/>
      <c r="S473" s="46"/>
      <c r="T473" s="47"/>
      <c r="U473" s="9"/>
      <c r="V473" s="49"/>
      <c r="W473" s="50" t="s">
        <v>1160</v>
      </c>
      <c r="X473" s="50" t="s">
        <v>291</v>
      </c>
      <c r="Y473" s="51" t="str">
        <f t="shared" si="64"/>
        <v>VILLENEUVE PASCAL</v>
      </c>
      <c r="Z473" s="48"/>
    </row>
    <row r="474" spans="2:26">
      <c r="B474" s="63"/>
      <c r="C474" s="44" t="e">
        <f t="shared" si="58"/>
        <v>#N/A</v>
      </c>
      <c r="D474" s="16">
        <f t="shared" si="61"/>
        <v>0</v>
      </c>
      <c r="E474" s="68"/>
      <c r="F474" s="44" t="e">
        <f t="shared" si="59"/>
        <v>#N/A</v>
      </c>
      <c r="G474" s="16">
        <f t="shared" si="62"/>
        <v>0</v>
      </c>
      <c r="H474" s="76"/>
      <c r="I474" s="15" t="e">
        <f t="shared" si="60"/>
        <v>#N/A</v>
      </c>
      <c r="J474" s="17">
        <f t="shared" si="63"/>
        <v>0</v>
      </c>
      <c r="K474" s="39"/>
      <c r="L474" s="57"/>
      <c r="M474" s="39"/>
      <c r="N474" s="74"/>
      <c r="O474" s="87"/>
      <c r="R474" s="52"/>
      <c r="S474" s="46"/>
      <c r="T474" s="47"/>
      <c r="U474" s="9"/>
      <c r="V474" s="49"/>
      <c r="W474" s="50" t="s">
        <v>1160</v>
      </c>
      <c r="X474" s="50" t="s">
        <v>1162</v>
      </c>
      <c r="Y474" s="51" t="str">
        <f t="shared" si="64"/>
        <v>VILLENEUVE MIKAËL</v>
      </c>
      <c r="Z474" s="48"/>
    </row>
    <row r="475" spans="2:26">
      <c r="B475" s="63"/>
      <c r="C475" s="44" t="e">
        <f t="shared" si="58"/>
        <v>#N/A</v>
      </c>
      <c r="D475" s="16">
        <f t="shared" si="61"/>
        <v>0</v>
      </c>
      <c r="E475" s="68"/>
      <c r="F475" s="44" t="e">
        <f t="shared" si="59"/>
        <v>#N/A</v>
      </c>
      <c r="G475" s="16">
        <f t="shared" si="62"/>
        <v>0</v>
      </c>
      <c r="H475" s="76"/>
      <c r="I475" s="15" t="e">
        <f t="shared" si="60"/>
        <v>#N/A</v>
      </c>
      <c r="J475" s="17">
        <f t="shared" si="63"/>
        <v>0</v>
      </c>
      <c r="K475" s="39"/>
      <c r="L475" s="57"/>
      <c r="M475" s="39"/>
      <c r="N475" s="74"/>
      <c r="O475" s="87"/>
      <c r="W475" s="50" t="s">
        <v>741</v>
      </c>
      <c r="X475" s="50" t="s">
        <v>1164</v>
      </c>
      <c r="Y475" s="51" t="str">
        <f t="shared" si="64"/>
        <v>VINCENT SéBASTIEN</v>
      </c>
      <c r="Z475" s="48"/>
    </row>
    <row r="476" spans="2:26">
      <c r="B476" s="63"/>
      <c r="C476" s="44" t="e">
        <f t="shared" si="58"/>
        <v>#N/A</v>
      </c>
      <c r="D476" s="16">
        <f t="shared" si="61"/>
        <v>0</v>
      </c>
      <c r="E476" s="68"/>
      <c r="F476" s="44" t="e">
        <f t="shared" si="59"/>
        <v>#N/A</v>
      </c>
      <c r="G476" s="16">
        <f t="shared" si="62"/>
        <v>0</v>
      </c>
      <c r="H476" s="76"/>
      <c r="I476" s="15" t="e">
        <f t="shared" si="60"/>
        <v>#N/A</v>
      </c>
      <c r="J476" s="17">
        <f t="shared" si="63"/>
        <v>0</v>
      </c>
      <c r="K476" s="39"/>
      <c r="L476" s="57"/>
      <c r="M476" s="39"/>
      <c r="N476" s="74"/>
      <c r="O476" s="87"/>
      <c r="W476" s="50" t="s">
        <v>1166</v>
      </c>
      <c r="X476" s="50" t="s">
        <v>327</v>
      </c>
      <c r="Y476" s="51" t="str">
        <f t="shared" si="64"/>
        <v>WAHL LAURENT</v>
      </c>
      <c r="Z476" s="48"/>
    </row>
    <row r="477" spans="2:26">
      <c r="B477" s="63"/>
      <c r="C477" s="44" t="e">
        <f t="shared" si="58"/>
        <v>#N/A</v>
      </c>
      <c r="D477" s="16">
        <f t="shared" si="61"/>
        <v>0</v>
      </c>
      <c r="E477" s="68"/>
      <c r="F477" s="44" t="e">
        <f t="shared" si="59"/>
        <v>#N/A</v>
      </c>
      <c r="G477" s="16">
        <f t="shared" si="62"/>
        <v>0</v>
      </c>
      <c r="H477" s="76"/>
      <c r="I477" s="15" t="e">
        <f t="shared" si="60"/>
        <v>#N/A</v>
      </c>
      <c r="J477" s="17">
        <f t="shared" si="63"/>
        <v>0</v>
      </c>
      <c r="K477" s="39"/>
      <c r="L477" s="57"/>
      <c r="M477" s="39"/>
      <c r="N477" s="74"/>
      <c r="O477" s="87"/>
      <c r="W477" s="50" t="s">
        <v>1168</v>
      </c>
      <c r="X477" s="50" t="s">
        <v>1169</v>
      </c>
      <c r="Y477" s="51" t="str">
        <f t="shared" si="64"/>
        <v>WINANDY CAROLE</v>
      </c>
      <c r="Z477" s="48"/>
    </row>
    <row r="478" spans="2:26">
      <c r="B478" s="63"/>
      <c r="C478" s="44" t="e">
        <f t="shared" si="58"/>
        <v>#N/A</v>
      </c>
      <c r="D478" s="16">
        <f t="shared" si="61"/>
        <v>0</v>
      </c>
      <c r="E478" s="68"/>
      <c r="F478" s="44" t="e">
        <f t="shared" si="59"/>
        <v>#N/A</v>
      </c>
      <c r="G478" s="16">
        <f t="shared" si="62"/>
        <v>0</v>
      </c>
      <c r="H478" s="76"/>
      <c r="I478" s="15" t="e">
        <f t="shared" si="60"/>
        <v>#N/A</v>
      </c>
      <c r="J478" s="17">
        <f t="shared" si="63"/>
        <v>0</v>
      </c>
      <c r="K478" s="39"/>
      <c r="L478" s="57"/>
      <c r="M478" s="39"/>
      <c r="N478" s="74"/>
      <c r="O478" s="87"/>
      <c r="W478" s="50" t="s">
        <v>1171</v>
      </c>
      <c r="X478" s="50" t="s">
        <v>262</v>
      </c>
      <c r="Y478" s="51" t="str">
        <f t="shared" si="64"/>
        <v>WINDELS MARIE</v>
      </c>
      <c r="Z478" s="48"/>
    </row>
    <row r="479" spans="2:26">
      <c r="B479" s="63"/>
      <c r="C479" s="44" t="e">
        <f t="shared" si="58"/>
        <v>#N/A</v>
      </c>
      <c r="D479" s="16">
        <f t="shared" si="61"/>
        <v>0</v>
      </c>
      <c r="E479" s="68"/>
      <c r="F479" s="44" t="e">
        <f t="shared" si="59"/>
        <v>#N/A</v>
      </c>
      <c r="G479" s="16">
        <f t="shared" si="62"/>
        <v>0</v>
      </c>
      <c r="H479" s="76"/>
      <c r="I479" s="15" t="e">
        <f t="shared" si="60"/>
        <v>#N/A</v>
      </c>
      <c r="J479" s="17">
        <f t="shared" si="63"/>
        <v>0</v>
      </c>
      <c r="K479" s="39"/>
      <c r="L479" s="57"/>
      <c r="M479" s="39"/>
      <c r="N479" s="74"/>
      <c r="O479" s="87"/>
      <c r="W479" s="50" t="s">
        <v>1173</v>
      </c>
      <c r="X479" s="50" t="s">
        <v>735</v>
      </c>
      <c r="Y479" s="51" t="str">
        <f t="shared" si="64"/>
        <v>ZINDY JEROME</v>
      </c>
      <c r="Z479" s="48"/>
    </row>
    <row r="480" spans="2:26">
      <c r="B480" s="63"/>
      <c r="C480" s="44" t="e">
        <f t="shared" si="58"/>
        <v>#N/A</v>
      </c>
      <c r="D480" s="16">
        <f t="shared" si="61"/>
        <v>0</v>
      </c>
      <c r="E480" s="68"/>
      <c r="F480" s="44" t="e">
        <f t="shared" si="59"/>
        <v>#N/A</v>
      </c>
      <c r="G480" s="16">
        <f t="shared" si="62"/>
        <v>0</v>
      </c>
      <c r="H480" s="76"/>
      <c r="I480" s="15" t="e">
        <f t="shared" si="60"/>
        <v>#N/A</v>
      </c>
      <c r="J480" s="17">
        <f t="shared" si="63"/>
        <v>0</v>
      </c>
      <c r="K480" s="39"/>
      <c r="L480" s="57"/>
      <c r="M480" s="39"/>
      <c r="N480" s="74"/>
      <c r="O480" s="87"/>
    </row>
    <row r="481" spans="2:15">
      <c r="B481" s="63"/>
      <c r="C481" s="44" t="e">
        <f t="shared" si="58"/>
        <v>#N/A</v>
      </c>
      <c r="D481" s="16">
        <f t="shared" si="61"/>
        <v>0</v>
      </c>
      <c r="E481" s="68"/>
      <c r="F481" s="44" t="e">
        <f t="shared" si="59"/>
        <v>#N/A</v>
      </c>
      <c r="G481" s="16">
        <f t="shared" si="62"/>
        <v>0</v>
      </c>
      <c r="H481" s="76"/>
      <c r="I481" s="15" t="e">
        <f t="shared" si="60"/>
        <v>#N/A</v>
      </c>
      <c r="J481" s="17">
        <f t="shared" si="63"/>
        <v>0</v>
      </c>
      <c r="K481" s="39"/>
      <c r="L481" s="57"/>
      <c r="M481" s="39"/>
      <c r="N481" s="74"/>
      <c r="O481" s="87"/>
    </row>
    <row r="482" spans="2:15">
      <c r="B482" s="63"/>
      <c r="C482" s="44" t="e">
        <f t="shared" si="58"/>
        <v>#N/A</v>
      </c>
      <c r="D482" s="16">
        <f t="shared" si="61"/>
        <v>0</v>
      </c>
      <c r="E482" s="68"/>
      <c r="F482" s="44" t="e">
        <f t="shared" si="59"/>
        <v>#N/A</v>
      </c>
      <c r="G482" s="16">
        <f t="shared" si="62"/>
        <v>0</v>
      </c>
      <c r="H482" s="76"/>
      <c r="I482" s="15" t="e">
        <f t="shared" si="60"/>
        <v>#N/A</v>
      </c>
      <c r="J482" s="17">
        <f t="shared" si="63"/>
        <v>0</v>
      </c>
      <c r="K482" s="39"/>
      <c r="L482" s="57"/>
      <c r="M482" s="39"/>
      <c r="N482" s="74"/>
      <c r="O482" s="87"/>
    </row>
    <row r="483" spans="2:15">
      <c r="B483" s="63"/>
      <c r="C483" s="44" t="e">
        <f t="shared" si="58"/>
        <v>#N/A</v>
      </c>
      <c r="D483" s="16">
        <f t="shared" si="61"/>
        <v>0</v>
      </c>
      <c r="E483" s="68"/>
      <c r="F483" s="44" t="e">
        <f t="shared" si="59"/>
        <v>#N/A</v>
      </c>
      <c r="G483" s="16">
        <f t="shared" si="62"/>
        <v>0</v>
      </c>
      <c r="H483" s="76"/>
      <c r="I483" s="15" t="e">
        <f t="shared" si="60"/>
        <v>#N/A</v>
      </c>
      <c r="J483" s="17">
        <f t="shared" si="63"/>
        <v>0</v>
      </c>
      <c r="K483" s="39"/>
      <c r="L483" s="57"/>
      <c r="M483" s="39"/>
      <c r="N483" s="74"/>
      <c r="O483" s="87"/>
    </row>
    <row r="484" spans="2:15">
      <c r="B484" s="63"/>
      <c r="C484" s="44" t="e">
        <f t="shared" si="58"/>
        <v>#N/A</v>
      </c>
      <c r="D484" s="16">
        <f t="shared" si="61"/>
        <v>0</v>
      </c>
      <c r="E484" s="68"/>
      <c r="F484" s="44" t="e">
        <f t="shared" si="59"/>
        <v>#N/A</v>
      </c>
      <c r="G484" s="16">
        <f t="shared" si="62"/>
        <v>0</v>
      </c>
      <c r="H484" s="76"/>
      <c r="I484" s="15" t="e">
        <f t="shared" si="60"/>
        <v>#N/A</v>
      </c>
      <c r="J484" s="17">
        <f t="shared" si="63"/>
        <v>0</v>
      </c>
      <c r="K484" s="39"/>
      <c r="L484" s="57"/>
      <c r="M484" s="39"/>
      <c r="N484" s="74"/>
      <c r="O484" s="87"/>
    </row>
    <row r="485" spans="2:15">
      <c r="B485" s="63"/>
      <c r="C485" s="44" t="e">
        <f t="shared" si="58"/>
        <v>#N/A</v>
      </c>
      <c r="D485" s="16">
        <f t="shared" si="61"/>
        <v>0</v>
      </c>
      <c r="E485" s="68"/>
      <c r="F485" s="44" t="e">
        <f t="shared" si="59"/>
        <v>#N/A</v>
      </c>
      <c r="G485" s="16">
        <f t="shared" si="62"/>
        <v>0</v>
      </c>
      <c r="H485" s="76"/>
      <c r="I485" s="15" t="e">
        <f t="shared" si="60"/>
        <v>#N/A</v>
      </c>
      <c r="J485" s="17">
        <f t="shared" si="63"/>
        <v>0</v>
      </c>
      <c r="K485" s="39"/>
      <c r="L485" s="57"/>
      <c r="M485" s="39"/>
      <c r="N485" s="74"/>
      <c r="O485" s="87"/>
    </row>
    <row r="486" spans="2:15">
      <c r="B486" s="63"/>
      <c r="C486" s="44" t="e">
        <f t="shared" si="58"/>
        <v>#N/A</v>
      </c>
      <c r="D486" s="16">
        <f t="shared" si="61"/>
        <v>0</v>
      </c>
      <c r="E486" s="68"/>
      <c r="F486" s="44" t="e">
        <f t="shared" si="59"/>
        <v>#N/A</v>
      </c>
      <c r="G486" s="16">
        <f t="shared" si="62"/>
        <v>0</v>
      </c>
      <c r="H486" s="76"/>
      <c r="I486" s="15" t="e">
        <f t="shared" si="60"/>
        <v>#N/A</v>
      </c>
      <c r="J486" s="17">
        <f t="shared" si="63"/>
        <v>0</v>
      </c>
      <c r="K486" s="39"/>
      <c r="L486" s="57"/>
      <c r="M486" s="39"/>
      <c r="N486" s="74"/>
      <c r="O486" s="87"/>
    </row>
    <row r="487" spans="2:15">
      <c r="B487" s="63"/>
      <c r="C487" s="44" t="e">
        <f t="shared" si="58"/>
        <v>#N/A</v>
      </c>
      <c r="D487" s="16">
        <f t="shared" si="61"/>
        <v>0</v>
      </c>
      <c r="E487" s="68"/>
      <c r="F487" s="44" t="e">
        <f t="shared" si="59"/>
        <v>#N/A</v>
      </c>
      <c r="G487" s="16">
        <f t="shared" si="62"/>
        <v>0</v>
      </c>
      <c r="H487" s="76"/>
      <c r="I487" s="15" t="e">
        <f t="shared" si="60"/>
        <v>#N/A</v>
      </c>
      <c r="J487" s="17">
        <f t="shared" si="63"/>
        <v>0</v>
      </c>
      <c r="K487" s="39"/>
      <c r="L487" s="57"/>
      <c r="M487" s="39"/>
      <c r="N487" s="74"/>
      <c r="O487" s="87"/>
    </row>
    <row r="488" spans="2:15">
      <c r="B488" s="63"/>
      <c r="C488" s="44" t="e">
        <f t="shared" si="58"/>
        <v>#N/A</v>
      </c>
      <c r="D488" s="16">
        <f t="shared" si="61"/>
        <v>0</v>
      </c>
      <c r="E488" s="68"/>
      <c r="F488" s="44" t="e">
        <f t="shared" si="59"/>
        <v>#N/A</v>
      </c>
      <c r="G488" s="16">
        <f t="shared" si="62"/>
        <v>0</v>
      </c>
      <c r="H488" s="76"/>
      <c r="I488" s="15" t="e">
        <f t="shared" si="60"/>
        <v>#N/A</v>
      </c>
      <c r="J488" s="17">
        <f t="shared" si="63"/>
        <v>0</v>
      </c>
      <c r="K488" s="39"/>
      <c r="L488" s="57"/>
      <c r="M488" s="39"/>
      <c r="N488" s="74"/>
      <c r="O488" s="87"/>
    </row>
    <row r="489" spans="2:15">
      <c r="B489" s="63"/>
      <c r="C489" s="44" t="e">
        <f t="shared" si="58"/>
        <v>#N/A</v>
      </c>
      <c r="D489" s="16">
        <f t="shared" si="61"/>
        <v>0</v>
      </c>
      <c r="E489" s="68"/>
      <c r="F489" s="44" t="e">
        <f t="shared" si="59"/>
        <v>#N/A</v>
      </c>
      <c r="G489" s="16">
        <f t="shared" si="62"/>
        <v>0</v>
      </c>
      <c r="H489" s="76"/>
      <c r="I489" s="15" t="e">
        <f t="shared" si="60"/>
        <v>#N/A</v>
      </c>
      <c r="J489" s="17">
        <f t="shared" si="63"/>
        <v>0</v>
      </c>
      <c r="K489" s="39"/>
      <c r="L489" s="57"/>
      <c r="M489" s="39"/>
      <c r="N489" s="74"/>
      <c r="O489" s="87"/>
    </row>
    <row r="490" spans="2:15">
      <c r="B490" s="63"/>
      <c r="C490" s="44" t="e">
        <f t="shared" si="58"/>
        <v>#N/A</v>
      </c>
      <c r="D490" s="16">
        <f t="shared" si="61"/>
        <v>0</v>
      </c>
      <c r="E490" s="68"/>
      <c r="F490" s="44" t="e">
        <f t="shared" si="59"/>
        <v>#N/A</v>
      </c>
      <c r="G490" s="16">
        <f t="shared" si="62"/>
        <v>0</v>
      </c>
      <c r="H490" s="76"/>
      <c r="I490" s="15" t="e">
        <f t="shared" si="60"/>
        <v>#N/A</v>
      </c>
      <c r="J490" s="17">
        <f t="shared" si="63"/>
        <v>0</v>
      </c>
      <c r="K490" s="39"/>
      <c r="L490" s="57"/>
      <c r="M490" s="39"/>
      <c r="N490" s="74"/>
      <c r="O490" s="87"/>
    </row>
    <row r="491" spans="2:15">
      <c r="B491" s="63"/>
      <c r="C491" s="44" t="e">
        <f t="shared" si="58"/>
        <v>#N/A</v>
      </c>
      <c r="D491" s="16">
        <f t="shared" si="61"/>
        <v>0</v>
      </c>
      <c r="E491" s="68"/>
      <c r="F491" s="44" t="e">
        <f t="shared" si="59"/>
        <v>#N/A</v>
      </c>
      <c r="G491" s="16">
        <f t="shared" si="62"/>
        <v>0</v>
      </c>
      <c r="H491" s="76"/>
      <c r="I491" s="15" t="e">
        <f t="shared" si="60"/>
        <v>#N/A</v>
      </c>
      <c r="J491" s="17">
        <f t="shared" si="63"/>
        <v>0</v>
      </c>
      <c r="K491" s="39"/>
      <c r="L491" s="57"/>
      <c r="M491" s="39"/>
      <c r="N491" s="74"/>
      <c r="O491" s="87"/>
    </row>
    <row r="492" spans="2:15">
      <c r="B492" s="63"/>
      <c r="C492" s="44" t="e">
        <f t="shared" si="58"/>
        <v>#N/A</v>
      </c>
      <c r="D492" s="16">
        <f t="shared" si="61"/>
        <v>0</v>
      </c>
      <c r="E492" s="68"/>
      <c r="F492" s="44" t="e">
        <f t="shared" si="59"/>
        <v>#N/A</v>
      </c>
      <c r="G492" s="16">
        <f t="shared" si="62"/>
        <v>0</v>
      </c>
      <c r="H492" s="76"/>
      <c r="I492" s="15" t="e">
        <f t="shared" si="60"/>
        <v>#N/A</v>
      </c>
      <c r="J492" s="17">
        <f t="shared" si="63"/>
        <v>0</v>
      </c>
      <c r="K492" s="39"/>
      <c r="L492" s="57"/>
      <c r="M492" s="39"/>
      <c r="N492" s="74"/>
      <c r="O492" s="87"/>
    </row>
    <row r="493" spans="2:15">
      <c r="B493" s="63"/>
      <c r="C493" s="44" t="e">
        <f t="shared" si="58"/>
        <v>#N/A</v>
      </c>
      <c r="D493" s="16">
        <f t="shared" si="61"/>
        <v>0</v>
      </c>
      <c r="E493" s="68"/>
      <c r="F493" s="44" t="e">
        <f t="shared" si="59"/>
        <v>#N/A</v>
      </c>
      <c r="G493" s="16">
        <f t="shared" si="62"/>
        <v>0</v>
      </c>
      <c r="H493" s="76"/>
      <c r="I493" s="15" t="e">
        <f t="shared" si="60"/>
        <v>#N/A</v>
      </c>
      <c r="J493" s="17">
        <f t="shared" si="63"/>
        <v>0</v>
      </c>
      <c r="K493" s="39"/>
      <c r="L493" s="57"/>
      <c r="M493" s="39"/>
      <c r="N493" s="74"/>
      <c r="O493" s="87"/>
    </row>
    <row r="494" spans="2:15">
      <c r="B494" s="63"/>
      <c r="C494" s="44" t="e">
        <f t="shared" si="58"/>
        <v>#N/A</v>
      </c>
      <c r="D494" s="16">
        <f t="shared" si="61"/>
        <v>0</v>
      </c>
      <c r="E494" s="68"/>
      <c r="F494" s="44" t="e">
        <f t="shared" si="59"/>
        <v>#N/A</v>
      </c>
      <c r="G494" s="16">
        <f t="shared" si="62"/>
        <v>0</v>
      </c>
      <c r="H494" s="76"/>
      <c r="I494" s="15" t="e">
        <f t="shared" si="60"/>
        <v>#N/A</v>
      </c>
      <c r="J494" s="17">
        <f t="shared" si="63"/>
        <v>0</v>
      </c>
      <c r="K494" s="39"/>
      <c r="L494" s="57"/>
      <c r="M494" s="39"/>
      <c r="N494" s="74"/>
      <c r="O494" s="87"/>
    </row>
    <row r="495" spans="2:15">
      <c r="B495" s="63"/>
      <c r="C495" s="44" t="e">
        <f t="shared" si="58"/>
        <v>#N/A</v>
      </c>
      <c r="D495" s="16">
        <f t="shared" si="61"/>
        <v>0</v>
      </c>
      <c r="E495" s="68"/>
      <c r="F495" s="44" t="e">
        <f t="shared" si="59"/>
        <v>#N/A</v>
      </c>
      <c r="G495" s="16">
        <f t="shared" si="62"/>
        <v>0</v>
      </c>
      <c r="H495" s="76"/>
      <c r="I495" s="15" t="e">
        <f t="shared" si="60"/>
        <v>#N/A</v>
      </c>
      <c r="J495" s="17">
        <f t="shared" si="63"/>
        <v>0</v>
      </c>
      <c r="K495" s="39"/>
      <c r="L495" s="57"/>
      <c r="M495" s="39"/>
      <c r="N495" s="74"/>
      <c r="O495" s="87"/>
    </row>
    <row r="496" spans="2:15">
      <c r="B496" s="63"/>
      <c r="C496" s="44" t="e">
        <f t="shared" si="58"/>
        <v>#N/A</v>
      </c>
      <c r="D496" s="16">
        <f t="shared" si="61"/>
        <v>0</v>
      </c>
      <c r="E496" s="68"/>
      <c r="F496" s="44" t="e">
        <f t="shared" si="59"/>
        <v>#N/A</v>
      </c>
      <c r="G496" s="16">
        <f t="shared" si="62"/>
        <v>0</v>
      </c>
      <c r="H496" s="76"/>
      <c r="I496" s="15" t="e">
        <f t="shared" si="60"/>
        <v>#N/A</v>
      </c>
      <c r="J496" s="17">
        <f t="shared" si="63"/>
        <v>0</v>
      </c>
      <c r="K496" s="39"/>
      <c r="L496" s="57"/>
      <c r="M496" s="39"/>
      <c r="N496" s="74"/>
      <c r="O496" s="87"/>
    </row>
    <row r="497" spans="2:15">
      <c r="B497" s="63"/>
      <c r="C497" s="44" t="e">
        <f t="shared" si="58"/>
        <v>#N/A</v>
      </c>
      <c r="D497" s="16">
        <f t="shared" si="61"/>
        <v>0</v>
      </c>
      <c r="E497" s="68"/>
      <c r="F497" s="44" t="e">
        <f t="shared" si="59"/>
        <v>#N/A</v>
      </c>
      <c r="G497" s="16">
        <f t="shared" si="62"/>
        <v>0</v>
      </c>
      <c r="H497" s="76"/>
      <c r="I497" s="15" t="e">
        <f t="shared" si="60"/>
        <v>#N/A</v>
      </c>
      <c r="J497" s="17">
        <f t="shared" si="63"/>
        <v>0</v>
      </c>
      <c r="K497" s="39"/>
      <c r="L497" s="57"/>
      <c r="M497" s="39"/>
      <c r="N497" s="74"/>
      <c r="O497" s="87"/>
    </row>
    <row r="498" spans="2:15">
      <c r="B498" s="63"/>
      <c r="C498" s="44" t="e">
        <f t="shared" si="58"/>
        <v>#N/A</v>
      </c>
      <c r="D498" s="16">
        <f t="shared" si="61"/>
        <v>0</v>
      </c>
      <c r="E498" s="68"/>
      <c r="F498" s="44" t="e">
        <f t="shared" si="59"/>
        <v>#N/A</v>
      </c>
      <c r="G498" s="16">
        <f t="shared" si="62"/>
        <v>0</v>
      </c>
      <c r="H498" s="76"/>
      <c r="I498" s="15" t="e">
        <f t="shared" si="60"/>
        <v>#N/A</v>
      </c>
      <c r="J498" s="17">
        <f t="shared" si="63"/>
        <v>0</v>
      </c>
      <c r="K498" s="39"/>
      <c r="L498" s="57"/>
      <c r="M498" s="39"/>
      <c r="N498" s="74"/>
      <c r="O498" s="87"/>
    </row>
    <row r="499" spans="2:15">
      <c r="B499" s="63"/>
      <c r="C499" s="44" t="e">
        <f t="shared" si="58"/>
        <v>#N/A</v>
      </c>
      <c r="D499" s="16">
        <f t="shared" si="61"/>
        <v>0</v>
      </c>
      <c r="E499" s="68"/>
      <c r="F499" s="44" t="e">
        <f t="shared" si="59"/>
        <v>#N/A</v>
      </c>
      <c r="G499" s="16">
        <f t="shared" si="62"/>
        <v>0</v>
      </c>
      <c r="H499" s="76"/>
      <c r="I499" s="15" t="e">
        <f t="shared" si="60"/>
        <v>#N/A</v>
      </c>
      <c r="J499" s="17">
        <f t="shared" si="63"/>
        <v>0</v>
      </c>
      <c r="K499" s="39"/>
      <c r="L499" s="57"/>
      <c r="M499" s="39"/>
      <c r="N499" s="74"/>
      <c r="O499" s="87"/>
    </row>
    <row r="500" spans="2:15">
      <c r="B500" s="63"/>
      <c r="C500" s="44" t="e">
        <f t="shared" si="58"/>
        <v>#N/A</v>
      </c>
      <c r="D500" s="16">
        <f t="shared" si="61"/>
        <v>0</v>
      </c>
      <c r="E500" s="68"/>
      <c r="F500" s="44" t="e">
        <f t="shared" si="59"/>
        <v>#N/A</v>
      </c>
      <c r="G500" s="16">
        <f t="shared" si="62"/>
        <v>0</v>
      </c>
      <c r="H500" s="76"/>
      <c r="I500" s="15" t="e">
        <f t="shared" si="60"/>
        <v>#N/A</v>
      </c>
      <c r="J500" s="17">
        <f t="shared" si="63"/>
        <v>0</v>
      </c>
      <c r="K500" s="39"/>
      <c r="L500" s="57"/>
      <c r="M500" s="39"/>
      <c r="N500" s="74"/>
      <c r="O500" s="87"/>
    </row>
    <row r="501" spans="2:15">
      <c r="B501" s="63"/>
      <c r="C501" s="44" t="e">
        <f t="shared" si="58"/>
        <v>#N/A</v>
      </c>
      <c r="D501" s="16">
        <f t="shared" si="61"/>
        <v>0</v>
      </c>
      <c r="E501" s="68"/>
      <c r="F501" s="44" t="e">
        <f t="shared" si="59"/>
        <v>#N/A</v>
      </c>
      <c r="G501" s="16">
        <f t="shared" si="62"/>
        <v>0</v>
      </c>
      <c r="H501" s="76"/>
      <c r="I501" s="15" t="e">
        <f t="shared" si="60"/>
        <v>#N/A</v>
      </c>
      <c r="J501" s="17">
        <f t="shared" si="63"/>
        <v>0</v>
      </c>
      <c r="K501" s="39"/>
      <c r="L501" s="57"/>
      <c r="M501" s="39"/>
      <c r="N501" s="74"/>
      <c r="O501" s="87"/>
    </row>
    <row r="502" spans="2:15">
      <c r="B502" s="63"/>
      <c r="C502" s="44" t="e">
        <f t="shared" si="58"/>
        <v>#N/A</v>
      </c>
      <c r="D502" s="16">
        <f t="shared" si="61"/>
        <v>0</v>
      </c>
      <c r="E502" s="68"/>
      <c r="F502" s="44" t="e">
        <f t="shared" si="59"/>
        <v>#N/A</v>
      </c>
      <c r="G502" s="16">
        <f t="shared" si="62"/>
        <v>0</v>
      </c>
      <c r="H502" s="76"/>
      <c r="I502" s="15" t="e">
        <f t="shared" si="60"/>
        <v>#N/A</v>
      </c>
      <c r="J502" s="17">
        <f t="shared" si="63"/>
        <v>0</v>
      </c>
      <c r="K502" s="39"/>
      <c r="L502" s="57"/>
      <c r="M502" s="39"/>
      <c r="N502" s="74"/>
      <c r="O502" s="87"/>
    </row>
    <row r="503" spans="2:15">
      <c r="B503" s="63"/>
      <c r="C503" s="44" t="e">
        <f t="shared" si="58"/>
        <v>#N/A</v>
      </c>
      <c r="D503" s="16">
        <f t="shared" si="61"/>
        <v>0</v>
      </c>
      <c r="E503" s="68"/>
      <c r="F503" s="44" t="e">
        <f t="shared" si="59"/>
        <v>#N/A</v>
      </c>
      <c r="G503" s="16">
        <f t="shared" si="62"/>
        <v>0</v>
      </c>
      <c r="H503" s="76"/>
      <c r="I503" s="15" t="e">
        <f t="shared" si="60"/>
        <v>#N/A</v>
      </c>
      <c r="J503" s="17">
        <f t="shared" si="63"/>
        <v>0</v>
      </c>
      <c r="K503" s="39"/>
      <c r="L503" s="57"/>
      <c r="M503" s="39"/>
      <c r="N503" s="74"/>
      <c r="O503" s="87"/>
    </row>
    <row r="504" spans="2:15">
      <c r="B504" s="63"/>
      <c r="C504" s="44" t="e">
        <f t="shared" si="58"/>
        <v>#N/A</v>
      </c>
      <c r="D504" s="16">
        <f t="shared" si="61"/>
        <v>0</v>
      </c>
      <c r="E504" s="68"/>
      <c r="F504" s="44" t="e">
        <f t="shared" si="59"/>
        <v>#N/A</v>
      </c>
      <c r="G504" s="16">
        <f t="shared" si="62"/>
        <v>0</v>
      </c>
      <c r="H504" s="76"/>
      <c r="I504" s="15" t="e">
        <f t="shared" si="60"/>
        <v>#N/A</v>
      </c>
      <c r="J504" s="17">
        <f t="shared" si="63"/>
        <v>0</v>
      </c>
      <c r="K504" s="39"/>
      <c r="L504" s="57"/>
      <c r="M504" s="39"/>
      <c r="N504" s="74"/>
      <c r="O504" s="87"/>
    </row>
    <row r="505" spans="2:15">
      <c r="B505" s="63"/>
      <c r="C505" s="44" t="e">
        <f t="shared" si="58"/>
        <v>#N/A</v>
      </c>
      <c r="D505" s="16">
        <f t="shared" si="61"/>
        <v>0</v>
      </c>
      <c r="E505" s="68"/>
      <c r="F505" s="44" t="e">
        <f t="shared" si="59"/>
        <v>#N/A</v>
      </c>
      <c r="G505" s="16">
        <f t="shared" si="62"/>
        <v>0</v>
      </c>
      <c r="H505" s="76"/>
      <c r="I505" s="15" t="e">
        <f t="shared" si="60"/>
        <v>#N/A</v>
      </c>
      <c r="J505" s="17">
        <f t="shared" si="63"/>
        <v>0</v>
      </c>
      <c r="K505" s="39"/>
      <c r="L505" s="57"/>
      <c r="M505" s="39"/>
      <c r="N505" s="74"/>
      <c r="O505" s="87"/>
    </row>
    <row r="506" spans="2:15">
      <c r="B506" s="63"/>
      <c r="C506" s="44" t="e">
        <f t="shared" si="58"/>
        <v>#N/A</v>
      </c>
      <c r="D506" s="16">
        <f t="shared" si="61"/>
        <v>0</v>
      </c>
      <c r="E506" s="68"/>
      <c r="F506" s="44" t="e">
        <f t="shared" si="59"/>
        <v>#N/A</v>
      </c>
      <c r="G506" s="16">
        <f t="shared" si="62"/>
        <v>0</v>
      </c>
      <c r="H506" s="76"/>
      <c r="I506" s="15" t="e">
        <f t="shared" si="60"/>
        <v>#N/A</v>
      </c>
      <c r="J506" s="17">
        <f t="shared" si="63"/>
        <v>0</v>
      </c>
      <c r="K506" s="39"/>
      <c r="L506" s="57"/>
      <c r="M506" s="39"/>
      <c r="N506" s="74"/>
      <c r="O506" s="87"/>
    </row>
    <row r="507" spans="2:15">
      <c r="B507" s="63"/>
      <c r="C507" s="44" t="e">
        <f t="shared" si="58"/>
        <v>#N/A</v>
      </c>
      <c r="D507" s="16">
        <f t="shared" si="61"/>
        <v>0</v>
      </c>
      <c r="E507" s="68"/>
      <c r="F507" s="44" t="e">
        <f t="shared" si="59"/>
        <v>#N/A</v>
      </c>
      <c r="G507" s="16">
        <f t="shared" si="62"/>
        <v>0</v>
      </c>
      <c r="H507" s="76"/>
      <c r="I507" s="15" t="e">
        <f t="shared" si="60"/>
        <v>#N/A</v>
      </c>
      <c r="J507" s="17">
        <f t="shared" si="63"/>
        <v>0</v>
      </c>
      <c r="K507" s="39"/>
      <c r="L507" s="57"/>
      <c r="M507" s="39"/>
      <c r="N507" s="74"/>
      <c r="O507" s="87"/>
    </row>
    <row r="508" spans="2:15">
      <c r="B508" s="63"/>
      <c r="C508" s="44" t="e">
        <f t="shared" si="58"/>
        <v>#N/A</v>
      </c>
      <c r="D508" s="16">
        <f t="shared" si="61"/>
        <v>0</v>
      </c>
      <c r="E508" s="68"/>
      <c r="F508" s="44" t="e">
        <f t="shared" si="59"/>
        <v>#N/A</v>
      </c>
      <c r="G508" s="16">
        <f t="shared" si="62"/>
        <v>0</v>
      </c>
      <c r="H508" s="76"/>
      <c r="I508" s="15" t="e">
        <f t="shared" si="60"/>
        <v>#N/A</v>
      </c>
      <c r="J508" s="17">
        <f t="shared" si="63"/>
        <v>0</v>
      </c>
      <c r="K508" s="39"/>
      <c r="L508" s="57"/>
      <c r="M508" s="39"/>
      <c r="N508" s="74"/>
      <c r="O508" s="87"/>
    </row>
    <row r="509" spans="2:15">
      <c r="B509" s="63"/>
      <c r="C509" s="44" t="e">
        <f t="shared" si="58"/>
        <v>#N/A</v>
      </c>
      <c r="D509" s="16">
        <f t="shared" si="61"/>
        <v>0</v>
      </c>
      <c r="E509" s="68"/>
      <c r="F509" s="44" t="e">
        <f t="shared" si="59"/>
        <v>#N/A</v>
      </c>
      <c r="G509" s="16">
        <f t="shared" si="62"/>
        <v>0</v>
      </c>
      <c r="H509" s="76"/>
      <c r="I509" s="15" t="e">
        <f t="shared" si="60"/>
        <v>#N/A</v>
      </c>
      <c r="J509" s="17">
        <f t="shared" si="63"/>
        <v>0</v>
      </c>
      <c r="K509" s="39"/>
      <c r="L509" s="57"/>
      <c r="M509" s="39"/>
      <c r="N509" s="74"/>
      <c r="O509" s="87"/>
    </row>
    <row r="510" spans="2:15">
      <c r="B510" s="63"/>
      <c r="C510" s="44" t="e">
        <f t="shared" si="58"/>
        <v>#N/A</v>
      </c>
      <c r="D510" s="16">
        <f t="shared" si="61"/>
        <v>0</v>
      </c>
      <c r="E510" s="68"/>
      <c r="F510" s="44" t="e">
        <f t="shared" si="59"/>
        <v>#N/A</v>
      </c>
      <c r="G510" s="16">
        <f t="shared" si="62"/>
        <v>0</v>
      </c>
      <c r="H510" s="76"/>
      <c r="I510" s="15" t="e">
        <f t="shared" si="60"/>
        <v>#N/A</v>
      </c>
      <c r="J510" s="17">
        <f t="shared" si="63"/>
        <v>0</v>
      </c>
      <c r="K510" s="39"/>
      <c r="L510" s="57"/>
      <c r="M510" s="39"/>
      <c r="N510" s="74"/>
      <c r="O510" s="87"/>
    </row>
    <row r="511" spans="2:15">
      <c r="B511" s="63"/>
      <c r="C511" s="44" t="e">
        <f t="shared" si="58"/>
        <v>#N/A</v>
      </c>
      <c r="D511" s="16">
        <f t="shared" si="61"/>
        <v>0</v>
      </c>
      <c r="E511" s="68"/>
      <c r="F511" s="44" t="e">
        <f t="shared" si="59"/>
        <v>#N/A</v>
      </c>
      <c r="G511" s="16">
        <f t="shared" si="62"/>
        <v>0</v>
      </c>
      <c r="H511" s="76"/>
      <c r="I511" s="15" t="e">
        <f t="shared" si="60"/>
        <v>#N/A</v>
      </c>
      <c r="J511" s="17">
        <f t="shared" si="63"/>
        <v>0</v>
      </c>
      <c r="K511" s="39"/>
      <c r="L511" s="57"/>
      <c r="M511" s="39"/>
      <c r="N511" s="74"/>
      <c r="O511" s="87"/>
    </row>
    <row r="512" spans="2:15">
      <c r="B512" s="63"/>
      <c r="C512" s="44" t="e">
        <f t="shared" si="58"/>
        <v>#N/A</v>
      </c>
      <c r="D512" s="16">
        <f t="shared" si="61"/>
        <v>0</v>
      </c>
      <c r="E512" s="68"/>
      <c r="F512" s="44" t="e">
        <f t="shared" si="59"/>
        <v>#N/A</v>
      </c>
      <c r="G512" s="16">
        <f t="shared" si="62"/>
        <v>0</v>
      </c>
      <c r="H512" s="76"/>
      <c r="I512" s="15" t="e">
        <f t="shared" si="60"/>
        <v>#N/A</v>
      </c>
      <c r="J512" s="17">
        <f t="shared" si="63"/>
        <v>0</v>
      </c>
      <c r="K512" s="39"/>
      <c r="L512" s="57"/>
      <c r="M512" s="39"/>
      <c r="N512" s="74"/>
      <c r="O512" s="87"/>
    </row>
    <row r="513" spans="2:15">
      <c r="B513" s="63"/>
      <c r="C513" s="44" t="e">
        <f t="shared" si="58"/>
        <v>#N/A</v>
      </c>
      <c r="D513" s="16">
        <f t="shared" si="61"/>
        <v>0</v>
      </c>
      <c r="E513" s="68"/>
      <c r="F513" s="44" t="e">
        <f t="shared" si="59"/>
        <v>#N/A</v>
      </c>
      <c r="G513" s="16">
        <f t="shared" si="62"/>
        <v>0</v>
      </c>
      <c r="H513" s="76"/>
      <c r="I513" s="15" t="e">
        <f t="shared" si="60"/>
        <v>#N/A</v>
      </c>
      <c r="J513" s="17">
        <f t="shared" si="63"/>
        <v>0</v>
      </c>
      <c r="K513" s="39" t="s">
        <v>2008</v>
      </c>
      <c r="L513" s="57"/>
      <c r="M513" s="39"/>
      <c r="N513" s="74"/>
      <c r="O513" s="87"/>
    </row>
    <row r="514" spans="2:15">
      <c r="B514" s="63"/>
      <c r="C514" s="44" t="e">
        <f t="shared" si="58"/>
        <v>#N/A</v>
      </c>
      <c r="D514" s="16">
        <f t="shared" si="61"/>
        <v>0</v>
      </c>
      <c r="E514" s="68"/>
      <c r="F514" s="44" t="e">
        <f t="shared" si="59"/>
        <v>#N/A</v>
      </c>
      <c r="G514" s="16">
        <f t="shared" si="62"/>
        <v>0</v>
      </c>
      <c r="H514" s="76"/>
      <c r="I514" s="15" t="e">
        <f t="shared" si="60"/>
        <v>#N/A</v>
      </c>
      <c r="J514" s="17">
        <f t="shared" si="63"/>
        <v>0</v>
      </c>
      <c r="K514" s="39"/>
      <c r="L514" s="57"/>
      <c r="M514" s="39"/>
      <c r="N514" s="74"/>
      <c r="O514" s="87"/>
    </row>
    <row r="515" spans="2:15">
      <c r="B515" s="63"/>
      <c r="C515" s="44" t="e">
        <f t="shared" si="58"/>
        <v>#N/A</v>
      </c>
      <c r="D515" s="16">
        <f t="shared" si="61"/>
        <v>0</v>
      </c>
      <c r="E515" s="68"/>
      <c r="F515" s="44" t="e">
        <f t="shared" si="59"/>
        <v>#N/A</v>
      </c>
      <c r="G515" s="16">
        <f t="shared" si="62"/>
        <v>0</v>
      </c>
      <c r="H515" s="76"/>
      <c r="I515" s="15" t="e">
        <f t="shared" si="60"/>
        <v>#N/A</v>
      </c>
      <c r="J515" s="17">
        <f t="shared" si="63"/>
        <v>0</v>
      </c>
      <c r="K515" s="39"/>
      <c r="L515" s="57"/>
      <c r="M515" s="39"/>
      <c r="N515" s="74"/>
      <c r="O515" s="87"/>
    </row>
  </sheetData>
  <dataConsolidate/>
  <mergeCells count="11">
    <mergeCell ref="M5:M6"/>
    <mergeCell ref="C8:D8"/>
    <mergeCell ref="F8:G8"/>
    <mergeCell ref="I8:J8"/>
    <mergeCell ref="C2:N3"/>
    <mergeCell ref="C5:D6"/>
    <mergeCell ref="F5:G6"/>
    <mergeCell ref="I5:J6"/>
    <mergeCell ref="K5:K6"/>
    <mergeCell ref="L5:L6"/>
    <mergeCell ref="N5:N6"/>
  </mergeCells>
  <dataValidations count="4">
    <dataValidation type="date" allowBlank="1" showInputMessage="1" showErrorMessage="1" sqref="N9">
      <formula1>43831</formula1>
      <formula2>44196</formula2>
    </dataValidation>
    <dataValidation type="list" allowBlank="1" showInputMessage="1" showErrorMessage="1" sqref="M9:M13">
      <formula1>$V$9:$V$43</formula1>
    </dataValidation>
    <dataValidation type="list" allowBlank="1" showInputMessage="1" showErrorMessage="1" sqref="M14:M515">
      <formula1>$V$9:$V$100</formula1>
    </dataValidation>
    <dataValidation type="list" allowBlank="1" showInputMessage="1" sqref="K9:K515">
      <formula1>OFFSET(dept,MATCH($K9&amp;"*",datacolc,0),,COUNTIF(datacolc,$K9&amp;"*"))</formula1>
    </dataValidation>
  </dataValidations>
  <pageMargins left="0.7" right="0.7" top="0.75" bottom="0.75" header="0.3" footer="0.3"/>
  <pageSetup paperSize="9" fitToWidth="0" fitToHeight="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theme="9"/>
  </sheetPr>
  <dimension ref="A1:AG912"/>
  <sheetViews>
    <sheetView tabSelected="1" topLeftCell="D1" workbookViewId="0">
      <selection activeCell="K8" sqref="K8"/>
    </sheetView>
  </sheetViews>
  <sheetFormatPr baseColWidth="10" defaultRowHeight="14.5" outlineLevelCol="1"/>
  <cols>
    <col min="1" max="1" width="10.81640625" style="27" customWidth="1"/>
    <col min="2" max="2" width="24.26953125" style="9" customWidth="1"/>
    <col min="3" max="3" width="28.453125" style="10" customWidth="1"/>
    <col min="4" max="4" width="46.7265625" style="11" customWidth="1"/>
    <col min="5" max="5" width="17.1796875" style="83" customWidth="1"/>
    <col min="6" max="6" width="27.453125" style="9" customWidth="1"/>
    <col min="7" max="7" width="17.26953125" style="83" customWidth="1"/>
    <col min="8" max="8" width="11.453125" style="31" customWidth="1"/>
    <col min="9" max="9" width="10.81640625" style="27" customWidth="1"/>
    <col min="10" max="13" width="10.81640625" style="13" customWidth="1"/>
    <col min="25" max="25" width="10.81640625" style="1" customWidth="1" outlineLevel="1"/>
    <col min="26" max="26" width="19.453125" customWidth="1" outlineLevel="1"/>
    <col min="27" max="28" width="10.81640625" customWidth="1" outlineLevel="1"/>
    <col min="29" max="29" width="4.453125" customWidth="1" outlineLevel="1"/>
    <col min="30" max="30" width="21" customWidth="1" outlineLevel="1"/>
    <col min="31" max="31" width="2.1796875" customWidth="1" outlineLevel="1"/>
    <col min="32" max="32" width="20.81640625" style="7" customWidth="1" outlineLevel="1"/>
    <col min="33" max="33" width="39.453125" style="8" customWidth="1" outlineLevel="1"/>
  </cols>
  <sheetData>
    <row r="1" spans="2:33">
      <c r="B1" s="28"/>
      <c r="C1" s="29"/>
      <c r="D1" s="30"/>
      <c r="E1" s="79"/>
      <c r="F1" s="28"/>
      <c r="G1" s="79"/>
    </row>
    <row r="2" spans="2:33">
      <c r="B2" s="41"/>
      <c r="C2" s="42"/>
      <c r="D2" s="43"/>
      <c r="E2" s="80"/>
      <c r="F2" s="41"/>
      <c r="G2" s="80"/>
      <c r="I2" s="31"/>
      <c r="J2" s="40"/>
      <c r="K2" s="40"/>
      <c r="L2" s="40"/>
      <c r="M2" s="40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Z2" s="1"/>
      <c r="AA2" s="1"/>
      <c r="AB2" s="1"/>
      <c r="AC2" s="1"/>
      <c r="AD2" s="1"/>
      <c r="AE2" s="1"/>
    </row>
    <row r="3" spans="2:33" ht="15" customHeight="1">
      <c r="B3" s="109" t="s">
        <v>1971</v>
      </c>
      <c r="C3" s="109"/>
      <c r="D3" s="109"/>
      <c r="E3" s="109"/>
      <c r="F3" s="109"/>
      <c r="G3" s="109"/>
      <c r="I3" s="31"/>
      <c r="J3" s="40"/>
      <c r="K3" s="40"/>
      <c r="L3" s="40"/>
      <c r="M3" s="40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Z3" s="1"/>
      <c r="AA3" s="1"/>
      <c r="AB3" s="1"/>
      <c r="AC3" s="1"/>
      <c r="AD3" s="1"/>
      <c r="AE3" s="1"/>
    </row>
    <row r="4" spans="2:33" ht="16" customHeight="1">
      <c r="B4" s="109"/>
      <c r="C4" s="109"/>
      <c r="D4" s="109"/>
      <c r="E4" s="109"/>
      <c r="F4" s="109"/>
      <c r="G4" s="109"/>
      <c r="I4" s="31"/>
      <c r="J4" s="40"/>
      <c r="K4" s="40"/>
      <c r="L4" s="40"/>
      <c r="M4" s="40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Z4" s="1"/>
      <c r="AA4" s="1"/>
      <c r="AB4" s="1"/>
      <c r="AC4" s="1"/>
      <c r="AD4" s="1"/>
      <c r="AE4" s="1"/>
    </row>
    <row r="5" spans="2:33">
      <c r="B5" s="41"/>
      <c r="C5" s="41"/>
      <c r="D5" s="41"/>
      <c r="E5" s="80"/>
      <c r="F5" s="41"/>
      <c r="G5" s="80"/>
      <c r="I5" s="31"/>
      <c r="J5" s="40"/>
      <c r="K5" s="40"/>
      <c r="L5" s="40"/>
      <c r="M5" s="40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Z5" s="1"/>
      <c r="AA5" s="1"/>
      <c r="AB5" s="1"/>
      <c r="AC5" s="1"/>
      <c r="AD5" s="1"/>
      <c r="AE5" s="1"/>
    </row>
    <row r="6" spans="2:33" ht="43.5">
      <c r="B6" s="33" t="s">
        <v>1964</v>
      </c>
      <c r="C6" s="33" t="s">
        <v>1972</v>
      </c>
      <c r="D6" s="28"/>
      <c r="E6" s="81" t="s">
        <v>2006</v>
      </c>
      <c r="F6" s="34" t="s">
        <v>1965</v>
      </c>
      <c r="G6" s="81" t="s">
        <v>2007</v>
      </c>
      <c r="I6" s="31"/>
      <c r="J6" s="110" t="s">
        <v>2010</v>
      </c>
      <c r="K6" s="40"/>
      <c r="L6" s="40"/>
      <c r="M6" s="40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Z6" s="1"/>
      <c r="AA6" s="1"/>
      <c r="AB6" s="1"/>
      <c r="AC6" s="1"/>
      <c r="AD6" s="1"/>
      <c r="AE6" s="1"/>
    </row>
    <row r="7" spans="2:33">
      <c r="B7" s="28"/>
      <c r="C7" s="28"/>
      <c r="D7" s="28"/>
      <c r="E7" s="79"/>
      <c r="F7" s="28"/>
      <c r="G7" s="79"/>
      <c r="I7" s="31"/>
      <c r="J7" s="40"/>
      <c r="K7" s="40"/>
      <c r="L7" s="40"/>
      <c r="M7" s="40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Z7" s="1"/>
      <c r="AA7" s="1"/>
      <c r="AB7" s="1"/>
      <c r="AC7" s="1"/>
      <c r="AD7" s="1"/>
      <c r="AE7" s="1"/>
    </row>
    <row r="8" spans="2:33" ht="15" thickBot="1">
      <c r="B8" s="28"/>
      <c r="C8" s="28"/>
      <c r="D8" s="28"/>
      <c r="E8" s="79"/>
      <c r="F8" s="28"/>
      <c r="G8" s="79"/>
      <c r="I8" s="31"/>
      <c r="J8" s="40"/>
      <c r="K8" s="40"/>
      <c r="L8" s="40"/>
      <c r="M8" s="40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Z8" s="1"/>
      <c r="AA8" s="1"/>
      <c r="AB8" s="1"/>
      <c r="AC8" s="1"/>
      <c r="AD8" s="1"/>
      <c r="AE8" s="1"/>
    </row>
    <row r="9" spans="2:33" ht="15.5">
      <c r="B9" s="32" t="s">
        <v>1960</v>
      </c>
      <c r="C9" s="32" t="s">
        <v>1961</v>
      </c>
      <c r="D9" s="32" t="s">
        <v>1175</v>
      </c>
      <c r="E9" s="82" t="s">
        <v>1955</v>
      </c>
      <c r="F9" s="35" t="s">
        <v>1962</v>
      </c>
      <c r="G9" s="82" t="s">
        <v>1963</v>
      </c>
      <c r="Z9" t="s">
        <v>55</v>
      </c>
      <c r="AA9" t="s">
        <v>43</v>
      </c>
      <c r="AB9" t="s">
        <v>56</v>
      </c>
      <c r="AD9" t="str">
        <f t="shared" ref="AD9:AD68" si="0">CONCATENATE(Z9," ",AA9)</f>
        <v>ANSALDI ALBERT</v>
      </c>
      <c r="AF9" s="7">
        <v>1252361423762</v>
      </c>
      <c r="AG9" s="8" t="s">
        <v>1489</v>
      </c>
    </row>
    <row r="10" spans="2:33">
      <c r="B10" s="36" t="s">
        <v>1966</v>
      </c>
      <c r="C10" s="36">
        <v>9782758525912</v>
      </c>
      <c r="D10" s="39" t="str">
        <f>IF(C10=0,"ENTRER LE CODE ISBN",VLOOKUP(C10,AF$9:AG$1004,2,0))</f>
        <v>2642OT LE CAYLAR</v>
      </c>
      <c r="E10" s="74">
        <v>44567</v>
      </c>
      <c r="F10" s="38"/>
      <c r="G10" s="85"/>
      <c r="Y10" s="1" t="s">
        <v>1966</v>
      </c>
      <c r="Z10" t="s">
        <v>55</v>
      </c>
      <c r="AA10" t="s">
        <v>57</v>
      </c>
      <c r="AB10" t="s">
        <v>58</v>
      </c>
      <c r="AD10" t="str">
        <f t="shared" si="0"/>
        <v>ANSALDI CLAUDINE</v>
      </c>
      <c r="AF10" s="7">
        <v>2252361423808</v>
      </c>
      <c r="AG10" s="8" t="s">
        <v>1546</v>
      </c>
    </row>
    <row r="11" spans="2:33">
      <c r="B11" s="36" t="s">
        <v>1966</v>
      </c>
      <c r="C11" s="101">
        <v>9782758504689</v>
      </c>
      <c r="D11" s="39" t="str">
        <f>IFERROR(VLOOKUP(C11,$AF$9:$AG$1005,2,0),"")</f>
        <v>2940OT BAGNOLS/S/ CEZE</v>
      </c>
      <c r="E11" s="86">
        <v>44574</v>
      </c>
      <c r="F11" s="38" t="s">
        <v>2008</v>
      </c>
      <c r="G11" s="85"/>
      <c r="Y11" s="1" t="s">
        <v>1967</v>
      </c>
      <c r="Z11" t="s">
        <v>59</v>
      </c>
      <c r="AA11" t="s">
        <v>60</v>
      </c>
      <c r="AB11" t="s">
        <v>61</v>
      </c>
      <c r="AD11" t="str">
        <f t="shared" si="0"/>
        <v>APACK ISABELLE</v>
      </c>
      <c r="AF11" s="7">
        <v>1252361423991</v>
      </c>
      <c r="AG11" s="8" t="s">
        <v>1507</v>
      </c>
    </row>
    <row r="12" spans="2:33">
      <c r="B12" s="36"/>
      <c r="C12" s="36"/>
      <c r="D12" s="39" t="str">
        <f t="shared" ref="D12:D75" si="1">IFERROR(VLOOKUP(C12,$AF$9:$AG$1005,2,0),"")</f>
        <v/>
      </c>
      <c r="E12" s="74"/>
      <c r="F12" s="38"/>
      <c r="G12" s="85"/>
      <c r="Y12" s="1" t="s">
        <v>1968</v>
      </c>
      <c r="Z12" t="s">
        <v>62</v>
      </c>
      <c r="AA12" t="s">
        <v>63</v>
      </c>
      <c r="AB12" t="s">
        <v>64</v>
      </c>
      <c r="AD12" t="str">
        <f t="shared" si="0"/>
        <v>APPY PATRICE</v>
      </c>
      <c r="AF12" s="7">
        <v>3282118821013</v>
      </c>
      <c r="AG12" s="8" t="s">
        <v>1385</v>
      </c>
    </row>
    <row r="13" spans="2:33">
      <c r="B13" s="36"/>
      <c r="C13" s="36"/>
      <c r="D13" s="39" t="str">
        <f t="shared" si="1"/>
        <v/>
      </c>
      <c r="E13" s="74"/>
      <c r="F13" s="38"/>
      <c r="G13" s="85"/>
      <c r="Z13" t="s">
        <v>65</v>
      </c>
      <c r="AA13" t="s">
        <v>66</v>
      </c>
      <c r="AB13" t="s">
        <v>67</v>
      </c>
      <c r="AD13" t="str">
        <f t="shared" si="0"/>
        <v>ARNAL MARTINE</v>
      </c>
      <c r="AF13" s="7">
        <v>1252361424486</v>
      </c>
      <c r="AG13" s="8" t="s">
        <v>1484</v>
      </c>
    </row>
    <row r="14" spans="2:33">
      <c r="B14" s="36"/>
      <c r="C14" s="36"/>
      <c r="D14" s="39" t="str">
        <f t="shared" si="1"/>
        <v/>
      </c>
      <c r="E14" s="74"/>
      <c r="F14" s="38"/>
      <c r="G14" s="85"/>
      <c r="Z14" t="s">
        <v>68</v>
      </c>
      <c r="AA14" t="s">
        <v>69</v>
      </c>
      <c r="AB14" t="s">
        <v>70</v>
      </c>
      <c r="AD14" t="str">
        <f t="shared" si="0"/>
        <v>ARNAUD DANIELLE</v>
      </c>
      <c r="AF14" s="7">
        <v>3252361423968</v>
      </c>
      <c r="AG14" s="8" t="s">
        <v>1803</v>
      </c>
    </row>
    <row r="15" spans="2:33">
      <c r="B15" s="36"/>
      <c r="C15" s="36"/>
      <c r="D15" s="39" t="str">
        <f t="shared" si="1"/>
        <v/>
      </c>
      <c r="E15" s="74"/>
      <c r="F15" s="38"/>
      <c r="G15" s="85"/>
      <c r="Z15" t="s">
        <v>71</v>
      </c>
      <c r="AA15" t="s">
        <v>72</v>
      </c>
      <c r="AB15" t="s">
        <v>73</v>
      </c>
      <c r="AD15" t="str">
        <f t="shared" si="0"/>
        <v>ARNOUX JEAN-PIERRE</v>
      </c>
      <c r="AF15" s="7">
        <v>3252361424804</v>
      </c>
      <c r="AG15" s="8" t="s">
        <v>1803</v>
      </c>
    </row>
    <row r="16" spans="2:33">
      <c r="B16" s="36"/>
      <c r="C16" s="36"/>
      <c r="D16" s="39" t="str">
        <f t="shared" si="1"/>
        <v/>
      </c>
      <c r="E16" s="74"/>
      <c r="F16" s="38"/>
      <c r="G16" s="85"/>
      <c r="J16"/>
      <c r="Z16" t="s">
        <v>74</v>
      </c>
      <c r="AA16" t="s">
        <v>75</v>
      </c>
      <c r="AB16" t="s">
        <v>76</v>
      </c>
      <c r="AD16" t="str">
        <f t="shared" si="0"/>
        <v>ARZALIER MICHEL</v>
      </c>
      <c r="AF16" s="7">
        <v>2252361424744</v>
      </c>
      <c r="AG16" s="8" t="s">
        <v>1685</v>
      </c>
    </row>
    <row r="17" spans="2:33">
      <c r="B17" s="36"/>
      <c r="C17" s="36"/>
      <c r="D17" s="39" t="str">
        <f t="shared" si="1"/>
        <v/>
      </c>
      <c r="E17" s="74"/>
      <c r="F17" s="38"/>
      <c r="G17" s="85"/>
      <c r="Z17" t="s">
        <v>77</v>
      </c>
      <c r="AA17" t="s">
        <v>78</v>
      </c>
      <c r="AB17" t="s">
        <v>79</v>
      </c>
      <c r="AD17" t="str">
        <f t="shared" si="0"/>
        <v>AUBERT GUILHEM</v>
      </c>
      <c r="AF17" s="7">
        <v>9782723458504</v>
      </c>
      <c r="AG17" s="8" t="s">
        <v>1853</v>
      </c>
    </row>
    <row r="18" spans="2:33">
      <c r="B18" s="36"/>
      <c r="C18" s="36"/>
      <c r="D18" s="39" t="str">
        <f t="shared" si="1"/>
        <v/>
      </c>
      <c r="E18" s="74"/>
      <c r="F18" s="38"/>
      <c r="G18" s="85"/>
      <c r="Z18" t="s">
        <v>80</v>
      </c>
      <c r="AA18" t="s">
        <v>81</v>
      </c>
      <c r="AB18" t="s">
        <v>82</v>
      </c>
      <c r="AD18" t="str">
        <f t="shared" si="0"/>
        <v>AVINAUD JEAN YVES</v>
      </c>
      <c r="AF18" s="7">
        <v>1234567890128</v>
      </c>
      <c r="AG18" s="8" t="s">
        <v>1530</v>
      </c>
    </row>
    <row r="19" spans="2:33">
      <c r="B19" s="36"/>
      <c r="C19" s="36"/>
      <c r="D19" s="39" t="str">
        <f t="shared" si="1"/>
        <v/>
      </c>
      <c r="E19" s="74"/>
      <c r="F19" s="38"/>
      <c r="G19" s="85"/>
      <c r="Z19" t="s">
        <v>83</v>
      </c>
      <c r="AA19" t="s">
        <v>84</v>
      </c>
      <c r="AB19" t="s">
        <v>85</v>
      </c>
      <c r="AD19" t="str">
        <f t="shared" si="0"/>
        <v>AYMARD FLORIAN</v>
      </c>
      <c r="AF19" s="7">
        <v>2252361424324</v>
      </c>
      <c r="AG19" s="8" t="s">
        <v>1557</v>
      </c>
    </row>
    <row r="20" spans="2:33">
      <c r="B20" s="36"/>
      <c r="C20" s="36"/>
      <c r="D20" s="39" t="str">
        <f t="shared" si="1"/>
        <v/>
      </c>
      <c r="E20" s="74"/>
      <c r="F20" s="38"/>
      <c r="G20" s="85"/>
      <c r="Z20" t="s">
        <v>86</v>
      </c>
      <c r="AA20" t="s">
        <v>87</v>
      </c>
      <c r="AB20" t="s">
        <v>88</v>
      </c>
      <c r="AD20" t="str">
        <f t="shared" si="0"/>
        <v>AZALBERT RAPHAËL</v>
      </c>
      <c r="AF20" s="7">
        <v>2252361424461</v>
      </c>
      <c r="AG20" s="8" t="s">
        <v>1550</v>
      </c>
    </row>
    <row r="21" spans="2:33">
      <c r="B21" s="36"/>
      <c r="C21" s="36"/>
      <c r="D21" s="39" t="str">
        <f t="shared" si="1"/>
        <v/>
      </c>
      <c r="E21" s="74"/>
      <c r="F21" s="38"/>
      <c r="G21" s="85"/>
      <c r="Z21" t="s">
        <v>89</v>
      </c>
      <c r="AA21" t="s">
        <v>90</v>
      </c>
      <c r="AB21" t="s">
        <v>91</v>
      </c>
      <c r="AD21" t="str">
        <f t="shared" si="0"/>
        <v>BAGNOL LILIANE</v>
      </c>
      <c r="AF21" s="7">
        <v>2252361423891</v>
      </c>
      <c r="AG21" s="8" t="s">
        <v>1550</v>
      </c>
    </row>
    <row r="22" spans="2:33">
      <c r="B22" s="36"/>
      <c r="C22" s="101"/>
      <c r="D22" s="39" t="str">
        <f t="shared" si="1"/>
        <v/>
      </c>
      <c r="E22" s="74"/>
      <c r="F22" s="38"/>
      <c r="G22" s="85"/>
      <c r="Z22" t="s">
        <v>89</v>
      </c>
      <c r="AA22" t="s">
        <v>92</v>
      </c>
      <c r="AB22" t="s">
        <v>93</v>
      </c>
      <c r="AD22" t="str">
        <f t="shared" si="0"/>
        <v>BAGNOL BRIGITTE</v>
      </c>
      <c r="AF22" s="7">
        <v>2252361424119</v>
      </c>
      <c r="AG22" s="8" t="s">
        <v>1564</v>
      </c>
    </row>
    <row r="23" spans="2:33">
      <c r="B23" s="36"/>
      <c r="C23" s="36"/>
      <c r="D23" s="39" t="str">
        <f t="shared" si="1"/>
        <v/>
      </c>
      <c r="E23" s="74"/>
      <c r="F23" s="38"/>
      <c r="G23" s="85"/>
      <c r="Z23" t="s">
        <v>94</v>
      </c>
      <c r="AA23" t="s">
        <v>95</v>
      </c>
      <c r="AB23" t="s">
        <v>96</v>
      </c>
      <c r="AD23" t="str">
        <f t="shared" si="0"/>
        <v>BALLY DIDIER</v>
      </c>
      <c r="AF23" s="7">
        <v>2252361423945</v>
      </c>
      <c r="AG23" s="8" t="s">
        <v>1563</v>
      </c>
    </row>
    <row r="24" spans="2:33">
      <c r="B24" s="36"/>
      <c r="C24" s="36"/>
      <c r="D24" s="39" t="str">
        <f t="shared" si="1"/>
        <v/>
      </c>
      <c r="E24" s="74"/>
      <c r="F24" s="38"/>
      <c r="G24" s="85"/>
      <c r="Z24" t="s">
        <v>97</v>
      </c>
      <c r="AA24" t="s">
        <v>98</v>
      </c>
      <c r="AB24" t="s">
        <v>99</v>
      </c>
      <c r="AD24" t="str">
        <f t="shared" si="0"/>
        <v>BARASTON ANNICK</v>
      </c>
      <c r="AF24" s="7">
        <v>2252361424126</v>
      </c>
      <c r="AG24" s="8" t="s">
        <v>1560</v>
      </c>
    </row>
    <row r="25" spans="2:33">
      <c r="B25" s="36"/>
      <c r="C25" s="36"/>
      <c r="D25" s="39" t="str">
        <f t="shared" si="1"/>
        <v/>
      </c>
      <c r="E25" s="74"/>
      <c r="F25" s="38"/>
      <c r="G25" s="85"/>
      <c r="Z25" t="s">
        <v>100</v>
      </c>
      <c r="AA25" t="s">
        <v>75</v>
      </c>
      <c r="AB25" t="s">
        <v>101</v>
      </c>
      <c r="AD25" t="str">
        <f t="shared" si="0"/>
        <v>BARBAN MICHEL</v>
      </c>
      <c r="AF25" s="7">
        <v>2252361424447</v>
      </c>
      <c r="AG25" s="8" t="s">
        <v>1561</v>
      </c>
    </row>
    <row r="26" spans="2:33">
      <c r="B26" s="36"/>
      <c r="C26" s="36"/>
      <c r="D26" s="39" t="str">
        <f t="shared" si="1"/>
        <v/>
      </c>
      <c r="E26" s="74"/>
      <c r="F26" s="38"/>
      <c r="G26" s="85"/>
      <c r="Z26" t="s">
        <v>102</v>
      </c>
      <c r="AA26" t="s">
        <v>103</v>
      </c>
      <c r="AB26" t="s">
        <v>104</v>
      </c>
      <c r="AD26" t="str">
        <f t="shared" si="0"/>
        <v>BARBEAUX LUC</v>
      </c>
      <c r="AF26" s="7">
        <v>3252361425320</v>
      </c>
      <c r="AG26" s="8" t="s">
        <v>1809</v>
      </c>
    </row>
    <row r="27" spans="2:33">
      <c r="B27" s="36"/>
      <c r="C27" s="36"/>
      <c r="D27" s="39" t="str">
        <f t="shared" si="1"/>
        <v/>
      </c>
      <c r="E27" s="74"/>
      <c r="F27" s="38"/>
      <c r="G27" s="85"/>
      <c r="Z27" t="s">
        <v>105</v>
      </c>
      <c r="AA27" t="s">
        <v>106</v>
      </c>
      <c r="AB27" t="s">
        <v>107</v>
      </c>
      <c r="AD27" t="str">
        <f t="shared" si="0"/>
        <v>BARBET CAROLINE</v>
      </c>
      <c r="AF27" s="7">
        <v>3252361424996</v>
      </c>
      <c r="AG27" s="8" t="s">
        <v>1809</v>
      </c>
    </row>
    <row r="28" spans="2:33">
      <c r="B28" s="36"/>
      <c r="C28" s="36"/>
      <c r="D28" s="39" t="str">
        <f t="shared" si="1"/>
        <v/>
      </c>
      <c r="E28" s="74"/>
      <c r="F28" s="38"/>
      <c r="G28" s="85"/>
      <c r="Z28" t="s">
        <v>108</v>
      </c>
      <c r="AA28" t="s">
        <v>109</v>
      </c>
      <c r="AB28" t="s">
        <v>110</v>
      </c>
      <c r="AD28" t="str">
        <f t="shared" si="0"/>
        <v>BARNES SANCHEZ NATALIA</v>
      </c>
      <c r="AF28" s="7">
        <v>3252361424651</v>
      </c>
      <c r="AG28" s="8" t="s">
        <v>1809</v>
      </c>
    </row>
    <row r="29" spans="2:33">
      <c r="B29" s="36"/>
      <c r="C29" s="36"/>
      <c r="D29" s="39" t="str">
        <f t="shared" si="1"/>
        <v/>
      </c>
      <c r="E29" s="74"/>
      <c r="F29" s="38"/>
      <c r="G29" s="85"/>
      <c r="Z29" t="s">
        <v>111</v>
      </c>
      <c r="AA29" t="s">
        <v>112</v>
      </c>
      <c r="AB29" t="s">
        <v>113</v>
      </c>
      <c r="AD29" t="str">
        <f t="shared" si="0"/>
        <v>BARTHELEMY NELLY</v>
      </c>
      <c r="AF29" s="7">
        <v>3282117900115</v>
      </c>
      <c r="AG29" s="8" t="s">
        <v>1482</v>
      </c>
    </row>
    <row r="30" spans="2:33">
      <c r="B30" s="36"/>
      <c r="C30" s="36"/>
      <c r="D30" s="39" t="str">
        <f t="shared" si="1"/>
        <v/>
      </c>
      <c r="E30" s="74"/>
      <c r="F30" s="38"/>
      <c r="G30" s="85"/>
      <c r="Z30" t="s">
        <v>114</v>
      </c>
      <c r="AA30" t="s">
        <v>115</v>
      </c>
      <c r="AB30" t="s">
        <v>116</v>
      </c>
      <c r="AD30" t="str">
        <f t="shared" si="0"/>
        <v>BARTOLO AUDREY</v>
      </c>
      <c r="AF30" s="7">
        <v>3282117900115</v>
      </c>
      <c r="AG30" s="8" t="s">
        <v>1852</v>
      </c>
    </row>
    <row r="31" spans="2:33">
      <c r="B31" s="36"/>
      <c r="C31" s="36"/>
      <c r="D31" s="39" t="str">
        <f t="shared" si="1"/>
        <v/>
      </c>
      <c r="E31" s="74"/>
      <c r="F31" s="38"/>
      <c r="G31" s="85"/>
      <c r="Z31" t="s">
        <v>117</v>
      </c>
      <c r="AA31" t="s">
        <v>118</v>
      </c>
      <c r="AB31" t="s">
        <v>119</v>
      </c>
      <c r="AD31" t="str">
        <f t="shared" si="0"/>
        <v>BATAILLE HUGUETTE</v>
      </c>
      <c r="AF31" s="7">
        <v>9782723409780</v>
      </c>
      <c r="AG31" s="8" t="s">
        <v>1392</v>
      </c>
    </row>
    <row r="32" spans="2:33">
      <c r="B32" s="36"/>
      <c r="C32" s="36"/>
      <c r="D32" s="39" t="str">
        <f t="shared" si="1"/>
        <v/>
      </c>
      <c r="E32" s="74"/>
      <c r="F32" s="38"/>
      <c r="G32" s="85"/>
      <c r="Z32" t="s">
        <v>120</v>
      </c>
      <c r="AA32" t="s">
        <v>121</v>
      </c>
      <c r="AB32" t="s">
        <v>122</v>
      </c>
      <c r="AD32" t="str">
        <f t="shared" si="0"/>
        <v>BAUD ANNE-MARIE</v>
      </c>
      <c r="AF32" s="7">
        <v>1252361424783</v>
      </c>
      <c r="AG32" s="8" t="s">
        <v>1483</v>
      </c>
    </row>
    <row r="33" spans="2:33">
      <c r="B33" s="36"/>
      <c r="C33" s="36"/>
      <c r="D33" s="39" t="str">
        <f t="shared" si="1"/>
        <v/>
      </c>
      <c r="E33" s="74"/>
      <c r="F33" s="38"/>
      <c r="G33" s="85"/>
      <c r="Z33" t="s">
        <v>123</v>
      </c>
      <c r="AA33" t="s">
        <v>124</v>
      </c>
      <c r="AB33" t="s">
        <v>125</v>
      </c>
      <c r="AD33" t="str">
        <f t="shared" si="0"/>
        <v>BAUDOT GRéGORY</v>
      </c>
      <c r="AF33" s="7">
        <v>3252361424262</v>
      </c>
      <c r="AG33" s="8" t="s">
        <v>1786</v>
      </c>
    </row>
    <row r="34" spans="2:33">
      <c r="B34" s="36"/>
      <c r="C34" s="36"/>
      <c r="D34" s="39" t="str">
        <f t="shared" si="1"/>
        <v/>
      </c>
      <c r="E34" s="74"/>
      <c r="F34" s="38"/>
      <c r="G34" s="85"/>
      <c r="Z34" t="s">
        <v>123</v>
      </c>
      <c r="AA34" t="s">
        <v>126</v>
      </c>
      <c r="AB34" t="s">
        <v>127</v>
      </c>
      <c r="AD34" t="str">
        <f t="shared" si="0"/>
        <v>BAUDOT ARTHUR</v>
      </c>
      <c r="AF34" s="7">
        <v>1252361424370</v>
      </c>
      <c r="AG34" s="8" t="s">
        <v>1529</v>
      </c>
    </row>
    <row r="35" spans="2:33">
      <c r="B35" s="36"/>
      <c r="C35" s="36"/>
      <c r="D35" s="39" t="str">
        <f t="shared" si="1"/>
        <v/>
      </c>
      <c r="E35" s="74"/>
      <c r="F35" s="38"/>
      <c r="G35" s="85"/>
      <c r="Z35" t="s">
        <v>123</v>
      </c>
      <c r="AA35" t="s">
        <v>128</v>
      </c>
      <c r="AB35" t="s">
        <v>129</v>
      </c>
      <c r="AD35" t="str">
        <f t="shared" si="0"/>
        <v>BAUDOT MATHILDE</v>
      </c>
      <c r="AF35" s="7">
        <v>9.7833020126670106E+17</v>
      </c>
      <c r="AG35" s="8" t="s">
        <v>1313</v>
      </c>
    </row>
    <row r="36" spans="2:33">
      <c r="B36" s="36"/>
      <c r="C36" s="36"/>
      <c r="D36" s="39" t="str">
        <f t="shared" si="1"/>
        <v/>
      </c>
      <c r="E36" s="74"/>
      <c r="F36" s="38"/>
      <c r="G36" s="85"/>
      <c r="Z36" t="s">
        <v>130</v>
      </c>
      <c r="AA36" t="s">
        <v>131</v>
      </c>
      <c r="AB36" t="s">
        <v>132</v>
      </c>
      <c r="AD36" t="str">
        <f t="shared" si="0"/>
        <v>BAZOT ELISABETH</v>
      </c>
      <c r="AF36" s="7">
        <v>9783302012674</v>
      </c>
      <c r="AG36" s="8" t="s">
        <v>1314</v>
      </c>
    </row>
    <row r="37" spans="2:33">
      <c r="B37" s="36"/>
      <c r="C37" s="36"/>
      <c r="D37" s="39" t="str">
        <f t="shared" si="1"/>
        <v/>
      </c>
      <c r="E37" s="74"/>
      <c r="F37" s="38"/>
      <c r="G37" s="85"/>
      <c r="Z37" t="s">
        <v>133</v>
      </c>
      <c r="AA37" t="s">
        <v>134</v>
      </c>
      <c r="AB37" t="s">
        <v>135</v>
      </c>
      <c r="AD37" t="str">
        <f t="shared" si="0"/>
        <v>BELLOT ERIC</v>
      </c>
      <c r="AF37" s="7">
        <v>1252361424356</v>
      </c>
      <c r="AG37" s="8" t="s">
        <v>1448</v>
      </c>
    </row>
    <row r="38" spans="2:33">
      <c r="B38" s="36"/>
      <c r="C38" s="36"/>
      <c r="D38" s="39" t="str">
        <f t="shared" si="1"/>
        <v/>
      </c>
      <c r="E38" s="74"/>
      <c r="F38" s="38"/>
      <c r="G38" s="85"/>
      <c r="Z38" t="s">
        <v>136</v>
      </c>
      <c r="AA38" t="s">
        <v>137</v>
      </c>
      <c r="AB38" t="s">
        <v>138</v>
      </c>
      <c r="AD38" t="str">
        <f t="shared" si="0"/>
        <v>BELMAS MARGOT</v>
      </c>
      <c r="AF38" s="7">
        <v>9782723453936</v>
      </c>
      <c r="AG38" s="8" t="s">
        <v>1659</v>
      </c>
    </row>
    <row r="39" spans="2:33">
      <c r="B39" s="36"/>
      <c r="C39" s="36"/>
      <c r="D39" s="39" t="str">
        <f t="shared" si="1"/>
        <v/>
      </c>
      <c r="E39" s="74"/>
      <c r="F39" s="38"/>
      <c r="G39" s="85"/>
      <c r="Z39" t="s">
        <v>139</v>
      </c>
      <c r="AA39" t="s">
        <v>140</v>
      </c>
      <c r="AB39" t="s">
        <v>141</v>
      </c>
      <c r="AD39" t="str">
        <f t="shared" si="0"/>
        <v>BELMON HÉLÈNE</v>
      </c>
      <c r="AF39" s="7">
        <v>9783302012858</v>
      </c>
      <c r="AG39" s="8" t="s">
        <v>1318</v>
      </c>
    </row>
    <row r="40" spans="2:33">
      <c r="B40" s="36"/>
      <c r="C40" s="36"/>
      <c r="D40" s="39" t="str">
        <f t="shared" si="1"/>
        <v/>
      </c>
      <c r="E40" s="74"/>
      <c r="F40" s="38"/>
      <c r="G40" s="85"/>
      <c r="Z40" t="s">
        <v>142</v>
      </c>
      <c r="AA40" t="s">
        <v>143</v>
      </c>
      <c r="AB40" t="s">
        <v>144</v>
      </c>
      <c r="AD40" t="str">
        <f t="shared" si="0"/>
        <v>BERGEONNEAU MARIANNE</v>
      </c>
      <c r="AF40" s="7">
        <v>9783302012865</v>
      </c>
      <c r="AG40" s="8" t="s">
        <v>1316</v>
      </c>
    </row>
    <row r="41" spans="2:33">
      <c r="B41" s="36"/>
      <c r="C41" s="36"/>
      <c r="D41" s="39" t="str">
        <f t="shared" si="1"/>
        <v/>
      </c>
      <c r="E41" s="74"/>
      <c r="F41" s="38"/>
      <c r="G41" s="85"/>
      <c r="Z41" t="s">
        <v>145</v>
      </c>
      <c r="AA41" t="s">
        <v>63</v>
      </c>
      <c r="AB41" t="s">
        <v>146</v>
      </c>
      <c r="AD41" t="str">
        <f t="shared" si="0"/>
        <v>BERGOT PATRICE</v>
      </c>
      <c r="AF41" s="7">
        <v>3252361424576</v>
      </c>
      <c r="AG41" s="8" t="s">
        <v>1797</v>
      </c>
    </row>
    <row r="42" spans="2:33">
      <c r="B42" s="36"/>
      <c r="C42" s="36"/>
      <c r="D42" s="39" t="str">
        <f t="shared" si="1"/>
        <v/>
      </c>
      <c r="E42" s="74"/>
      <c r="F42" s="38"/>
      <c r="G42" s="85"/>
      <c r="Z42" t="s">
        <v>145</v>
      </c>
      <c r="AA42" t="s">
        <v>53</v>
      </c>
      <c r="AB42" t="s">
        <v>147</v>
      </c>
      <c r="AD42" t="str">
        <f t="shared" si="0"/>
        <v>BERGOT MARIE CHRISTIN</v>
      </c>
      <c r="AF42" s="7">
        <v>1252361424035</v>
      </c>
      <c r="AG42" s="8" t="s">
        <v>1481</v>
      </c>
    </row>
    <row r="43" spans="2:33">
      <c r="B43" s="36"/>
      <c r="C43" s="36"/>
      <c r="D43" s="39" t="str">
        <f t="shared" si="1"/>
        <v/>
      </c>
      <c r="E43" s="74"/>
      <c r="F43" s="38"/>
      <c r="G43" s="85"/>
      <c r="Z43" t="s">
        <v>148</v>
      </c>
      <c r="AA43" t="s">
        <v>149</v>
      </c>
      <c r="AB43" t="s">
        <v>150</v>
      </c>
      <c r="AD43" t="str">
        <f t="shared" si="0"/>
        <v>BERNARD LAURENCE</v>
      </c>
      <c r="AF43" s="7">
        <v>3252361425351</v>
      </c>
      <c r="AG43" s="8" t="s">
        <v>1481</v>
      </c>
    </row>
    <row r="44" spans="2:33">
      <c r="B44" s="36"/>
      <c r="C44" s="36"/>
      <c r="D44" s="39" t="str">
        <f t="shared" si="1"/>
        <v/>
      </c>
      <c r="E44" s="74"/>
      <c r="F44" s="38"/>
      <c r="G44" s="85"/>
      <c r="Z44" t="s">
        <v>148</v>
      </c>
      <c r="AA44" t="s">
        <v>151</v>
      </c>
      <c r="AB44" t="s">
        <v>152</v>
      </c>
      <c r="AD44" t="str">
        <f t="shared" si="0"/>
        <v>BERNARD BENOIT</v>
      </c>
      <c r="AF44" s="7">
        <v>1252361424196</v>
      </c>
      <c r="AG44" s="8" t="s">
        <v>1445</v>
      </c>
    </row>
    <row r="45" spans="2:33">
      <c r="B45" s="36"/>
      <c r="C45" s="36"/>
      <c r="D45" s="39" t="str">
        <f t="shared" si="1"/>
        <v/>
      </c>
      <c r="E45" s="74"/>
      <c r="F45" s="38"/>
      <c r="G45" s="85"/>
      <c r="Z45" t="s">
        <v>153</v>
      </c>
      <c r="AA45" t="s">
        <v>154</v>
      </c>
      <c r="AB45" t="s">
        <v>155</v>
      </c>
      <c r="AD45" t="str">
        <f t="shared" si="0"/>
        <v>BERNIER GILLES</v>
      </c>
      <c r="AF45" s="7">
        <v>9783302013077</v>
      </c>
      <c r="AG45" s="8" t="s">
        <v>1315</v>
      </c>
    </row>
    <row r="46" spans="2:33">
      <c r="B46" s="36"/>
      <c r="C46" s="36"/>
      <c r="D46" s="39" t="str">
        <f t="shared" si="1"/>
        <v/>
      </c>
      <c r="E46" s="74"/>
      <c r="F46" s="38"/>
      <c r="G46" s="85"/>
      <c r="Z46" t="s">
        <v>156</v>
      </c>
      <c r="AA46" t="s">
        <v>157</v>
      </c>
      <c r="AB46" t="s">
        <v>158</v>
      </c>
      <c r="AD46" t="str">
        <f t="shared" si="0"/>
        <v>BERTRAND THIERRY</v>
      </c>
      <c r="AF46" s="7">
        <v>9783302013084</v>
      </c>
      <c r="AG46" s="8" t="s">
        <v>1317</v>
      </c>
    </row>
    <row r="47" spans="2:33">
      <c r="B47" s="36"/>
      <c r="C47" s="36"/>
      <c r="D47" s="39" t="str">
        <f t="shared" si="1"/>
        <v/>
      </c>
      <c r="E47" s="74"/>
      <c r="F47" s="38"/>
      <c r="G47" s="85"/>
      <c r="Z47" t="s">
        <v>159</v>
      </c>
      <c r="AA47" t="s">
        <v>160</v>
      </c>
      <c r="AB47" t="s">
        <v>161</v>
      </c>
      <c r="AD47" t="str">
        <f t="shared" si="0"/>
        <v>BERTUCELLI MARGUERITE</v>
      </c>
      <c r="AF47" s="7">
        <v>9783302013268</v>
      </c>
      <c r="AG47" s="8" t="s">
        <v>1319</v>
      </c>
    </row>
    <row r="48" spans="2:33">
      <c r="B48" s="36"/>
      <c r="C48" s="36"/>
      <c r="D48" s="39" t="str">
        <f t="shared" si="1"/>
        <v/>
      </c>
      <c r="E48" s="74"/>
      <c r="F48" s="38"/>
      <c r="G48" s="85"/>
      <c r="Z48" t="s">
        <v>162</v>
      </c>
      <c r="AA48" t="s">
        <v>163</v>
      </c>
      <c r="AB48" t="s">
        <v>164</v>
      </c>
      <c r="AD48" t="str">
        <f t="shared" si="0"/>
        <v>BESSON THÉO</v>
      </c>
      <c r="AF48" s="7">
        <v>9783302013275</v>
      </c>
      <c r="AG48" s="8" t="s">
        <v>1320</v>
      </c>
    </row>
    <row r="49" spans="2:33">
      <c r="B49" s="36"/>
      <c r="C49" s="36"/>
      <c r="D49" s="39" t="str">
        <f t="shared" si="1"/>
        <v/>
      </c>
      <c r="E49" s="74"/>
      <c r="F49" s="38"/>
      <c r="G49" s="85"/>
      <c r="Z49" t="s">
        <v>165</v>
      </c>
      <c r="AA49" t="s">
        <v>166</v>
      </c>
      <c r="AB49" t="s">
        <v>167</v>
      </c>
      <c r="AD49" t="str">
        <f t="shared" si="0"/>
        <v>BEURET JEAN-MICHEL</v>
      </c>
      <c r="AF49" s="7">
        <v>1252361425100</v>
      </c>
      <c r="AG49" s="8" t="s">
        <v>1446</v>
      </c>
    </row>
    <row r="50" spans="2:33">
      <c r="B50" s="36"/>
      <c r="C50" s="36"/>
      <c r="D50" s="39" t="str">
        <f t="shared" si="1"/>
        <v/>
      </c>
      <c r="E50" s="74"/>
      <c r="F50" s="38"/>
      <c r="G50" s="85"/>
      <c r="Z50" t="s">
        <v>168</v>
      </c>
      <c r="AA50" t="s">
        <v>169</v>
      </c>
      <c r="AB50" t="s">
        <v>170</v>
      </c>
      <c r="AD50" t="str">
        <f t="shared" si="0"/>
        <v>BIET LOUIS</v>
      </c>
      <c r="AF50" s="7">
        <v>9783302013459</v>
      </c>
      <c r="AG50" s="8" t="s">
        <v>1321</v>
      </c>
    </row>
    <row r="51" spans="2:33">
      <c r="B51" s="36"/>
      <c r="C51" s="36"/>
      <c r="D51" s="39" t="str">
        <f t="shared" si="1"/>
        <v/>
      </c>
      <c r="E51" s="74"/>
      <c r="F51" s="38"/>
      <c r="G51" s="85"/>
      <c r="Z51" t="s">
        <v>171</v>
      </c>
      <c r="AA51" t="s">
        <v>75</v>
      </c>
      <c r="AB51" t="s">
        <v>172</v>
      </c>
      <c r="AD51" t="str">
        <f t="shared" si="0"/>
        <v>BIROT MICHEL</v>
      </c>
      <c r="AF51" s="7">
        <v>9783302013473</v>
      </c>
      <c r="AG51" s="8" t="s">
        <v>1322</v>
      </c>
    </row>
    <row r="52" spans="2:33">
      <c r="B52" s="36"/>
      <c r="C52" s="36"/>
      <c r="D52" s="39" t="str">
        <f t="shared" si="1"/>
        <v/>
      </c>
      <c r="E52" s="74"/>
      <c r="F52" s="38"/>
      <c r="G52" s="85"/>
      <c r="Z52" t="s">
        <v>171</v>
      </c>
      <c r="AA52" t="s">
        <v>173</v>
      </c>
      <c r="AB52" t="s">
        <v>174</v>
      </c>
      <c r="AD52" t="str">
        <f t="shared" si="0"/>
        <v>BIROT PASCALE</v>
      </c>
      <c r="AF52" s="7">
        <v>9783302013480</v>
      </c>
      <c r="AG52" s="8" t="s">
        <v>1323</v>
      </c>
    </row>
    <row r="53" spans="2:33">
      <c r="B53" s="36"/>
      <c r="C53" s="36"/>
      <c r="D53" s="39" t="str">
        <f t="shared" si="1"/>
        <v/>
      </c>
      <c r="E53" s="74"/>
      <c r="F53" s="38"/>
      <c r="G53" s="85"/>
      <c r="Z53" t="s">
        <v>171</v>
      </c>
      <c r="AA53" t="s">
        <v>175</v>
      </c>
      <c r="AB53" t="s">
        <v>176</v>
      </c>
      <c r="AD53" t="str">
        <f t="shared" si="0"/>
        <v>BIROT MATHIEU</v>
      </c>
      <c r="AF53" s="7">
        <v>3282117900146</v>
      </c>
      <c r="AG53" s="8" t="s">
        <v>1480</v>
      </c>
    </row>
    <row r="54" spans="2:33">
      <c r="B54" s="36"/>
      <c r="C54" s="36"/>
      <c r="D54" s="39" t="str">
        <f t="shared" si="1"/>
        <v/>
      </c>
      <c r="E54" s="74"/>
      <c r="F54" s="38"/>
      <c r="G54" s="85"/>
      <c r="Z54" t="s">
        <v>177</v>
      </c>
      <c r="AA54" t="s">
        <v>178</v>
      </c>
      <c r="AB54" t="s">
        <v>179</v>
      </c>
      <c r="AD54" t="str">
        <f t="shared" si="0"/>
        <v>BISCHOFF CHRISTOPHE</v>
      </c>
      <c r="AF54" s="7">
        <v>3282111446527</v>
      </c>
      <c r="AG54" s="8" t="s">
        <v>1356</v>
      </c>
    </row>
    <row r="55" spans="2:33">
      <c r="B55" s="36"/>
      <c r="C55" s="36"/>
      <c r="D55" s="39" t="str">
        <f t="shared" si="1"/>
        <v/>
      </c>
      <c r="E55" s="74"/>
      <c r="F55" s="38"/>
      <c r="G55" s="85"/>
      <c r="Z55" t="s">
        <v>177</v>
      </c>
      <c r="AA55" t="s">
        <v>180</v>
      </c>
      <c r="AB55" t="s">
        <v>181</v>
      </c>
      <c r="AD55" t="str">
        <f>CONCATENATE(Z55," ",AA55)</f>
        <v>BISCHOFF CAMILLE</v>
      </c>
      <c r="AF55" s="7">
        <v>1252361424967</v>
      </c>
      <c r="AG55" s="8" t="s">
        <v>1451</v>
      </c>
    </row>
    <row r="56" spans="2:33">
      <c r="B56" s="36"/>
      <c r="C56" s="36"/>
      <c r="D56" s="39" t="str">
        <f t="shared" si="1"/>
        <v/>
      </c>
      <c r="E56" s="74"/>
      <c r="F56" s="38"/>
      <c r="G56" s="85"/>
      <c r="Z56" t="s">
        <v>182</v>
      </c>
      <c r="AA56" t="s">
        <v>183</v>
      </c>
      <c r="AB56" t="s">
        <v>184</v>
      </c>
      <c r="AD56" t="str">
        <f t="shared" si="0"/>
        <v>BISSIERE MIREILLE</v>
      </c>
      <c r="AF56" s="7">
        <v>2252361424560</v>
      </c>
      <c r="AG56" s="8" t="s">
        <v>1687</v>
      </c>
    </row>
    <row r="57" spans="2:33">
      <c r="B57" s="36"/>
      <c r="C57" s="36"/>
      <c r="D57" s="39" t="str">
        <f t="shared" si="1"/>
        <v/>
      </c>
      <c r="E57" s="74"/>
      <c r="F57" s="38"/>
      <c r="G57" s="85"/>
      <c r="Z57" t="s">
        <v>185</v>
      </c>
      <c r="AA57" t="s">
        <v>186</v>
      </c>
      <c r="AB57" t="s">
        <v>187</v>
      </c>
      <c r="AD57" t="str">
        <f t="shared" si="0"/>
        <v>BLAISON NICOLE</v>
      </c>
      <c r="AF57" s="7">
        <v>9788890391866</v>
      </c>
      <c r="AG57" s="8" t="s">
        <v>1328</v>
      </c>
    </row>
    <row r="58" spans="2:33">
      <c r="B58" s="36"/>
      <c r="C58" s="36"/>
      <c r="D58" s="39" t="str">
        <f t="shared" si="1"/>
        <v/>
      </c>
      <c r="E58" s="74"/>
      <c r="F58" s="38"/>
      <c r="G58" s="85"/>
      <c r="Z58" t="s">
        <v>188</v>
      </c>
      <c r="AA58" t="s">
        <v>189</v>
      </c>
      <c r="AB58" t="s">
        <v>190</v>
      </c>
      <c r="AD58" t="str">
        <f t="shared" si="0"/>
        <v>BOF JOANNE</v>
      </c>
      <c r="AF58" s="7">
        <v>3282111547033</v>
      </c>
      <c r="AG58" s="8" t="s">
        <v>1355</v>
      </c>
    </row>
    <row r="59" spans="2:33">
      <c r="B59" s="36"/>
      <c r="C59" s="36"/>
      <c r="D59" s="39" t="str">
        <f t="shared" si="1"/>
        <v/>
      </c>
      <c r="E59" s="74"/>
      <c r="F59" s="38"/>
      <c r="G59" s="85"/>
      <c r="Z59" t="s">
        <v>191</v>
      </c>
      <c r="AA59" t="s">
        <v>131</v>
      </c>
      <c r="AB59" t="s">
        <v>192</v>
      </c>
      <c r="AD59" t="str">
        <f t="shared" si="0"/>
        <v>BOIS ELISABETH</v>
      </c>
      <c r="AF59" s="7">
        <v>3282112101159</v>
      </c>
      <c r="AG59" s="8" t="s">
        <v>1690</v>
      </c>
    </row>
    <row r="60" spans="2:33">
      <c r="B60" s="36"/>
      <c r="C60" s="36"/>
      <c r="D60" s="39" t="str">
        <f t="shared" si="1"/>
        <v/>
      </c>
      <c r="E60" s="74"/>
      <c r="F60" s="38"/>
      <c r="G60" s="85"/>
      <c r="Z60" t="s">
        <v>193</v>
      </c>
      <c r="AA60" t="s">
        <v>194</v>
      </c>
      <c r="AB60" t="s">
        <v>195</v>
      </c>
      <c r="AD60" t="str">
        <f t="shared" si="0"/>
        <v>BOITEL MARINETTE</v>
      </c>
      <c r="AF60" s="7">
        <v>3282111647030</v>
      </c>
      <c r="AG60" s="8" t="s">
        <v>1354</v>
      </c>
    </row>
    <row r="61" spans="2:33">
      <c r="B61" s="36"/>
      <c r="C61" s="36"/>
      <c r="D61" s="39" t="str">
        <f t="shared" si="1"/>
        <v/>
      </c>
      <c r="E61" s="74"/>
      <c r="F61" s="38"/>
      <c r="G61" s="85"/>
      <c r="Z61" t="s">
        <v>196</v>
      </c>
      <c r="AA61" t="s">
        <v>197</v>
      </c>
      <c r="AB61" t="s">
        <v>198</v>
      </c>
      <c r="AD61" t="str">
        <f t="shared" si="0"/>
        <v>BONNEFOI MAEL</v>
      </c>
      <c r="AF61" s="7">
        <v>9782758510109</v>
      </c>
      <c r="AG61" s="8" t="s">
        <v>1353</v>
      </c>
    </row>
    <row r="62" spans="2:33">
      <c r="B62" s="36"/>
      <c r="C62" s="36"/>
      <c r="D62" s="39" t="str">
        <f t="shared" si="1"/>
        <v/>
      </c>
      <c r="E62" s="74"/>
      <c r="F62" s="38"/>
      <c r="G62" s="85"/>
      <c r="Z62" t="s">
        <v>199</v>
      </c>
      <c r="AA62" t="s">
        <v>200</v>
      </c>
      <c r="AB62" t="s">
        <v>201</v>
      </c>
      <c r="AD62" t="str">
        <f t="shared" si="0"/>
        <v>BONNEFOUX MARINE</v>
      </c>
      <c r="AF62" s="7">
        <v>2001287320001</v>
      </c>
      <c r="AG62" s="8" t="s">
        <v>1352</v>
      </c>
    </row>
    <row r="63" spans="2:33">
      <c r="B63" s="36"/>
      <c r="C63" s="36"/>
      <c r="D63" s="39" t="str">
        <f t="shared" si="1"/>
        <v/>
      </c>
      <c r="E63" s="74"/>
      <c r="F63" s="38"/>
      <c r="G63" s="85"/>
      <c r="Z63" t="s">
        <v>202</v>
      </c>
      <c r="AA63" t="s">
        <v>203</v>
      </c>
      <c r="AB63" t="s">
        <v>204</v>
      </c>
      <c r="AD63" t="str">
        <f t="shared" si="0"/>
        <v>BONNET SEBASTIEN</v>
      </c>
      <c r="AF63" s="7">
        <v>3282111748027</v>
      </c>
      <c r="AG63" s="8" t="s">
        <v>1352</v>
      </c>
    </row>
    <row r="64" spans="2:33">
      <c r="B64" s="36"/>
      <c r="C64" s="36"/>
      <c r="D64" s="39" t="str">
        <f t="shared" si="1"/>
        <v/>
      </c>
      <c r="E64" s="74"/>
      <c r="F64" s="38"/>
      <c r="G64" s="85"/>
      <c r="Z64" t="s">
        <v>202</v>
      </c>
      <c r="AA64" t="s">
        <v>205</v>
      </c>
      <c r="AB64" t="s">
        <v>206</v>
      </c>
      <c r="AD64" t="str">
        <f t="shared" si="0"/>
        <v>BONNET TIPHAINE</v>
      </c>
      <c r="AF64" s="7">
        <v>1252361423731</v>
      </c>
      <c r="AG64" s="8" t="s">
        <v>1493</v>
      </c>
    </row>
    <row r="65" spans="2:33">
      <c r="B65" s="36"/>
      <c r="C65" s="36"/>
      <c r="D65" s="39" t="str">
        <f t="shared" si="1"/>
        <v/>
      </c>
      <c r="E65" s="74"/>
      <c r="F65" s="38"/>
      <c r="G65" s="85"/>
      <c r="Z65" t="s">
        <v>207</v>
      </c>
      <c r="AA65" t="s">
        <v>208</v>
      </c>
      <c r="AB65" t="s">
        <v>209</v>
      </c>
      <c r="AD65" t="str">
        <f t="shared" si="0"/>
        <v>BONNEU FLORENT</v>
      </c>
      <c r="AF65" s="7">
        <v>3282111184856</v>
      </c>
      <c r="AG65" s="8" t="s">
        <v>1351</v>
      </c>
    </row>
    <row r="66" spans="2:33">
      <c r="B66" s="36"/>
      <c r="C66" s="36"/>
      <c r="D66" s="39" t="str">
        <f t="shared" si="1"/>
        <v/>
      </c>
      <c r="E66" s="74"/>
      <c r="F66" s="38"/>
      <c r="G66" s="85"/>
      <c r="Z66" t="s">
        <v>210</v>
      </c>
      <c r="AA66" t="s">
        <v>211</v>
      </c>
      <c r="AB66" t="s">
        <v>212</v>
      </c>
      <c r="AD66" t="str">
        <f t="shared" si="0"/>
        <v>BONTE SERGE</v>
      </c>
      <c r="AF66" s="7">
        <v>9782758510154</v>
      </c>
      <c r="AG66" s="8" t="s">
        <v>1351</v>
      </c>
    </row>
    <row r="67" spans="2:33">
      <c r="B67" s="36"/>
      <c r="C67" s="36"/>
      <c r="D67" s="39" t="str">
        <f t="shared" si="1"/>
        <v/>
      </c>
      <c r="E67" s="74"/>
      <c r="F67" s="38"/>
      <c r="G67" s="85"/>
      <c r="Z67" t="s">
        <v>213</v>
      </c>
      <c r="AA67" t="s">
        <v>214</v>
      </c>
      <c r="AB67" t="s">
        <v>215</v>
      </c>
      <c r="AD67" t="str">
        <f t="shared" si="0"/>
        <v>BONVIN JEAN CLAUDE</v>
      </c>
      <c r="AF67" s="7">
        <v>9782758516316</v>
      </c>
      <c r="AG67" s="8" t="s">
        <v>1350</v>
      </c>
    </row>
    <row r="68" spans="2:33">
      <c r="B68" s="36"/>
      <c r="C68" s="36"/>
      <c r="D68" s="39" t="str">
        <f t="shared" si="1"/>
        <v/>
      </c>
      <c r="E68" s="74"/>
      <c r="F68" s="38"/>
      <c r="G68" s="85"/>
      <c r="Z68" t="s">
        <v>216</v>
      </c>
      <c r="AA68" t="s">
        <v>217</v>
      </c>
      <c r="AB68" t="s">
        <v>218</v>
      </c>
      <c r="AD68" t="str">
        <f t="shared" si="0"/>
        <v>BOU STEPHANE</v>
      </c>
      <c r="AF68" s="7">
        <v>1252361424745</v>
      </c>
      <c r="AG68" s="8" t="s">
        <v>1508</v>
      </c>
    </row>
    <row r="69" spans="2:33">
      <c r="B69" s="36"/>
      <c r="C69" s="36"/>
      <c r="D69" s="39" t="str">
        <f t="shared" si="1"/>
        <v/>
      </c>
      <c r="E69" s="74"/>
      <c r="F69" s="38"/>
      <c r="G69" s="85"/>
      <c r="Z69" t="s">
        <v>219</v>
      </c>
      <c r="AA69" t="s">
        <v>220</v>
      </c>
      <c r="AB69" t="s">
        <v>221</v>
      </c>
      <c r="AD69" t="str">
        <f t="shared" ref="AD69:AD132" si="2">CONCATENATE(Z69," ",AA69)</f>
        <v>BOUCET MARC</v>
      </c>
      <c r="AF69" s="7">
        <v>1252361424288</v>
      </c>
      <c r="AG69" s="8" t="s">
        <v>1428</v>
      </c>
    </row>
    <row r="70" spans="2:33">
      <c r="B70" s="36"/>
      <c r="C70" s="36"/>
      <c r="D70" s="39" t="str">
        <f t="shared" si="1"/>
        <v/>
      </c>
      <c r="E70" s="74"/>
      <c r="F70" s="38"/>
      <c r="G70" s="85"/>
      <c r="Z70" t="s">
        <v>222</v>
      </c>
      <c r="AA70" t="s">
        <v>154</v>
      </c>
      <c r="AB70" t="s">
        <v>223</v>
      </c>
      <c r="AD70" t="str">
        <f t="shared" si="2"/>
        <v>BOUCHARD GILLES</v>
      </c>
      <c r="AF70" s="7">
        <v>3252361425115</v>
      </c>
      <c r="AG70" s="8" t="s">
        <v>1815</v>
      </c>
    </row>
    <row r="71" spans="2:33">
      <c r="B71" s="36"/>
      <c r="C71" s="36"/>
      <c r="D71" s="39" t="str">
        <f t="shared" si="1"/>
        <v/>
      </c>
      <c r="E71" s="74"/>
      <c r="F71" s="38"/>
      <c r="G71" s="85"/>
      <c r="Z71" t="s">
        <v>224</v>
      </c>
      <c r="AA71" t="s">
        <v>47</v>
      </c>
      <c r="AB71" t="s">
        <v>225</v>
      </c>
      <c r="AD71" t="str">
        <f t="shared" si="2"/>
        <v>BOUCHOUX ANDRE</v>
      </c>
      <c r="AF71" s="7">
        <v>9782758518167</v>
      </c>
      <c r="AG71" s="8" t="s">
        <v>1349</v>
      </c>
    </row>
    <row r="72" spans="2:33">
      <c r="B72" s="36"/>
      <c r="C72" s="36"/>
      <c r="D72" s="39" t="str">
        <f t="shared" si="1"/>
        <v/>
      </c>
      <c r="E72" s="74"/>
      <c r="F72" s="38"/>
      <c r="G72" s="85"/>
      <c r="Z72" t="s">
        <v>226</v>
      </c>
      <c r="AA72" t="s">
        <v>75</v>
      </c>
      <c r="AB72" t="s">
        <v>227</v>
      </c>
      <c r="AD72" t="str">
        <f t="shared" si="2"/>
        <v>BOURDONCLE MICHEL</v>
      </c>
      <c r="AF72" s="7">
        <v>9782841821471</v>
      </c>
      <c r="AG72" s="8" t="s">
        <v>1575</v>
      </c>
    </row>
    <row r="73" spans="2:33">
      <c r="B73" s="36"/>
      <c r="C73" s="36"/>
      <c r="D73" s="39" t="str">
        <f t="shared" si="1"/>
        <v/>
      </c>
      <c r="E73" s="74"/>
      <c r="F73" s="38"/>
      <c r="G73" s="85"/>
      <c r="Z73" t="s">
        <v>228</v>
      </c>
      <c r="AA73" t="s">
        <v>229</v>
      </c>
      <c r="AB73" t="s">
        <v>230</v>
      </c>
      <c r="AD73" t="str">
        <f t="shared" si="2"/>
        <v>BOURELY DENIS</v>
      </c>
      <c r="AF73" s="7">
        <v>3252361425283</v>
      </c>
      <c r="AG73" s="8" t="s">
        <v>1795</v>
      </c>
    </row>
    <row r="74" spans="2:33">
      <c r="B74" s="36"/>
      <c r="C74" s="36"/>
      <c r="D74" s="39" t="str">
        <f t="shared" si="1"/>
        <v/>
      </c>
      <c r="E74" s="74"/>
      <c r="F74" s="38"/>
      <c r="G74" s="85"/>
      <c r="Z74" t="s">
        <v>231</v>
      </c>
      <c r="AA74" t="s">
        <v>232</v>
      </c>
      <c r="AB74" t="s">
        <v>233</v>
      </c>
      <c r="AD74" t="str">
        <f t="shared" si="2"/>
        <v>BOURG JACQUES</v>
      </c>
      <c r="AF74" s="7">
        <v>9782758518181</v>
      </c>
      <c r="AG74" s="8" t="s">
        <v>1348</v>
      </c>
    </row>
    <row r="75" spans="2:33">
      <c r="B75" s="36"/>
      <c r="C75" s="36"/>
      <c r="D75" s="39" t="str">
        <f t="shared" si="1"/>
        <v/>
      </c>
      <c r="E75" s="74"/>
      <c r="F75" s="38"/>
      <c r="G75" s="85"/>
      <c r="Z75" t="s">
        <v>234</v>
      </c>
      <c r="AA75" t="s">
        <v>235</v>
      </c>
      <c r="AB75" t="s">
        <v>236</v>
      </c>
      <c r="AD75" t="str">
        <f t="shared" si="2"/>
        <v>BOURGERIE NOELLE</v>
      </c>
      <c r="AF75" s="7">
        <v>9782758518204</v>
      </c>
      <c r="AG75" s="8" t="s">
        <v>1347</v>
      </c>
    </row>
    <row r="76" spans="2:33">
      <c r="B76" s="36"/>
      <c r="C76" s="36"/>
      <c r="D76" s="39" t="str">
        <f t="shared" ref="D76:D139" si="3">IFERROR(VLOOKUP(C76,$AF$9:$AG$1005,2,0),"")</f>
        <v/>
      </c>
      <c r="E76" s="74"/>
      <c r="F76" s="38"/>
      <c r="G76" s="85"/>
      <c r="Z76" t="s">
        <v>237</v>
      </c>
      <c r="AA76" t="s">
        <v>238</v>
      </c>
      <c r="AB76" t="s">
        <v>239</v>
      </c>
      <c r="AD76" t="str">
        <f t="shared" si="2"/>
        <v>BOURGOIN PIERRE</v>
      </c>
      <c r="AF76" s="7">
        <v>9782841820313</v>
      </c>
      <c r="AG76" s="8" t="s">
        <v>1574</v>
      </c>
    </row>
    <row r="77" spans="2:33">
      <c r="B77" s="36"/>
      <c r="C77" s="36"/>
      <c r="D77" s="39" t="str">
        <f t="shared" si="3"/>
        <v/>
      </c>
      <c r="E77" s="74"/>
      <c r="F77" s="38"/>
      <c r="G77" s="85"/>
      <c r="Z77" t="s">
        <v>240</v>
      </c>
      <c r="AA77" t="s">
        <v>241</v>
      </c>
      <c r="AB77" t="s">
        <v>242</v>
      </c>
      <c r="AD77" t="str">
        <f t="shared" si="2"/>
        <v>BOUSQUET GENEVIEVE</v>
      </c>
      <c r="AF77" s="7">
        <v>3282112248519</v>
      </c>
      <c r="AG77" s="8" t="s">
        <v>1345</v>
      </c>
    </row>
    <row r="78" spans="2:33">
      <c r="B78" s="36"/>
      <c r="C78" s="36"/>
      <c r="D78" s="39" t="str">
        <f t="shared" si="3"/>
        <v/>
      </c>
      <c r="E78" s="74"/>
      <c r="F78" s="38"/>
      <c r="G78" s="85"/>
      <c r="Z78" t="s">
        <v>243</v>
      </c>
      <c r="AA78" t="s">
        <v>244</v>
      </c>
      <c r="AB78" t="s">
        <v>245</v>
      </c>
      <c r="AD78" t="str">
        <f t="shared" si="2"/>
        <v>BOUSSANT ROUX YVES</v>
      </c>
      <c r="AF78" s="7">
        <v>3282112249523</v>
      </c>
      <c r="AG78" s="8" t="s">
        <v>1344</v>
      </c>
    </row>
    <row r="79" spans="2:33">
      <c r="B79" s="36"/>
      <c r="C79" s="36"/>
      <c r="D79" s="39" t="str">
        <f t="shared" si="3"/>
        <v/>
      </c>
      <c r="E79" s="74"/>
      <c r="F79" s="38"/>
      <c r="G79" s="85"/>
      <c r="Z79" t="s">
        <v>243</v>
      </c>
      <c r="AA79" t="s">
        <v>60</v>
      </c>
      <c r="AB79" t="s">
        <v>246</v>
      </c>
      <c r="AD79" t="str">
        <f t="shared" si="2"/>
        <v>BOUSSANT ROUX ISABELLE</v>
      </c>
      <c r="AF79" s="7">
        <v>9782758522447</v>
      </c>
      <c r="AG79" s="8" t="s">
        <v>1343</v>
      </c>
    </row>
    <row r="80" spans="2:33">
      <c r="B80" s="36"/>
      <c r="C80" s="36"/>
      <c r="D80" s="39" t="str">
        <f t="shared" si="3"/>
        <v/>
      </c>
      <c r="E80" s="74"/>
      <c r="F80" s="38"/>
      <c r="G80" s="85"/>
      <c r="Z80" t="s">
        <v>247</v>
      </c>
      <c r="AA80" t="s">
        <v>248</v>
      </c>
      <c r="AB80" t="s">
        <v>249</v>
      </c>
      <c r="AD80" t="str">
        <f t="shared" si="2"/>
        <v>BOUTEILLER GERARD</v>
      </c>
      <c r="AF80" s="7">
        <v>3282112250536</v>
      </c>
      <c r="AG80" s="8" t="s">
        <v>1341</v>
      </c>
    </row>
    <row r="81" spans="2:33">
      <c r="B81" s="36"/>
      <c r="C81" s="36"/>
      <c r="D81" s="39" t="str">
        <f t="shared" si="3"/>
        <v/>
      </c>
      <c r="E81" s="74"/>
      <c r="F81" s="38"/>
      <c r="G81" s="85"/>
      <c r="Z81" t="s">
        <v>247</v>
      </c>
      <c r="AA81" t="s">
        <v>250</v>
      </c>
      <c r="AB81" t="s">
        <v>251</v>
      </c>
      <c r="AD81" t="str">
        <f t="shared" si="2"/>
        <v>BOUTEILLER BERNADETTE</v>
      </c>
      <c r="AF81" s="7">
        <v>1252361424769</v>
      </c>
      <c r="AG81" s="8" t="s">
        <v>1512</v>
      </c>
    </row>
    <row r="82" spans="2:33">
      <c r="B82" s="36"/>
      <c r="C82" s="36"/>
      <c r="D82" s="39" t="str">
        <f t="shared" si="3"/>
        <v/>
      </c>
      <c r="E82" s="74"/>
      <c r="F82" s="38"/>
      <c r="G82" s="85"/>
      <c r="Z82" t="s">
        <v>252</v>
      </c>
      <c r="AA82" t="s">
        <v>103</v>
      </c>
      <c r="AB82" t="s">
        <v>253</v>
      </c>
      <c r="AD82" t="str">
        <f t="shared" si="2"/>
        <v>BOUVET LUC</v>
      </c>
      <c r="AF82" s="7">
        <v>1252361424448</v>
      </c>
      <c r="AG82" s="8" t="s">
        <v>1509</v>
      </c>
    </row>
    <row r="83" spans="2:33">
      <c r="B83" s="36"/>
      <c r="C83" s="36"/>
      <c r="D83" s="39" t="str">
        <f t="shared" si="3"/>
        <v/>
      </c>
      <c r="E83" s="74"/>
      <c r="F83" s="38"/>
      <c r="G83" s="85"/>
      <c r="Z83" t="s">
        <v>252</v>
      </c>
      <c r="AA83" t="s">
        <v>254</v>
      </c>
      <c r="AB83" t="s">
        <v>255</v>
      </c>
      <c r="AD83" t="str">
        <f t="shared" si="2"/>
        <v>BOUVET PAULINE</v>
      </c>
      <c r="AF83" s="7">
        <v>2252361424584</v>
      </c>
      <c r="AG83" s="8" t="s">
        <v>1509</v>
      </c>
    </row>
    <row r="84" spans="2:33">
      <c r="B84" s="36"/>
      <c r="C84" s="36"/>
      <c r="D84" s="39" t="str">
        <f t="shared" si="3"/>
        <v/>
      </c>
      <c r="E84" s="74"/>
      <c r="F84" s="38"/>
      <c r="G84" s="85"/>
      <c r="Z84" t="s">
        <v>252</v>
      </c>
      <c r="AA84" t="s">
        <v>256</v>
      </c>
      <c r="AB84" t="s">
        <v>257</v>
      </c>
      <c r="AD84" t="str">
        <f t="shared" si="2"/>
        <v>BOUVET MARTIN</v>
      </c>
      <c r="AF84" s="7">
        <v>1252361423694</v>
      </c>
      <c r="AG84" s="8" t="s">
        <v>1506</v>
      </c>
    </row>
    <row r="85" spans="2:33">
      <c r="B85" s="36"/>
      <c r="C85" s="36"/>
      <c r="D85" s="39" t="str">
        <f t="shared" si="3"/>
        <v/>
      </c>
      <c r="E85" s="74"/>
      <c r="F85" s="38"/>
      <c r="G85" s="85"/>
      <c r="Z85" t="s">
        <v>258</v>
      </c>
      <c r="AA85" t="s">
        <v>259</v>
      </c>
      <c r="AB85" t="s">
        <v>260</v>
      </c>
      <c r="AD85" t="str">
        <f t="shared" si="2"/>
        <v>BOUVIER ELEONORE</v>
      </c>
      <c r="AF85" s="7">
        <v>2252361425239</v>
      </c>
      <c r="AG85" s="8" t="s">
        <v>1691</v>
      </c>
    </row>
    <row r="86" spans="2:33">
      <c r="B86" s="36"/>
      <c r="C86" s="36"/>
      <c r="D86" s="39" t="str">
        <f t="shared" si="3"/>
        <v/>
      </c>
      <c r="E86" s="74"/>
      <c r="F86" s="38"/>
      <c r="G86" s="85"/>
      <c r="Z86" t="s">
        <v>261</v>
      </c>
      <c r="AA86" t="s">
        <v>262</v>
      </c>
      <c r="AB86" t="s">
        <v>263</v>
      </c>
      <c r="AD86" t="str">
        <f t="shared" si="2"/>
        <v>BRAULT MARIE</v>
      </c>
      <c r="AF86" s="7">
        <v>1252361424424</v>
      </c>
      <c r="AG86" s="8" t="s">
        <v>1505</v>
      </c>
    </row>
    <row r="87" spans="2:33">
      <c r="B87" s="36"/>
      <c r="C87" s="36"/>
      <c r="D87" s="39" t="str">
        <f t="shared" si="3"/>
        <v/>
      </c>
      <c r="E87" s="74"/>
      <c r="F87" s="38"/>
      <c r="G87" s="85"/>
      <c r="Z87" t="s">
        <v>264</v>
      </c>
      <c r="AA87" t="s">
        <v>265</v>
      </c>
      <c r="AB87" t="s">
        <v>266</v>
      </c>
      <c r="AD87" t="str">
        <f t="shared" si="2"/>
        <v>BREMOND-LOUIS MELANIE</v>
      </c>
      <c r="AF87" s="7">
        <v>2252361424218</v>
      </c>
      <c r="AG87" s="8" t="s">
        <v>1579</v>
      </c>
    </row>
    <row r="88" spans="2:33">
      <c r="B88" s="36"/>
      <c r="C88" s="36"/>
      <c r="D88" s="39" t="str">
        <f t="shared" si="3"/>
        <v/>
      </c>
      <c r="E88" s="74"/>
      <c r="F88" s="38"/>
      <c r="G88" s="85"/>
      <c r="Z88" t="s">
        <v>267</v>
      </c>
      <c r="AA88" t="s">
        <v>66</v>
      </c>
      <c r="AB88" t="s">
        <v>268</v>
      </c>
      <c r="AD88" t="str">
        <f t="shared" si="2"/>
        <v>BRIANZA MARTINE</v>
      </c>
      <c r="AF88" s="7">
        <v>2252361425123</v>
      </c>
      <c r="AG88" s="8" t="s">
        <v>1671</v>
      </c>
    </row>
    <row r="89" spans="2:33">
      <c r="B89" s="36"/>
      <c r="C89" s="36"/>
      <c r="D89" s="39" t="str">
        <f t="shared" si="3"/>
        <v/>
      </c>
      <c r="E89" s="74"/>
      <c r="F89" s="38"/>
      <c r="G89" s="85"/>
      <c r="Z89" t="s">
        <v>269</v>
      </c>
      <c r="AA89" t="s">
        <v>270</v>
      </c>
      <c r="AB89" t="s">
        <v>271</v>
      </c>
      <c r="AD89" t="str">
        <f t="shared" si="2"/>
        <v>BRILLANT ANTHONY</v>
      </c>
      <c r="AF89" s="7">
        <v>1252361424721</v>
      </c>
      <c r="AG89" s="8" t="s">
        <v>1504</v>
      </c>
    </row>
    <row r="90" spans="2:33">
      <c r="B90" s="36"/>
      <c r="C90" s="36"/>
      <c r="D90" s="39" t="str">
        <f t="shared" si="3"/>
        <v/>
      </c>
      <c r="E90" s="74"/>
      <c r="F90" s="38"/>
      <c r="G90" s="85"/>
      <c r="Z90" t="s">
        <v>272</v>
      </c>
      <c r="AA90" t="s">
        <v>273</v>
      </c>
      <c r="AB90" t="s">
        <v>274</v>
      </c>
      <c r="AD90" t="str">
        <f t="shared" si="2"/>
        <v>BROSSARD LAURA</v>
      </c>
      <c r="AF90" s="7">
        <v>9782758506829</v>
      </c>
      <c r="AG90" s="8" t="s">
        <v>1845</v>
      </c>
    </row>
    <row r="91" spans="2:33">
      <c r="B91" s="36"/>
      <c r="C91" s="36"/>
      <c r="D91" s="39" t="str">
        <f t="shared" si="3"/>
        <v/>
      </c>
      <c r="E91" s="74"/>
      <c r="F91" s="38"/>
      <c r="G91" s="85"/>
      <c r="Z91" t="s">
        <v>275</v>
      </c>
      <c r="AA91" t="s">
        <v>276</v>
      </c>
      <c r="AB91" t="s">
        <v>277</v>
      </c>
      <c r="AD91" t="str">
        <f t="shared" si="2"/>
        <v>BROUSSY PATRICK</v>
      </c>
      <c r="AF91" s="7">
        <v>3282112338227</v>
      </c>
      <c r="AG91" s="8" t="s">
        <v>1844</v>
      </c>
    </row>
    <row r="92" spans="2:33">
      <c r="B92" s="36"/>
      <c r="C92" s="36"/>
      <c r="D92" s="39" t="str">
        <f t="shared" si="3"/>
        <v/>
      </c>
      <c r="E92" s="74"/>
      <c r="F92" s="38"/>
      <c r="G92" s="85"/>
      <c r="Z92" t="s">
        <v>278</v>
      </c>
      <c r="AA92" t="s">
        <v>279</v>
      </c>
      <c r="AB92" t="s">
        <v>280</v>
      </c>
      <c r="AD92" t="str">
        <f t="shared" si="2"/>
        <v>BRULAT ROBERT</v>
      </c>
      <c r="AF92" s="7">
        <v>3282112344518</v>
      </c>
      <c r="AG92" s="8" t="s">
        <v>1340</v>
      </c>
    </row>
    <row r="93" spans="2:33">
      <c r="B93" s="36"/>
      <c r="C93" s="36"/>
      <c r="D93" s="39" t="str">
        <f t="shared" si="3"/>
        <v/>
      </c>
      <c r="E93" s="74"/>
      <c r="F93" s="38"/>
      <c r="G93" s="85"/>
      <c r="Z93" t="s">
        <v>281</v>
      </c>
      <c r="AA93" t="s">
        <v>282</v>
      </c>
      <c r="AB93" t="s">
        <v>283</v>
      </c>
      <c r="AD93" t="str">
        <f t="shared" si="2"/>
        <v>BRUN JEAN-CHRISTOPH</v>
      </c>
      <c r="AF93" s="7">
        <v>3282112347014</v>
      </c>
      <c r="AG93" s="8" t="s">
        <v>1338</v>
      </c>
    </row>
    <row r="94" spans="2:33">
      <c r="B94" s="36"/>
      <c r="C94" s="36"/>
      <c r="D94" s="39" t="str">
        <f t="shared" si="3"/>
        <v/>
      </c>
      <c r="E94" s="74"/>
      <c r="F94" s="38"/>
      <c r="G94" s="85"/>
      <c r="Z94" t="s">
        <v>281</v>
      </c>
      <c r="AA94" t="s">
        <v>149</v>
      </c>
      <c r="AB94" t="s">
        <v>284</v>
      </c>
      <c r="AD94" t="str">
        <f t="shared" si="2"/>
        <v>BRUN LAURENCE</v>
      </c>
      <c r="AF94" s="7">
        <v>3282112349537</v>
      </c>
      <c r="AG94" s="8" t="s">
        <v>1339</v>
      </c>
    </row>
    <row r="95" spans="2:33">
      <c r="B95" s="36"/>
      <c r="C95" s="36"/>
      <c r="D95" s="39" t="str">
        <f t="shared" si="3"/>
        <v/>
      </c>
      <c r="E95" s="74"/>
      <c r="F95" s="38"/>
      <c r="G95" s="85"/>
      <c r="Z95" t="s">
        <v>285</v>
      </c>
      <c r="AA95" t="s">
        <v>286</v>
      </c>
      <c r="AB95" t="s">
        <v>287</v>
      </c>
      <c r="AD95" t="str">
        <f t="shared" si="2"/>
        <v>BUCHET LEA</v>
      </c>
      <c r="AF95" s="7">
        <v>2252361424065</v>
      </c>
      <c r="AG95" s="8" t="s">
        <v>1580</v>
      </c>
    </row>
    <row r="96" spans="2:33">
      <c r="B96" s="36"/>
      <c r="C96" s="36"/>
      <c r="D96" s="39" t="str">
        <f t="shared" si="3"/>
        <v/>
      </c>
      <c r="E96" s="74"/>
      <c r="F96" s="38"/>
      <c r="G96" s="85"/>
      <c r="Z96" t="s">
        <v>288</v>
      </c>
      <c r="AA96" t="s">
        <v>112</v>
      </c>
      <c r="AB96" t="s">
        <v>289</v>
      </c>
      <c r="AD96" t="str">
        <f t="shared" si="2"/>
        <v>BUFFIERE NELLY</v>
      </c>
      <c r="AF96" s="7">
        <v>1252361423977</v>
      </c>
      <c r="AG96" s="8" t="s">
        <v>1503</v>
      </c>
    </row>
    <row r="97" spans="2:33">
      <c r="B97" s="36"/>
      <c r="C97" s="36"/>
      <c r="D97" s="39" t="str">
        <f t="shared" si="3"/>
        <v/>
      </c>
      <c r="E97" s="74"/>
      <c r="F97" s="38"/>
      <c r="G97" s="85"/>
      <c r="Z97" t="s">
        <v>290</v>
      </c>
      <c r="AA97" t="s">
        <v>291</v>
      </c>
      <c r="AB97" t="s">
        <v>292</v>
      </c>
      <c r="AD97" t="str">
        <f t="shared" si="2"/>
        <v>BULAND PASCAL</v>
      </c>
      <c r="AF97" s="7">
        <v>4563289541689</v>
      </c>
      <c r="AG97" s="8" t="s">
        <v>1502</v>
      </c>
    </row>
    <row r="98" spans="2:33">
      <c r="B98" s="36"/>
      <c r="C98" s="36"/>
      <c r="D98" s="39" t="str">
        <f t="shared" si="3"/>
        <v/>
      </c>
      <c r="E98" s="74"/>
      <c r="F98" s="38"/>
      <c r="G98" s="85"/>
      <c r="Z98" t="s">
        <v>293</v>
      </c>
      <c r="AA98" t="s">
        <v>294</v>
      </c>
      <c r="AB98" t="s">
        <v>295</v>
      </c>
      <c r="AD98" t="str">
        <f t="shared" si="2"/>
        <v>BURR DIMITRI</v>
      </c>
      <c r="AF98" s="7">
        <v>2252361425055</v>
      </c>
      <c r="AG98" s="8" t="s">
        <v>1692</v>
      </c>
    </row>
    <row r="99" spans="2:33">
      <c r="B99" s="36"/>
      <c r="C99" s="36"/>
      <c r="D99" s="39" t="str">
        <f t="shared" si="3"/>
        <v/>
      </c>
      <c r="E99" s="74"/>
      <c r="F99" s="38"/>
      <c r="G99" s="85"/>
      <c r="Z99" t="s">
        <v>296</v>
      </c>
      <c r="AA99" t="s">
        <v>297</v>
      </c>
      <c r="AB99" t="s">
        <v>298</v>
      </c>
      <c r="AD99" t="str">
        <f t="shared" si="2"/>
        <v>CABANIS NADINE</v>
      </c>
      <c r="AF99" s="7">
        <v>1252361424387</v>
      </c>
      <c r="AG99" s="8" t="s">
        <v>1501</v>
      </c>
    </row>
    <row r="100" spans="2:33">
      <c r="B100" s="36"/>
      <c r="C100" s="36"/>
      <c r="D100" s="39" t="str">
        <f t="shared" si="3"/>
        <v/>
      </c>
      <c r="E100" s="74"/>
      <c r="F100" s="38"/>
      <c r="G100" s="85"/>
      <c r="Z100" t="s">
        <v>299</v>
      </c>
      <c r="AA100" t="s">
        <v>300</v>
      </c>
      <c r="AB100" t="s">
        <v>301</v>
      </c>
      <c r="AD100" t="str">
        <f t="shared" si="2"/>
        <v>CADART OLIVIER</v>
      </c>
      <c r="AF100" s="7">
        <v>1252361424684</v>
      </c>
      <c r="AG100" s="8" t="s">
        <v>1500</v>
      </c>
    </row>
    <row r="101" spans="2:33">
      <c r="B101" s="36"/>
      <c r="C101" s="36"/>
      <c r="D101" s="39" t="str">
        <f t="shared" si="3"/>
        <v/>
      </c>
      <c r="E101" s="74"/>
      <c r="F101" s="38"/>
      <c r="G101" s="85"/>
      <c r="Z101" t="s">
        <v>302</v>
      </c>
      <c r="AA101" t="s">
        <v>303</v>
      </c>
      <c r="AB101" t="s">
        <v>304</v>
      </c>
      <c r="AD101" t="str">
        <f t="shared" si="2"/>
        <v>CALOT NATHALIE</v>
      </c>
      <c r="AF101" s="7">
        <v>9782758503248</v>
      </c>
      <c r="AG101" s="8" t="s">
        <v>1337</v>
      </c>
    </row>
    <row r="102" spans="2:33">
      <c r="B102" s="36"/>
      <c r="C102" s="36"/>
      <c r="D102" s="39" t="str">
        <f t="shared" si="3"/>
        <v/>
      </c>
      <c r="E102" s="74"/>
      <c r="F102" s="38"/>
      <c r="G102" s="85"/>
      <c r="Z102" t="s">
        <v>305</v>
      </c>
      <c r="AA102" t="s">
        <v>151</v>
      </c>
      <c r="AB102" t="s">
        <v>306</v>
      </c>
      <c r="AD102" t="str">
        <f t="shared" si="2"/>
        <v>CALVETTI BENOIT</v>
      </c>
      <c r="AF102" s="7">
        <v>3282112435025</v>
      </c>
      <c r="AG102" s="8" t="s">
        <v>1336</v>
      </c>
    </row>
    <row r="103" spans="2:33">
      <c r="B103" s="36"/>
      <c r="C103" s="36"/>
      <c r="D103" s="39" t="str">
        <f t="shared" si="3"/>
        <v/>
      </c>
      <c r="E103" s="74"/>
      <c r="F103" s="38"/>
      <c r="G103" s="85"/>
      <c r="Z103" t="s">
        <v>307</v>
      </c>
      <c r="AA103" t="s">
        <v>308</v>
      </c>
      <c r="AB103" t="s">
        <v>309</v>
      </c>
      <c r="AD103" t="str">
        <f t="shared" si="2"/>
        <v>CAMPAS FANNY</v>
      </c>
      <c r="AF103" s="7">
        <v>3282112437234</v>
      </c>
      <c r="AG103" s="8" t="s">
        <v>1335</v>
      </c>
    </row>
    <row r="104" spans="2:33">
      <c r="B104" s="36"/>
      <c r="C104" s="36"/>
      <c r="D104" s="39" t="str">
        <f t="shared" si="3"/>
        <v/>
      </c>
      <c r="E104" s="74"/>
      <c r="F104" s="38"/>
      <c r="G104" s="85"/>
      <c r="Z104" t="s">
        <v>310</v>
      </c>
      <c r="AA104" t="s">
        <v>311</v>
      </c>
      <c r="AB104" t="s">
        <v>312</v>
      </c>
      <c r="AD104" t="str">
        <f t="shared" si="2"/>
        <v>CASSAZ DOMINIQUE</v>
      </c>
      <c r="AF104" s="7">
        <v>3282112437135</v>
      </c>
      <c r="AG104" s="8" t="s">
        <v>1843</v>
      </c>
    </row>
    <row r="105" spans="2:33">
      <c r="B105" s="36"/>
      <c r="C105" s="36"/>
      <c r="D105" s="39" t="str">
        <f t="shared" si="3"/>
        <v/>
      </c>
      <c r="E105" s="74"/>
      <c r="F105" s="38"/>
      <c r="G105" s="85"/>
      <c r="Z105" t="s">
        <v>313</v>
      </c>
      <c r="AA105" t="s">
        <v>314</v>
      </c>
      <c r="AB105" t="s">
        <v>315</v>
      </c>
      <c r="AD105" t="str">
        <f t="shared" si="2"/>
        <v>CASTAN JEAN PAUL</v>
      </c>
      <c r="AF105" s="7">
        <v>3282112438125</v>
      </c>
      <c r="AG105" s="8" t="s">
        <v>1842</v>
      </c>
    </row>
    <row r="106" spans="2:33">
      <c r="B106" s="36"/>
      <c r="C106" s="36"/>
      <c r="D106" s="39" t="str">
        <f t="shared" si="3"/>
        <v/>
      </c>
      <c r="E106" s="74"/>
      <c r="F106" s="38"/>
      <c r="G106" s="85"/>
      <c r="Z106" t="s">
        <v>313</v>
      </c>
      <c r="AA106" t="s">
        <v>316</v>
      </c>
      <c r="AB106" t="s">
        <v>317</v>
      </c>
      <c r="AD106" t="str">
        <f t="shared" si="2"/>
        <v>CASTAN JOSETTE</v>
      </c>
      <c r="AF106" s="7">
        <v>1252361423939</v>
      </c>
      <c r="AG106" s="8" t="s">
        <v>1499</v>
      </c>
    </row>
    <row r="107" spans="2:33">
      <c r="B107" s="36"/>
      <c r="C107" s="36"/>
      <c r="D107" s="39" t="str">
        <f t="shared" si="3"/>
        <v/>
      </c>
      <c r="E107" s="74"/>
      <c r="F107" s="38"/>
      <c r="G107" s="85"/>
      <c r="Z107" t="s">
        <v>318</v>
      </c>
      <c r="AA107" t="s">
        <v>319</v>
      </c>
      <c r="AB107" t="s">
        <v>320</v>
      </c>
      <c r="AD107" t="str">
        <f t="shared" si="2"/>
        <v>CASTELLI REGIS</v>
      </c>
      <c r="AF107" s="7">
        <v>9782758504764</v>
      </c>
      <c r="AG107" s="8" t="s">
        <v>1334</v>
      </c>
    </row>
    <row r="108" spans="2:33">
      <c r="B108" s="36"/>
      <c r="C108" s="36"/>
      <c r="D108" s="39" t="str">
        <f t="shared" si="3"/>
        <v/>
      </c>
      <c r="E108" s="74"/>
      <c r="F108" s="38"/>
      <c r="G108" s="85"/>
      <c r="Z108" t="s">
        <v>318</v>
      </c>
      <c r="AA108" t="s">
        <v>131</v>
      </c>
      <c r="AB108" t="s">
        <v>321</v>
      </c>
      <c r="AD108" t="str">
        <f t="shared" si="2"/>
        <v>CASTELLI ELISABETH</v>
      </c>
      <c r="AF108" s="7">
        <v>3282112447011</v>
      </c>
      <c r="AG108" s="8" t="s">
        <v>1333</v>
      </c>
    </row>
    <row r="109" spans="2:33">
      <c r="B109" s="36"/>
      <c r="C109" s="36"/>
      <c r="D109" s="39" t="str">
        <f t="shared" si="3"/>
        <v/>
      </c>
      <c r="E109" s="74"/>
      <c r="F109" s="38"/>
      <c r="G109" s="85"/>
      <c r="Z109" t="s">
        <v>322</v>
      </c>
      <c r="AA109" t="s">
        <v>323</v>
      </c>
      <c r="AB109" t="s">
        <v>324</v>
      </c>
      <c r="AD109" t="str">
        <f t="shared" si="2"/>
        <v>CEBALLOS ANDRES</v>
      </c>
      <c r="AF109" s="7">
        <v>9782758518327</v>
      </c>
      <c r="AG109" s="8" t="s">
        <v>1333</v>
      </c>
    </row>
    <row r="110" spans="2:33">
      <c r="B110" s="36"/>
      <c r="C110" s="36"/>
      <c r="D110" s="39" t="str">
        <f t="shared" si="3"/>
        <v/>
      </c>
      <c r="E110" s="74"/>
      <c r="F110" s="38"/>
      <c r="G110" s="85"/>
      <c r="Z110" t="s">
        <v>322</v>
      </c>
      <c r="AA110" t="s">
        <v>323</v>
      </c>
      <c r="AB110" t="s">
        <v>325</v>
      </c>
      <c r="AD110" t="str">
        <f t="shared" si="2"/>
        <v>CEBALLOS ANDRES</v>
      </c>
      <c r="AF110" s="7">
        <v>9782758522515</v>
      </c>
      <c r="AG110" s="8" t="s">
        <v>1342</v>
      </c>
    </row>
    <row r="111" spans="2:33">
      <c r="B111" s="36"/>
      <c r="C111" s="36"/>
      <c r="D111" s="39" t="str">
        <f t="shared" si="3"/>
        <v/>
      </c>
      <c r="E111" s="74"/>
      <c r="F111" s="38"/>
      <c r="G111" s="85"/>
      <c r="Z111" t="s">
        <v>326</v>
      </c>
      <c r="AA111" t="s">
        <v>327</v>
      </c>
      <c r="AB111" t="s">
        <v>328</v>
      </c>
      <c r="AD111" t="str">
        <f t="shared" si="2"/>
        <v>CHABERT LAURENT</v>
      </c>
      <c r="AF111" s="7">
        <v>1252361423700</v>
      </c>
      <c r="AG111" s="8" t="s">
        <v>1498</v>
      </c>
    </row>
    <row r="112" spans="2:33">
      <c r="B112" s="36"/>
      <c r="C112" s="36"/>
      <c r="D112" s="39" t="str">
        <f t="shared" si="3"/>
        <v/>
      </c>
      <c r="E112" s="74"/>
      <c r="F112" s="38"/>
      <c r="G112" s="85"/>
      <c r="Z112" t="s">
        <v>329</v>
      </c>
      <c r="AA112" t="s">
        <v>330</v>
      </c>
      <c r="AB112" t="s">
        <v>331</v>
      </c>
      <c r="AD112" t="str">
        <f t="shared" si="2"/>
        <v>CHAILLOUT SANDRINE</v>
      </c>
      <c r="AF112" s="7">
        <v>9782916073453</v>
      </c>
      <c r="AG112" s="8" t="s">
        <v>1810</v>
      </c>
    </row>
    <row r="113" spans="2:33">
      <c r="B113" s="36"/>
      <c r="C113" s="36"/>
      <c r="D113" s="39" t="str">
        <f t="shared" si="3"/>
        <v/>
      </c>
      <c r="E113" s="74"/>
      <c r="F113" s="38"/>
      <c r="G113" s="85"/>
      <c r="Z113" t="s">
        <v>332</v>
      </c>
      <c r="AA113" t="s">
        <v>333</v>
      </c>
      <c r="AB113" t="s">
        <v>334</v>
      </c>
      <c r="AD113" t="str">
        <f t="shared" si="2"/>
        <v>CHAMBON GUILLAUME</v>
      </c>
      <c r="AF113" s="7">
        <v>3252361423975</v>
      </c>
      <c r="AG113" s="8" t="s">
        <v>1788</v>
      </c>
    </row>
    <row r="114" spans="2:33">
      <c r="B114" s="36"/>
      <c r="C114" s="36"/>
      <c r="D114" s="39" t="str">
        <f t="shared" si="3"/>
        <v/>
      </c>
      <c r="E114" s="74"/>
      <c r="F114" s="38"/>
      <c r="G114" s="85"/>
      <c r="Z114" t="s">
        <v>332</v>
      </c>
      <c r="AA114" t="s">
        <v>335</v>
      </c>
      <c r="AB114" t="s">
        <v>336</v>
      </c>
      <c r="AD114" t="str">
        <f t="shared" si="2"/>
        <v>CHAMBON CÉLINE</v>
      </c>
      <c r="AF114" s="7">
        <v>3252361424460</v>
      </c>
      <c r="AG114" s="8" t="s">
        <v>1851</v>
      </c>
    </row>
    <row r="115" spans="2:33">
      <c r="B115" s="36"/>
      <c r="C115" s="36"/>
      <c r="D115" s="39" t="str">
        <f t="shared" si="3"/>
        <v/>
      </c>
      <c r="E115" s="74"/>
      <c r="F115" s="38"/>
      <c r="G115" s="85"/>
      <c r="Z115" t="s">
        <v>337</v>
      </c>
      <c r="AA115" t="s">
        <v>338</v>
      </c>
      <c r="AB115" t="s">
        <v>339</v>
      </c>
      <c r="AD115" t="str">
        <f t="shared" si="2"/>
        <v>CHAMOT STÉPHANIE</v>
      </c>
      <c r="AF115" s="7">
        <v>1252361424325</v>
      </c>
      <c r="AG115" s="8" t="s">
        <v>1440</v>
      </c>
    </row>
    <row r="116" spans="2:33">
      <c r="B116" s="36"/>
      <c r="C116" s="36"/>
      <c r="D116" s="39" t="str">
        <f t="shared" si="3"/>
        <v/>
      </c>
      <c r="E116" s="74"/>
      <c r="F116" s="38"/>
      <c r="G116" s="85"/>
      <c r="Z116" t="s">
        <v>340</v>
      </c>
      <c r="AA116" t="s">
        <v>341</v>
      </c>
      <c r="AB116" t="s">
        <v>342</v>
      </c>
      <c r="AD116" t="str">
        <f t="shared" si="2"/>
        <v>CHANTEL ELISE</v>
      </c>
      <c r="AF116" s="7">
        <v>2001287320001</v>
      </c>
      <c r="AG116" s="8" t="s">
        <v>1332</v>
      </c>
    </row>
    <row r="117" spans="2:33">
      <c r="B117" s="36"/>
      <c r="C117" s="36"/>
      <c r="D117" s="39" t="str">
        <f t="shared" si="3"/>
        <v/>
      </c>
      <c r="E117" s="74"/>
      <c r="F117" s="38"/>
      <c r="G117" s="85"/>
      <c r="Z117" t="s">
        <v>343</v>
      </c>
      <c r="AA117" t="s">
        <v>314</v>
      </c>
      <c r="AB117" t="s">
        <v>344</v>
      </c>
      <c r="AD117" t="str">
        <f t="shared" si="2"/>
        <v>CHAPUIS JEAN PAUL</v>
      </c>
      <c r="AF117" s="7">
        <v>1252361424813</v>
      </c>
      <c r="AG117" s="8" t="s">
        <v>1459</v>
      </c>
    </row>
    <row r="118" spans="2:33">
      <c r="B118" s="36"/>
      <c r="C118" s="36"/>
      <c r="D118" s="39" t="str">
        <f t="shared" si="3"/>
        <v/>
      </c>
      <c r="E118" s="74"/>
      <c r="F118" s="38"/>
      <c r="G118" s="85"/>
      <c r="Z118" t="s">
        <v>345</v>
      </c>
      <c r="AA118" t="s">
        <v>220</v>
      </c>
      <c r="AB118" t="s">
        <v>346</v>
      </c>
      <c r="AD118" t="str">
        <f t="shared" si="2"/>
        <v>CHARIGNON MARC</v>
      </c>
      <c r="AF118" s="7">
        <v>1252361423786</v>
      </c>
      <c r="AG118" s="8" t="s">
        <v>1461</v>
      </c>
    </row>
    <row r="119" spans="2:33">
      <c r="B119" s="36"/>
      <c r="C119" s="36"/>
      <c r="D119" s="39" t="str">
        <f t="shared" si="3"/>
        <v/>
      </c>
      <c r="E119" s="74"/>
      <c r="F119" s="38"/>
      <c r="G119" s="85"/>
      <c r="Z119" t="s">
        <v>347</v>
      </c>
      <c r="AA119" t="s">
        <v>348</v>
      </c>
      <c r="AB119" t="s">
        <v>349</v>
      </c>
      <c r="AD119" t="str">
        <f t="shared" si="2"/>
        <v>CHARLTON STUART</v>
      </c>
      <c r="AF119" s="7">
        <v>1252361424516</v>
      </c>
      <c r="AG119" s="8" t="s">
        <v>1460</v>
      </c>
    </row>
    <row r="120" spans="2:33">
      <c r="B120" s="36"/>
      <c r="C120" s="36"/>
      <c r="D120" s="39" t="str">
        <f t="shared" si="3"/>
        <v/>
      </c>
      <c r="E120" s="74"/>
      <c r="F120" s="38"/>
      <c r="G120" s="85"/>
      <c r="Z120" t="s">
        <v>347</v>
      </c>
      <c r="AA120" t="s">
        <v>350</v>
      </c>
      <c r="AB120" t="s">
        <v>351</v>
      </c>
      <c r="AD120" t="str">
        <f t="shared" si="2"/>
        <v>CHARLTON KATHLEEN</v>
      </c>
      <c r="AF120" s="7">
        <v>9783302002545</v>
      </c>
      <c r="AG120" s="8" t="s">
        <v>1311</v>
      </c>
    </row>
    <row r="121" spans="2:33">
      <c r="B121" s="36"/>
      <c r="C121" s="36"/>
      <c r="D121" s="39" t="str">
        <f t="shared" si="3"/>
        <v/>
      </c>
      <c r="E121" s="74"/>
      <c r="F121" s="38"/>
      <c r="G121" s="85"/>
      <c r="Z121" t="s">
        <v>352</v>
      </c>
      <c r="AA121" t="s">
        <v>186</v>
      </c>
      <c r="AB121" t="s">
        <v>353</v>
      </c>
      <c r="AD121" t="str">
        <f t="shared" si="2"/>
        <v>CHARMETANT NICOLE</v>
      </c>
      <c r="AF121" s="7">
        <v>9782758504771</v>
      </c>
      <c r="AG121" s="8" t="s">
        <v>1331</v>
      </c>
    </row>
    <row r="122" spans="2:33">
      <c r="B122" s="36"/>
      <c r="C122" s="36"/>
      <c r="D122" s="39" t="str">
        <f t="shared" si="3"/>
        <v/>
      </c>
      <c r="E122" s="74"/>
      <c r="F122" s="38"/>
      <c r="G122" s="85"/>
      <c r="Z122" t="s">
        <v>354</v>
      </c>
      <c r="AA122" t="s">
        <v>175</v>
      </c>
      <c r="AB122" t="s">
        <v>355</v>
      </c>
      <c r="AD122" t="str">
        <f t="shared" si="2"/>
        <v>CHARRETON MATHIEU</v>
      </c>
      <c r="AF122" s="7">
        <v>9782758504771</v>
      </c>
      <c r="AG122" s="8" t="s">
        <v>1331</v>
      </c>
    </row>
    <row r="123" spans="2:33">
      <c r="B123" s="36"/>
      <c r="C123" s="36"/>
      <c r="D123" s="39" t="str">
        <f t="shared" si="3"/>
        <v/>
      </c>
      <c r="E123" s="74"/>
      <c r="F123" s="38"/>
      <c r="G123" s="85"/>
      <c r="Z123" t="s">
        <v>356</v>
      </c>
      <c r="AA123" t="s">
        <v>148</v>
      </c>
      <c r="AB123" t="s">
        <v>357</v>
      </c>
      <c r="AD123" t="str">
        <f t="shared" si="2"/>
        <v>CHESNAIS BERNARD</v>
      </c>
      <c r="AF123" s="7">
        <v>3282112549043</v>
      </c>
      <c r="AG123" s="8" t="s">
        <v>1330</v>
      </c>
    </row>
    <row r="124" spans="2:33">
      <c r="B124" s="36"/>
      <c r="C124" s="36"/>
      <c r="D124" s="39" t="str">
        <f t="shared" si="3"/>
        <v/>
      </c>
      <c r="E124" s="74"/>
      <c r="F124" s="38"/>
      <c r="G124" s="85"/>
      <c r="Z124" t="s">
        <v>356</v>
      </c>
      <c r="AA124" t="s">
        <v>66</v>
      </c>
      <c r="AB124" t="s">
        <v>358</v>
      </c>
      <c r="AD124" t="str">
        <f t="shared" si="2"/>
        <v>CHESNAIS MARTINE</v>
      </c>
      <c r="AF124" s="7">
        <v>1252361424431</v>
      </c>
      <c r="AG124" s="8" t="s">
        <v>1497</v>
      </c>
    </row>
    <row r="125" spans="2:33">
      <c r="B125" s="36"/>
      <c r="C125" s="36"/>
      <c r="D125" s="39" t="str">
        <f t="shared" si="3"/>
        <v/>
      </c>
      <c r="E125" s="74"/>
      <c r="F125" s="38"/>
      <c r="G125" s="85"/>
      <c r="Z125" t="s">
        <v>359</v>
      </c>
      <c r="AA125" t="s">
        <v>360</v>
      </c>
      <c r="AB125" t="s">
        <v>361</v>
      </c>
      <c r="AD125" t="str">
        <f t="shared" si="2"/>
        <v>CHEVASSUS A L ANTOINE SYLVIA</v>
      </c>
      <c r="AF125" s="7">
        <v>1252361423984</v>
      </c>
      <c r="AG125" s="8" t="s">
        <v>1496</v>
      </c>
    </row>
    <row r="126" spans="2:33">
      <c r="B126" s="36"/>
      <c r="C126" s="36"/>
      <c r="D126" s="39" t="str">
        <f t="shared" si="3"/>
        <v/>
      </c>
      <c r="E126" s="74"/>
      <c r="F126" s="38"/>
      <c r="G126" s="85"/>
      <c r="Z126" t="s">
        <v>362</v>
      </c>
      <c r="AA126" t="s">
        <v>173</v>
      </c>
      <c r="AB126" t="s">
        <v>363</v>
      </c>
      <c r="AD126" t="str">
        <f t="shared" si="2"/>
        <v>CHIRIE PASCALE</v>
      </c>
      <c r="AF126" s="7">
        <v>1252361424738</v>
      </c>
      <c r="AG126" s="8" t="s">
        <v>1496</v>
      </c>
    </row>
    <row r="127" spans="2:33">
      <c r="B127" s="36"/>
      <c r="C127" s="36"/>
      <c r="D127" s="39" t="str">
        <f t="shared" si="3"/>
        <v/>
      </c>
      <c r="E127" s="74"/>
      <c r="F127" s="38"/>
      <c r="G127" s="85"/>
      <c r="Z127" t="s">
        <v>364</v>
      </c>
      <c r="AA127" t="s">
        <v>365</v>
      </c>
      <c r="AB127" t="s">
        <v>366</v>
      </c>
      <c r="AD127" t="str">
        <f t="shared" si="2"/>
        <v>COL ANNETTE</v>
      </c>
      <c r="AF127" s="7">
        <v>9782758505860</v>
      </c>
      <c r="AG127" s="8" t="s">
        <v>1841</v>
      </c>
    </row>
    <row r="128" spans="2:33">
      <c r="B128" s="36"/>
      <c r="C128" s="36"/>
      <c r="D128" s="39" t="str">
        <f t="shared" si="3"/>
        <v/>
      </c>
      <c r="E128" s="74"/>
      <c r="F128" s="38"/>
      <c r="G128" s="85"/>
      <c r="Z128" t="s">
        <v>367</v>
      </c>
      <c r="AA128" t="s">
        <v>368</v>
      </c>
      <c r="AB128" t="s">
        <v>369</v>
      </c>
      <c r="AD128" t="str">
        <f t="shared" si="2"/>
        <v>CONSTANT CHRISTIAN</v>
      </c>
      <c r="AF128" s="7">
        <v>3282112636231</v>
      </c>
      <c r="AG128" s="8" t="s">
        <v>1467</v>
      </c>
    </row>
    <row r="129" spans="2:33">
      <c r="B129" s="36"/>
      <c r="C129" s="36"/>
      <c r="D129" s="39" t="str">
        <f t="shared" si="3"/>
        <v/>
      </c>
      <c r="E129" s="74"/>
      <c r="F129" s="38"/>
      <c r="G129" s="85"/>
      <c r="Z129" t="s">
        <v>370</v>
      </c>
      <c r="AA129" t="s">
        <v>371</v>
      </c>
      <c r="AB129" t="s">
        <v>372</v>
      </c>
      <c r="AD129" t="str">
        <f t="shared" si="2"/>
        <v>COQUELIN FRANCOISE</v>
      </c>
      <c r="AF129" s="7">
        <v>3282112636132</v>
      </c>
      <c r="AG129" s="8" t="s">
        <v>1465</v>
      </c>
    </row>
    <row r="130" spans="2:33">
      <c r="B130" s="36"/>
      <c r="C130" s="36"/>
      <c r="D130" s="39" t="str">
        <f t="shared" si="3"/>
        <v/>
      </c>
      <c r="E130" s="74"/>
      <c r="F130" s="38"/>
      <c r="G130" s="85"/>
      <c r="Z130" t="s">
        <v>370</v>
      </c>
      <c r="AA130" t="s">
        <v>373</v>
      </c>
      <c r="AB130" t="s">
        <v>374</v>
      </c>
      <c r="AD130" t="str">
        <f t="shared" si="2"/>
        <v>COQUELIN FRANÇOISE</v>
      </c>
      <c r="AF130" s="7">
        <v>3282112637221</v>
      </c>
      <c r="AG130" s="8" t="s">
        <v>1464</v>
      </c>
    </row>
    <row r="131" spans="2:33">
      <c r="B131" s="36"/>
      <c r="C131" s="36"/>
      <c r="D131" s="39" t="str">
        <f t="shared" si="3"/>
        <v/>
      </c>
      <c r="E131" s="74"/>
      <c r="F131" s="38"/>
      <c r="G131" s="85"/>
      <c r="Z131" t="s">
        <v>375</v>
      </c>
      <c r="AA131" t="s">
        <v>376</v>
      </c>
      <c r="AB131" t="s">
        <v>377</v>
      </c>
      <c r="AD131" t="str">
        <f t="shared" si="2"/>
        <v>CORBEL JEAN-CLAUDE</v>
      </c>
      <c r="AF131" s="7">
        <v>3282112637122</v>
      </c>
      <c r="AG131" s="8" t="s">
        <v>1466</v>
      </c>
    </row>
    <row r="132" spans="2:33">
      <c r="B132" s="36"/>
      <c r="C132" s="36"/>
      <c r="D132" s="39" t="str">
        <f t="shared" si="3"/>
        <v/>
      </c>
      <c r="E132" s="74"/>
      <c r="F132" s="38"/>
      <c r="G132" s="85"/>
      <c r="Z132" t="s">
        <v>375</v>
      </c>
      <c r="AA132" t="s">
        <v>69</v>
      </c>
      <c r="AB132" t="s">
        <v>378</v>
      </c>
      <c r="AD132" t="str">
        <f t="shared" si="2"/>
        <v>CORBEL DANIELLE</v>
      </c>
      <c r="AF132" s="7">
        <v>3282112638235</v>
      </c>
      <c r="AG132" s="8" t="s">
        <v>1463</v>
      </c>
    </row>
    <row r="133" spans="2:33">
      <c r="B133" s="36"/>
      <c r="C133" s="36"/>
      <c r="D133" s="39" t="str">
        <f t="shared" si="3"/>
        <v/>
      </c>
      <c r="E133" s="74"/>
      <c r="F133" s="38"/>
      <c r="G133" s="85"/>
      <c r="Z133" t="s">
        <v>379</v>
      </c>
      <c r="AA133" t="s">
        <v>380</v>
      </c>
      <c r="AB133" t="s">
        <v>381</v>
      </c>
      <c r="AD133" t="str">
        <f t="shared" ref="AD133:AD196" si="4">CONCATENATE(Z133," ",AA133)</f>
        <v>CORDIER CLEMENT</v>
      </c>
      <c r="AF133" s="7">
        <v>3282112638242</v>
      </c>
      <c r="AG133" s="8" t="s">
        <v>1463</v>
      </c>
    </row>
    <row r="134" spans="2:33">
      <c r="B134" s="36"/>
      <c r="C134" s="36"/>
      <c r="D134" s="39" t="str">
        <f t="shared" si="3"/>
        <v/>
      </c>
      <c r="E134" s="74"/>
      <c r="F134" s="38"/>
      <c r="G134" s="85"/>
      <c r="Z134" t="s">
        <v>382</v>
      </c>
      <c r="AA134" t="s">
        <v>156</v>
      </c>
      <c r="AB134" t="s">
        <v>383</v>
      </c>
      <c r="AD134" t="str">
        <f t="shared" si="4"/>
        <v>COSTE BERTRAND</v>
      </c>
      <c r="AF134" s="7">
        <v>3282112638136</v>
      </c>
      <c r="AG134" s="8" t="s">
        <v>1462</v>
      </c>
    </row>
    <row r="135" spans="2:33">
      <c r="B135" s="36"/>
      <c r="C135" s="36"/>
      <c r="D135" s="39" t="str">
        <f t="shared" si="3"/>
        <v/>
      </c>
      <c r="E135" s="74"/>
      <c r="F135" s="38"/>
      <c r="G135" s="85"/>
      <c r="Z135" t="s">
        <v>384</v>
      </c>
      <c r="AA135" t="s">
        <v>69</v>
      </c>
      <c r="AB135" t="s">
        <v>385</v>
      </c>
      <c r="AD135" t="str">
        <f t="shared" si="4"/>
        <v>COTTAZ DANIELLE</v>
      </c>
      <c r="AF135" s="7">
        <v>9783302202631</v>
      </c>
      <c r="AG135" s="8" t="s">
        <v>1310</v>
      </c>
    </row>
    <row r="136" spans="2:33">
      <c r="B136" s="36"/>
      <c r="C136" s="36"/>
      <c r="D136" s="39" t="str">
        <f t="shared" si="3"/>
        <v/>
      </c>
      <c r="E136" s="74"/>
      <c r="F136" s="38"/>
      <c r="G136" s="85"/>
      <c r="Z136" t="s">
        <v>386</v>
      </c>
      <c r="AA136" t="s">
        <v>103</v>
      </c>
      <c r="AB136" t="s">
        <v>387</v>
      </c>
      <c r="AD136" t="str">
        <f t="shared" si="4"/>
        <v>COUDERC LUC</v>
      </c>
      <c r="AF136" s="7">
        <v>9783302002644</v>
      </c>
      <c r="AG136" s="8" t="s">
        <v>1309</v>
      </c>
    </row>
    <row r="137" spans="2:33">
      <c r="B137" s="36"/>
      <c r="C137" s="36"/>
      <c r="D137" s="39" t="str">
        <f t="shared" si="3"/>
        <v/>
      </c>
      <c r="E137" s="74"/>
      <c r="F137" s="38"/>
      <c r="G137" s="85"/>
      <c r="Z137" t="s">
        <v>388</v>
      </c>
      <c r="AA137" t="s">
        <v>134</v>
      </c>
      <c r="AB137" t="s">
        <v>389</v>
      </c>
      <c r="AD137" t="str">
        <f t="shared" si="4"/>
        <v>COULON ERIC</v>
      </c>
      <c r="AF137" s="7">
        <v>2001287320193</v>
      </c>
      <c r="AG137" s="8" t="s">
        <v>1224</v>
      </c>
    </row>
    <row r="138" spans="2:33">
      <c r="B138" s="36"/>
      <c r="C138" s="36"/>
      <c r="D138" s="39" t="str">
        <f t="shared" si="3"/>
        <v/>
      </c>
      <c r="E138" s="74"/>
      <c r="F138" s="38"/>
      <c r="G138" s="85"/>
      <c r="Z138" t="s">
        <v>388</v>
      </c>
      <c r="AA138" t="s">
        <v>390</v>
      </c>
      <c r="AB138" t="s">
        <v>391</v>
      </c>
      <c r="AD138" t="str">
        <f t="shared" si="4"/>
        <v>COULON HOËL</v>
      </c>
      <c r="AF138" s="7">
        <v>3282112641518</v>
      </c>
      <c r="AG138" s="8" t="s">
        <v>1225</v>
      </c>
    </row>
    <row r="139" spans="2:33">
      <c r="B139" s="36"/>
      <c r="C139" s="36"/>
      <c r="D139" s="39" t="str">
        <f t="shared" si="3"/>
        <v/>
      </c>
      <c r="E139" s="74"/>
      <c r="F139" s="38"/>
      <c r="G139" s="85"/>
      <c r="Z139" t="s">
        <v>392</v>
      </c>
      <c r="AA139" t="s">
        <v>393</v>
      </c>
      <c r="AB139" t="s">
        <v>394</v>
      </c>
      <c r="AD139" t="str">
        <f t="shared" si="4"/>
        <v>COULONDRE MYRIAM</v>
      </c>
      <c r="AF139" s="7">
        <v>3282112641013</v>
      </c>
      <c r="AG139" s="8" t="s">
        <v>1223</v>
      </c>
    </row>
    <row r="140" spans="2:33">
      <c r="B140" s="36"/>
      <c r="C140" s="36"/>
      <c r="D140" s="39" t="str">
        <f t="shared" ref="D140:D203" si="5">IFERROR(VLOOKUP(C140,$AF$9:$AG$1005,2,0),"")</f>
        <v/>
      </c>
      <c r="E140" s="74"/>
      <c r="F140" s="38"/>
      <c r="G140" s="85"/>
      <c r="Z140" t="s">
        <v>395</v>
      </c>
      <c r="AA140" t="s">
        <v>396</v>
      </c>
      <c r="AB140" t="s">
        <v>397</v>
      </c>
      <c r="AD140" t="str">
        <f t="shared" si="4"/>
        <v>COURDOUZIL GÉRALDINE</v>
      </c>
      <c r="AF140" s="7">
        <v>9782758510260</v>
      </c>
      <c r="AG140" s="8" t="s">
        <v>1222</v>
      </c>
    </row>
    <row r="141" spans="2:33">
      <c r="B141" s="36"/>
      <c r="C141" s="36"/>
      <c r="D141" s="39" t="str">
        <f t="shared" si="5"/>
        <v/>
      </c>
      <c r="E141" s="74"/>
      <c r="F141" s="38"/>
      <c r="G141" s="85"/>
      <c r="Z141" t="s">
        <v>398</v>
      </c>
      <c r="AA141" t="s">
        <v>399</v>
      </c>
      <c r="AB141" t="s">
        <v>400</v>
      </c>
      <c r="AD141" t="str">
        <f t="shared" si="4"/>
        <v>COUSSY JULIE</v>
      </c>
      <c r="AF141" s="7">
        <v>3282112642515</v>
      </c>
      <c r="AG141" s="8" t="s">
        <v>1222</v>
      </c>
    </row>
    <row r="142" spans="2:33">
      <c r="B142" s="36"/>
      <c r="C142" s="36"/>
      <c r="D142" s="39" t="str">
        <f t="shared" si="5"/>
        <v/>
      </c>
      <c r="E142" s="74"/>
      <c r="F142" s="38"/>
      <c r="G142" s="85"/>
      <c r="Z142" t="s">
        <v>401</v>
      </c>
      <c r="AA142" t="s">
        <v>95</v>
      </c>
      <c r="AB142" t="s">
        <v>402</v>
      </c>
      <c r="AD142" t="str">
        <f t="shared" si="4"/>
        <v>COUTURIER DIDIER</v>
      </c>
      <c r="AF142" s="7">
        <v>9782758525912</v>
      </c>
      <c r="AG142" s="8" t="s">
        <v>1221</v>
      </c>
    </row>
    <row r="143" spans="2:33">
      <c r="B143" s="36"/>
      <c r="C143" s="36"/>
      <c r="D143" s="39" t="str">
        <f t="shared" si="5"/>
        <v/>
      </c>
      <c r="E143" s="74"/>
      <c r="F143" s="38"/>
      <c r="G143" s="85"/>
      <c r="Z143" t="s">
        <v>403</v>
      </c>
      <c r="AA143" t="s">
        <v>84</v>
      </c>
      <c r="AB143" t="s">
        <v>404</v>
      </c>
      <c r="AD143" t="str">
        <f t="shared" si="4"/>
        <v>CREUZAT FLORIAN</v>
      </c>
      <c r="AF143" s="7">
        <v>3282112643246</v>
      </c>
      <c r="AG143" s="8" t="s">
        <v>1469</v>
      </c>
    </row>
    <row r="144" spans="2:33">
      <c r="B144" s="36"/>
      <c r="C144" s="36"/>
      <c r="D144" s="39" t="str">
        <f t="shared" si="5"/>
        <v/>
      </c>
      <c r="E144" s="74"/>
      <c r="F144" s="38"/>
      <c r="G144" s="85"/>
      <c r="Z144" t="s">
        <v>405</v>
      </c>
      <c r="AA144" t="s">
        <v>157</v>
      </c>
      <c r="AB144" t="s">
        <v>406</v>
      </c>
      <c r="AD144" t="str">
        <f t="shared" si="4"/>
        <v>CUNIBIL THIERRY</v>
      </c>
      <c r="AF144" s="7">
        <v>1252361424028</v>
      </c>
      <c r="AG144" s="8" t="s">
        <v>1468</v>
      </c>
    </row>
    <row r="145" spans="2:33">
      <c r="B145" s="36"/>
      <c r="C145" s="36"/>
      <c r="D145" s="39" t="str">
        <f t="shared" si="5"/>
        <v/>
      </c>
      <c r="E145" s="74"/>
      <c r="F145" s="38"/>
      <c r="G145" s="85"/>
      <c r="Z145" t="s">
        <v>407</v>
      </c>
      <c r="AA145" t="s">
        <v>408</v>
      </c>
      <c r="AB145" t="s">
        <v>409</v>
      </c>
      <c r="AD145" t="str">
        <f t="shared" si="4"/>
        <v>D ALEXIS JANECH</v>
      </c>
      <c r="AF145" s="7">
        <v>1252361424417</v>
      </c>
      <c r="AG145" s="8" t="s">
        <v>1495</v>
      </c>
    </row>
    <row r="146" spans="2:33">
      <c r="B146" s="36"/>
      <c r="C146" s="36"/>
      <c r="D146" s="39" t="str">
        <f t="shared" si="5"/>
        <v/>
      </c>
      <c r="E146" s="74"/>
      <c r="F146" s="38"/>
      <c r="G146" s="85"/>
      <c r="Z146" t="s">
        <v>410</v>
      </c>
      <c r="AA146" t="s">
        <v>300</v>
      </c>
      <c r="AB146" t="s">
        <v>411</v>
      </c>
      <c r="AD146" t="str">
        <f t="shared" si="4"/>
        <v>DANIEL OLIVIER</v>
      </c>
      <c r="AF146" s="7">
        <v>1252361423687</v>
      </c>
      <c r="AG146" s="8" t="s">
        <v>1495</v>
      </c>
    </row>
    <row r="147" spans="2:33">
      <c r="B147" s="36"/>
      <c r="C147" s="36"/>
      <c r="D147" s="39" t="str">
        <f t="shared" si="5"/>
        <v/>
      </c>
      <c r="E147" s="74"/>
      <c r="F147" s="38"/>
      <c r="G147" s="85"/>
      <c r="Z147" t="s">
        <v>412</v>
      </c>
      <c r="AA147" t="s">
        <v>413</v>
      </c>
      <c r="AB147" t="s">
        <v>414</v>
      </c>
      <c r="AD147" t="str">
        <f t="shared" si="4"/>
        <v>DE BRABANDERE GUY</v>
      </c>
      <c r="AF147" s="7">
        <v>1252361424462</v>
      </c>
      <c r="AG147" s="8" t="s">
        <v>1513</v>
      </c>
    </row>
    <row r="148" spans="2:33">
      <c r="B148" s="36"/>
      <c r="C148" s="36"/>
      <c r="D148" s="39" t="str">
        <f t="shared" si="5"/>
        <v/>
      </c>
      <c r="E148" s="74"/>
      <c r="F148" s="38"/>
      <c r="G148" s="85"/>
      <c r="Z148" t="s">
        <v>415</v>
      </c>
      <c r="AA148" t="s">
        <v>416</v>
      </c>
      <c r="AB148" t="s">
        <v>417</v>
      </c>
      <c r="AD148" t="str">
        <f t="shared" si="4"/>
        <v>DE MONTJOYE JON</v>
      </c>
      <c r="AF148" s="7">
        <v>3282117900276</v>
      </c>
      <c r="AG148" s="8" t="s">
        <v>1479</v>
      </c>
    </row>
    <row r="149" spans="2:33">
      <c r="B149" s="36"/>
      <c r="C149" s="36"/>
      <c r="D149" s="39" t="str">
        <f t="shared" si="5"/>
        <v/>
      </c>
      <c r="E149" s="74"/>
      <c r="F149" s="38"/>
      <c r="G149" s="85"/>
      <c r="Z149" t="s">
        <v>418</v>
      </c>
      <c r="AA149" t="s">
        <v>419</v>
      </c>
      <c r="AB149" t="s">
        <v>420</v>
      </c>
      <c r="AD149" t="str">
        <f t="shared" si="4"/>
        <v>DELAFOND MAGALI</v>
      </c>
      <c r="AF149" s="7">
        <v>3282117900276</v>
      </c>
      <c r="AG149" s="8" t="s">
        <v>1793</v>
      </c>
    </row>
    <row r="150" spans="2:33">
      <c r="B150" s="36"/>
      <c r="C150" s="36"/>
      <c r="D150" s="39" t="str">
        <f t="shared" si="5"/>
        <v/>
      </c>
      <c r="E150" s="74"/>
      <c r="F150" s="38"/>
      <c r="G150" s="85"/>
      <c r="Z150" t="s">
        <v>421</v>
      </c>
      <c r="AA150" t="s">
        <v>60</v>
      </c>
      <c r="AB150" t="s">
        <v>422</v>
      </c>
      <c r="AD150" t="str">
        <f t="shared" si="4"/>
        <v>DELFORT ISABELLE</v>
      </c>
      <c r="AF150" s="7">
        <v>3282112734227</v>
      </c>
      <c r="AG150" s="8" t="s">
        <v>1840</v>
      </c>
    </row>
    <row r="151" spans="2:33">
      <c r="B151" s="36"/>
      <c r="C151" s="36"/>
      <c r="D151" s="39" t="str">
        <f t="shared" si="5"/>
        <v/>
      </c>
      <c r="E151" s="74"/>
      <c r="F151" s="38"/>
      <c r="G151" s="85"/>
      <c r="Z151" t="s">
        <v>421</v>
      </c>
      <c r="AA151" t="s">
        <v>238</v>
      </c>
      <c r="AB151" t="s">
        <v>423</v>
      </c>
      <c r="AD151" t="str">
        <f t="shared" si="4"/>
        <v>DELFORT PIERRE</v>
      </c>
      <c r="AF151" s="7">
        <v>3282112735248</v>
      </c>
      <c r="AG151" s="8" t="s">
        <v>1470</v>
      </c>
    </row>
    <row r="152" spans="2:33">
      <c r="B152" s="36"/>
      <c r="C152" s="36"/>
      <c r="D152" s="39" t="str">
        <f t="shared" si="5"/>
        <v/>
      </c>
      <c r="E152" s="74"/>
      <c r="F152" s="38"/>
      <c r="G152" s="85"/>
      <c r="Z152" t="s">
        <v>424</v>
      </c>
      <c r="AA152" t="s">
        <v>220</v>
      </c>
      <c r="AB152" t="s">
        <v>425</v>
      </c>
      <c r="AD152" t="str">
        <f t="shared" si="4"/>
        <v>DEMIER MARC</v>
      </c>
      <c r="AF152" s="7">
        <v>3282112735132</v>
      </c>
      <c r="AG152" s="8" t="s">
        <v>1839</v>
      </c>
    </row>
    <row r="153" spans="2:33">
      <c r="B153" s="36"/>
      <c r="C153" s="36"/>
      <c r="D153" s="39" t="str">
        <f t="shared" si="5"/>
        <v/>
      </c>
      <c r="E153" s="74"/>
      <c r="F153" s="38"/>
      <c r="G153" s="85"/>
      <c r="Z153" t="s">
        <v>229</v>
      </c>
      <c r="AA153" t="s">
        <v>50</v>
      </c>
      <c r="AB153" t="s">
        <v>426</v>
      </c>
      <c r="AD153" t="str">
        <f t="shared" si="4"/>
        <v>DENIS SOPHIE</v>
      </c>
      <c r="AF153" s="7">
        <v>3282112736238</v>
      </c>
      <c r="AG153" s="8" t="s">
        <v>1838</v>
      </c>
    </row>
    <row r="154" spans="2:33">
      <c r="B154" s="36"/>
      <c r="C154" s="36"/>
      <c r="D154" s="39" t="str">
        <f t="shared" si="5"/>
        <v/>
      </c>
      <c r="E154" s="74"/>
      <c r="F154" s="38"/>
      <c r="G154" s="85"/>
      <c r="Z154" t="s">
        <v>427</v>
      </c>
      <c r="AA154" t="s">
        <v>428</v>
      </c>
      <c r="AB154" t="s">
        <v>429</v>
      </c>
      <c r="AD154" t="str">
        <f t="shared" si="4"/>
        <v>D'ERSU LAURE</v>
      </c>
      <c r="AF154" s="7">
        <v>3282112737136</v>
      </c>
      <c r="AG154" s="8" t="s">
        <v>1471</v>
      </c>
    </row>
    <row r="155" spans="2:33">
      <c r="B155" s="36"/>
      <c r="C155" s="36"/>
      <c r="D155" s="39" t="str">
        <f t="shared" si="5"/>
        <v/>
      </c>
      <c r="E155" s="74"/>
      <c r="F155" s="38"/>
      <c r="G155" s="85"/>
      <c r="Z155" t="s">
        <v>430</v>
      </c>
      <c r="AA155" t="s">
        <v>431</v>
      </c>
      <c r="AB155" t="s">
        <v>432</v>
      </c>
      <c r="AD155" t="str">
        <f t="shared" si="4"/>
        <v>DESCHEMAKER FLORIEN</v>
      </c>
      <c r="AF155" s="7">
        <v>9782758501374</v>
      </c>
      <c r="AG155" s="8" t="s">
        <v>1837</v>
      </c>
    </row>
    <row r="156" spans="2:33">
      <c r="B156" s="36"/>
      <c r="C156" s="36"/>
      <c r="D156" s="39" t="str">
        <f t="shared" si="5"/>
        <v/>
      </c>
      <c r="E156" s="74"/>
      <c r="F156" s="38"/>
      <c r="G156" s="85"/>
      <c r="Z156" t="s">
        <v>433</v>
      </c>
      <c r="AA156" t="s">
        <v>186</v>
      </c>
      <c r="AB156" t="s">
        <v>434</v>
      </c>
      <c r="AD156" t="str">
        <f t="shared" si="4"/>
        <v>DESMOULIERES NICOLE</v>
      </c>
      <c r="AF156" s="7">
        <v>1252361424776</v>
      </c>
      <c r="AG156" s="8" t="s">
        <v>1472</v>
      </c>
    </row>
    <row r="157" spans="2:33">
      <c r="B157" s="36"/>
      <c r="C157" s="36"/>
      <c r="D157" s="39" t="str">
        <f t="shared" si="5"/>
        <v/>
      </c>
      <c r="E157" s="74"/>
      <c r="F157" s="38"/>
      <c r="G157" s="85"/>
      <c r="Z157" t="s">
        <v>435</v>
      </c>
      <c r="AA157" t="s">
        <v>436</v>
      </c>
      <c r="AB157" t="s">
        <v>437</v>
      </c>
      <c r="AD157" t="str">
        <f t="shared" si="4"/>
        <v>DIETRICH DOROTHEE</v>
      </c>
      <c r="AF157" s="7">
        <v>3282112739024</v>
      </c>
      <c r="AG157" s="8" t="s">
        <v>1220</v>
      </c>
    </row>
    <row r="158" spans="2:33">
      <c r="B158" s="36"/>
      <c r="C158" s="36"/>
      <c r="D158" s="39" t="str">
        <f t="shared" si="5"/>
        <v/>
      </c>
      <c r="E158" s="74"/>
      <c r="F158" s="38"/>
      <c r="G158" s="85"/>
      <c r="Z158" t="s">
        <v>438</v>
      </c>
      <c r="AA158" t="s">
        <v>439</v>
      </c>
      <c r="AB158" t="s">
        <v>440</v>
      </c>
      <c r="AD158" t="str">
        <f t="shared" si="4"/>
        <v>DIEVAL ARMELLE</v>
      </c>
      <c r="AF158" s="7">
        <v>3282112739024</v>
      </c>
      <c r="AG158" s="8" t="s">
        <v>1220</v>
      </c>
    </row>
    <row r="159" spans="2:33">
      <c r="B159" s="36"/>
      <c r="C159" s="36"/>
      <c r="D159" s="39" t="str">
        <f t="shared" si="5"/>
        <v/>
      </c>
      <c r="E159" s="74"/>
      <c r="F159" s="38"/>
      <c r="G159" s="85"/>
      <c r="Z159" t="s">
        <v>441</v>
      </c>
      <c r="AA159" t="s">
        <v>380</v>
      </c>
      <c r="AB159" t="s">
        <v>442</v>
      </c>
      <c r="AD159" t="str">
        <f t="shared" si="4"/>
        <v>DIOT CLEMENT</v>
      </c>
      <c r="AF159" s="7">
        <v>3282112739031</v>
      </c>
      <c r="AG159" s="8" t="s">
        <v>1220</v>
      </c>
    </row>
    <row r="160" spans="2:33">
      <c r="B160" s="36"/>
      <c r="C160" s="36"/>
      <c r="D160" s="39" t="str">
        <f t="shared" si="5"/>
        <v/>
      </c>
      <c r="E160" s="74"/>
      <c r="F160" s="38"/>
      <c r="G160" s="85"/>
      <c r="Z160" t="s">
        <v>443</v>
      </c>
      <c r="AA160" t="s">
        <v>276</v>
      </c>
      <c r="AB160" t="s">
        <v>444</v>
      </c>
      <c r="AD160" t="str">
        <f t="shared" si="4"/>
        <v>DONNADIEU PATRICK</v>
      </c>
      <c r="AF160" s="7">
        <v>1252361424349</v>
      </c>
      <c r="AG160" s="8" t="s">
        <v>1444</v>
      </c>
    </row>
    <row r="161" spans="2:33">
      <c r="B161" s="36"/>
      <c r="C161" s="36"/>
      <c r="D161" s="39" t="str">
        <f t="shared" si="5"/>
        <v/>
      </c>
      <c r="E161" s="74"/>
      <c r="F161" s="38"/>
      <c r="G161" s="85"/>
      <c r="Z161" t="s">
        <v>443</v>
      </c>
      <c r="AA161" t="s">
        <v>371</v>
      </c>
      <c r="AB161" t="s">
        <v>445</v>
      </c>
      <c r="AD161" t="str">
        <f t="shared" si="4"/>
        <v>DONNADIEU FRANCOISE</v>
      </c>
      <c r="AF161" s="7">
        <v>3282112740518</v>
      </c>
      <c r="AG161" s="8" t="s">
        <v>1219</v>
      </c>
    </row>
    <row r="162" spans="2:33">
      <c r="B162" s="36"/>
      <c r="C162" s="36"/>
      <c r="D162" s="39" t="str">
        <f t="shared" si="5"/>
        <v/>
      </c>
      <c r="E162" s="74"/>
      <c r="F162" s="38"/>
      <c r="G162" s="85"/>
      <c r="Z162" t="s">
        <v>446</v>
      </c>
      <c r="AA162" t="s">
        <v>447</v>
      </c>
      <c r="AB162" t="s">
        <v>448</v>
      </c>
      <c r="AD162" t="str">
        <f t="shared" si="4"/>
        <v>DRAGON ANTOINE</v>
      </c>
      <c r="AF162" s="7">
        <v>3282112740518</v>
      </c>
      <c r="AG162" s="8" t="s">
        <v>1219</v>
      </c>
    </row>
    <row r="163" spans="2:33">
      <c r="B163" s="36"/>
      <c r="C163" s="36"/>
      <c r="D163" s="39" t="str">
        <f t="shared" si="5"/>
        <v/>
      </c>
      <c r="E163" s="74"/>
      <c r="F163" s="38"/>
      <c r="G163" s="85"/>
      <c r="Z163" t="s">
        <v>449</v>
      </c>
      <c r="AA163" t="s">
        <v>244</v>
      </c>
      <c r="AB163" t="s">
        <v>450</v>
      </c>
      <c r="AD163" t="str">
        <f t="shared" si="4"/>
        <v>DRIENCOURT YVES</v>
      </c>
      <c r="AF163" s="7">
        <v>3282112741515</v>
      </c>
      <c r="AG163" s="8" t="s">
        <v>1217</v>
      </c>
    </row>
    <row r="164" spans="2:33">
      <c r="B164" s="36"/>
      <c r="C164" s="36"/>
      <c r="D164" s="39" t="str">
        <f t="shared" si="5"/>
        <v/>
      </c>
      <c r="E164" s="74"/>
      <c r="F164" s="38"/>
      <c r="G164" s="85"/>
      <c r="Z164" t="s">
        <v>451</v>
      </c>
      <c r="AA164" t="s">
        <v>452</v>
      </c>
      <c r="AB164" t="s">
        <v>453</v>
      </c>
      <c r="AD164" t="str">
        <f t="shared" si="4"/>
        <v>DROUHARD CORALIE</v>
      </c>
      <c r="AF164" s="7">
        <v>3282112742512</v>
      </c>
      <c r="AG164" s="8" t="s">
        <v>1218</v>
      </c>
    </row>
    <row r="165" spans="2:33">
      <c r="B165" s="36"/>
      <c r="C165" s="36"/>
      <c r="D165" s="39" t="str">
        <f t="shared" si="5"/>
        <v/>
      </c>
      <c r="E165" s="74"/>
      <c r="F165" s="38"/>
      <c r="G165" s="85"/>
      <c r="Z165" t="s">
        <v>454</v>
      </c>
      <c r="AA165" t="s">
        <v>455</v>
      </c>
      <c r="AB165" t="s">
        <v>456</v>
      </c>
      <c r="AD165" t="str">
        <f t="shared" si="4"/>
        <v>DUCARRE MONIQUE</v>
      </c>
      <c r="AF165" s="7">
        <v>3282117900283</v>
      </c>
      <c r="AG165" s="8" t="s">
        <v>1490</v>
      </c>
    </row>
    <row r="166" spans="2:33">
      <c r="B166" s="36"/>
      <c r="C166" s="36"/>
      <c r="D166" s="39" t="str">
        <f t="shared" si="5"/>
        <v/>
      </c>
      <c r="E166" s="74"/>
      <c r="F166" s="38"/>
      <c r="G166" s="85"/>
      <c r="Z166" t="s">
        <v>454</v>
      </c>
      <c r="AA166" t="s">
        <v>244</v>
      </c>
      <c r="AB166" t="s">
        <v>457</v>
      </c>
      <c r="AD166" t="str">
        <f t="shared" si="4"/>
        <v>DUCARRE YVES</v>
      </c>
      <c r="AF166" s="7">
        <v>3282117900283</v>
      </c>
      <c r="AG166" s="8" t="s">
        <v>1791</v>
      </c>
    </row>
    <row r="167" spans="2:33">
      <c r="B167" s="36"/>
      <c r="C167" s="36"/>
      <c r="D167" s="39" t="str">
        <f t="shared" si="5"/>
        <v/>
      </c>
      <c r="E167" s="74"/>
      <c r="F167" s="38"/>
      <c r="G167" s="85"/>
      <c r="Z167" t="s">
        <v>454</v>
      </c>
      <c r="AA167" t="s">
        <v>458</v>
      </c>
      <c r="AB167" t="s">
        <v>459</v>
      </c>
      <c r="AD167" t="str">
        <f t="shared" si="4"/>
        <v>DUCARRE MARIE LAURE</v>
      </c>
      <c r="AF167" s="7">
        <v>9783302202822</v>
      </c>
      <c r="AG167" s="8" t="s">
        <v>1325</v>
      </c>
    </row>
    <row r="168" spans="2:33">
      <c r="B168" s="36"/>
      <c r="C168" s="36"/>
      <c r="D168" s="39" t="str">
        <f t="shared" si="5"/>
        <v/>
      </c>
      <c r="E168" s="74"/>
      <c r="F168" s="38"/>
      <c r="G168" s="85"/>
      <c r="Z168" t="s">
        <v>460</v>
      </c>
      <c r="AA168" t="s">
        <v>461</v>
      </c>
      <c r="AB168" t="s">
        <v>462</v>
      </c>
      <c r="AD168" t="str">
        <f t="shared" si="4"/>
        <v>DUCEAU MAGGY</v>
      </c>
      <c r="AF168" s="7">
        <v>9783302202822</v>
      </c>
      <c r="AG168" s="8" t="s">
        <v>1325</v>
      </c>
    </row>
    <row r="169" spans="2:33">
      <c r="B169" s="36"/>
      <c r="C169" s="36"/>
      <c r="D169" s="39" t="str">
        <f t="shared" si="5"/>
        <v/>
      </c>
      <c r="E169" s="74"/>
      <c r="F169" s="38"/>
      <c r="G169" s="85"/>
      <c r="Z169" t="s">
        <v>463</v>
      </c>
      <c r="AA169" t="s">
        <v>75</v>
      </c>
      <c r="AB169" t="s">
        <v>464</v>
      </c>
      <c r="AD169" t="str">
        <f t="shared" si="4"/>
        <v>DUCIMETIERE MICHEL</v>
      </c>
      <c r="AF169" s="7">
        <v>9782758504856</v>
      </c>
      <c r="AG169" s="8" t="s">
        <v>1835</v>
      </c>
    </row>
    <row r="170" spans="2:33">
      <c r="B170" s="36"/>
      <c r="C170" s="36"/>
      <c r="D170" s="39" t="str">
        <f t="shared" si="5"/>
        <v/>
      </c>
      <c r="E170" s="74"/>
      <c r="F170" s="38"/>
      <c r="G170" s="85"/>
      <c r="Z170" t="s">
        <v>465</v>
      </c>
      <c r="AA170" t="s">
        <v>92</v>
      </c>
      <c r="AB170" t="s">
        <v>466</v>
      </c>
      <c r="AD170" t="str">
        <f t="shared" si="4"/>
        <v>DUFOUR BRIGITTE</v>
      </c>
      <c r="AF170" s="7">
        <v>9782758505907</v>
      </c>
      <c r="AG170" s="8" t="s">
        <v>1836</v>
      </c>
    </row>
    <row r="171" spans="2:33">
      <c r="B171" s="36"/>
      <c r="C171" s="36"/>
      <c r="D171" s="39" t="str">
        <f t="shared" si="5"/>
        <v/>
      </c>
      <c r="E171" s="74"/>
      <c r="F171" s="38"/>
      <c r="G171" s="85"/>
      <c r="Z171" t="s">
        <v>467</v>
      </c>
      <c r="AA171" t="s">
        <v>276</v>
      </c>
      <c r="AB171" t="s">
        <v>468</v>
      </c>
      <c r="AD171" t="str">
        <f t="shared" si="4"/>
        <v>DUPUIS PATRICK</v>
      </c>
      <c r="AF171" s="7">
        <v>1252361423748</v>
      </c>
      <c r="AG171" s="8" t="s">
        <v>1474</v>
      </c>
    </row>
    <row r="172" spans="2:33">
      <c r="B172" s="36"/>
      <c r="C172" s="36"/>
      <c r="D172" s="39" t="str">
        <f t="shared" si="5"/>
        <v/>
      </c>
      <c r="E172" s="74"/>
      <c r="F172" s="38"/>
      <c r="G172" s="85"/>
      <c r="Z172" t="s">
        <v>469</v>
      </c>
      <c r="AA172" t="s">
        <v>470</v>
      </c>
      <c r="AB172" t="s">
        <v>471</v>
      </c>
      <c r="AD172" t="str">
        <f t="shared" si="4"/>
        <v>DUSSOL BéATRICE</v>
      </c>
      <c r="AF172" s="7">
        <v>1252361424479</v>
      </c>
      <c r="AG172" s="8" t="s">
        <v>1473</v>
      </c>
    </row>
    <row r="173" spans="2:33">
      <c r="B173" s="36"/>
      <c r="C173" s="36"/>
      <c r="D173" s="39" t="str">
        <f t="shared" si="5"/>
        <v/>
      </c>
      <c r="E173" s="74"/>
      <c r="F173" s="38"/>
      <c r="G173" s="85"/>
      <c r="Z173" t="s">
        <v>472</v>
      </c>
      <c r="AA173" t="s">
        <v>473</v>
      </c>
      <c r="AB173" t="s">
        <v>474</v>
      </c>
      <c r="AD173" t="str">
        <f t="shared" si="4"/>
        <v>ENGAZ MELISSA</v>
      </c>
      <c r="AF173" s="7">
        <v>3282111283610</v>
      </c>
      <c r="AG173" s="8" t="s">
        <v>1475</v>
      </c>
    </row>
    <row r="174" spans="2:33">
      <c r="B174" s="36"/>
      <c r="C174" s="36"/>
      <c r="D174" s="39" t="str">
        <f t="shared" si="5"/>
        <v/>
      </c>
      <c r="E174" s="74"/>
      <c r="F174" s="38"/>
      <c r="G174" s="85"/>
      <c r="Z174" t="s">
        <v>475</v>
      </c>
      <c r="AA174" t="s">
        <v>476</v>
      </c>
      <c r="AB174" t="s">
        <v>477</v>
      </c>
      <c r="AD174" t="str">
        <f t="shared" si="4"/>
        <v>ENJALBERT PAUL</v>
      </c>
      <c r="AF174" s="7">
        <v>2252361424843</v>
      </c>
      <c r="AG174" s="8" t="s">
        <v>1539</v>
      </c>
    </row>
    <row r="175" spans="2:33">
      <c r="B175" s="36"/>
      <c r="C175" s="36"/>
      <c r="D175" s="39" t="str">
        <f t="shared" si="5"/>
        <v/>
      </c>
      <c r="E175" s="74"/>
      <c r="F175" s="38"/>
      <c r="G175" s="85"/>
      <c r="Z175" t="s">
        <v>478</v>
      </c>
      <c r="AA175" t="s">
        <v>479</v>
      </c>
      <c r="AB175" t="s">
        <v>480</v>
      </c>
      <c r="AD175" t="str">
        <f t="shared" si="4"/>
        <v>ESTASSY BEJAMIN</v>
      </c>
      <c r="AF175" s="7">
        <v>3252361424347</v>
      </c>
      <c r="AG175" s="8" t="s">
        <v>1794</v>
      </c>
    </row>
    <row r="176" spans="2:33">
      <c r="B176" s="36"/>
      <c r="C176" s="36"/>
      <c r="D176" s="39" t="str">
        <f t="shared" si="5"/>
        <v/>
      </c>
      <c r="E176" s="74"/>
      <c r="F176" s="38"/>
      <c r="G176" s="85"/>
      <c r="Z176" t="s">
        <v>481</v>
      </c>
      <c r="AA176" t="s">
        <v>482</v>
      </c>
      <c r="AB176" t="s">
        <v>483</v>
      </c>
      <c r="AD176" t="str">
        <f t="shared" si="4"/>
        <v>ESTEBE ROMAN</v>
      </c>
      <c r="AF176" s="7">
        <v>1252361424455</v>
      </c>
      <c r="AG176" s="8" t="s">
        <v>1477</v>
      </c>
    </row>
    <row r="177" spans="2:33">
      <c r="B177" s="36"/>
      <c r="C177" s="36"/>
      <c r="D177" s="39" t="str">
        <f t="shared" si="5"/>
        <v/>
      </c>
      <c r="E177" s="74"/>
      <c r="F177" s="38"/>
      <c r="G177" s="85"/>
      <c r="Z177" t="s">
        <v>484</v>
      </c>
      <c r="AA177" t="s">
        <v>69</v>
      </c>
      <c r="AB177" t="s">
        <v>485</v>
      </c>
      <c r="AD177" t="str">
        <f t="shared" si="4"/>
        <v>EYSSERIC DANIELLE</v>
      </c>
      <c r="AF177" s="7">
        <v>1252361424752</v>
      </c>
      <c r="AG177" s="8" t="s">
        <v>1476</v>
      </c>
    </row>
    <row r="178" spans="2:33">
      <c r="B178" s="36"/>
      <c r="C178" s="36"/>
      <c r="D178" s="39" t="str">
        <f t="shared" si="5"/>
        <v/>
      </c>
      <c r="E178" s="74"/>
      <c r="F178" s="38"/>
      <c r="G178" s="85"/>
      <c r="Z178" t="s">
        <v>486</v>
      </c>
      <c r="AA178" t="s">
        <v>297</v>
      </c>
      <c r="AB178" t="s">
        <v>487</v>
      </c>
      <c r="AD178" t="str">
        <f t="shared" si="4"/>
        <v>FABRE NADINE</v>
      </c>
      <c r="AF178" s="7">
        <v>9782758513865</v>
      </c>
      <c r="AG178" s="8" t="s">
        <v>1215</v>
      </c>
    </row>
    <row r="179" spans="2:33">
      <c r="B179" s="36"/>
      <c r="C179" s="36"/>
      <c r="D179" s="39" t="str">
        <f t="shared" si="5"/>
        <v/>
      </c>
      <c r="E179" s="74"/>
      <c r="F179" s="38"/>
      <c r="G179" s="85"/>
      <c r="Z179" t="s">
        <v>488</v>
      </c>
      <c r="AA179" t="s">
        <v>455</v>
      </c>
      <c r="AB179" t="s">
        <v>489</v>
      </c>
      <c r="AD179" t="str">
        <f t="shared" si="4"/>
        <v>FARGIER MONIQUE</v>
      </c>
      <c r="AF179" s="7">
        <v>3282112837010</v>
      </c>
      <c r="AG179" s="8" t="s">
        <v>1215</v>
      </c>
    </row>
    <row r="180" spans="2:33">
      <c r="B180" s="36"/>
      <c r="C180" s="36"/>
      <c r="D180" s="39" t="str">
        <f t="shared" si="5"/>
        <v/>
      </c>
      <c r="E180" s="74"/>
      <c r="F180" s="38"/>
      <c r="G180" s="85"/>
      <c r="Z180" t="s">
        <v>490</v>
      </c>
      <c r="AA180" t="s">
        <v>491</v>
      </c>
      <c r="AB180" t="s">
        <v>492</v>
      </c>
      <c r="AD180" t="str">
        <f t="shared" si="4"/>
        <v>FAURE FRANÇOIS</v>
      </c>
      <c r="AF180" s="7">
        <v>1252361423724</v>
      </c>
      <c r="AG180" s="8" t="s">
        <v>1478</v>
      </c>
    </row>
    <row r="181" spans="2:33">
      <c r="B181" s="36"/>
      <c r="C181" s="36"/>
      <c r="D181" s="39" t="str">
        <f t="shared" si="5"/>
        <v/>
      </c>
      <c r="E181" s="74"/>
      <c r="F181" s="38"/>
      <c r="G181" s="85"/>
      <c r="Z181" t="s">
        <v>493</v>
      </c>
      <c r="AA181" t="s">
        <v>494</v>
      </c>
      <c r="AB181" t="s">
        <v>495</v>
      </c>
      <c r="AD181" t="str">
        <f t="shared" si="4"/>
        <v>FAVRICHON JULIEN</v>
      </c>
      <c r="AF181" s="7">
        <v>3282112840010</v>
      </c>
      <c r="AG181" s="8" t="s">
        <v>1227</v>
      </c>
    </row>
    <row r="182" spans="2:33">
      <c r="B182" s="36"/>
      <c r="C182" s="36"/>
      <c r="D182" s="39" t="str">
        <f t="shared" si="5"/>
        <v/>
      </c>
      <c r="E182" s="74"/>
      <c r="F182" s="38"/>
      <c r="G182" s="85"/>
      <c r="Z182" t="s">
        <v>496</v>
      </c>
      <c r="AA182" t="s">
        <v>497</v>
      </c>
      <c r="AB182" t="s">
        <v>498</v>
      </c>
      <c r="AD182" t="str">
        <f t="shared" si="4"/>
        <v>FERNANDEZ SYLVIE</v>
      </c>
      <c r="AF182" s="7">
        <v>2001287320001</v>
      </c>
      <c r="AG182" s="8" t="s">
        <v>1216</v>
      </c>
    </row>
    <row r="183" spans="2:33">
      <c r="B183" s="36"/>
      <c r="C183" s="36"/>
      <c r="D183" s="39" t="str">
        <f t="shared" si="5"/>
        <v/>
      </c>
      <c r="E183" s="74"/>
      <c r="F183" s="38"/>
      <c r="G183" s="85"/>
      <c r="Z183" t="s">
        <v>499</v>
      </c>
      <c r="AA183" t="s">
        <v>220</v>
      </c>
      <c r="AB183" t="s">
        <v>500</v>
      </c>
      <c r="AD183" t="str">
        <f t="shared" si="4"/>
        <v>FERRAND MARC</v>
      </c>
      <c r="AF183" s="7">
        <v>1252361424950</v>
      </c>
      <c r="AG183" s="8" t="s">
        <v>1447</v>
      </c>
    </row>
    <row r="184" spans="2:33">
      <c r="B184" s="36"/>
      <c r="C184" s="36"/>
      <c r="D184" s="39" t="str">
        <f t="shared" si="5"/>
        <v/>
      </c>
      <c r="E184" s="74"/>
      <c r="F184" s="38"/>
      <c r="G184" s="85"/>
      <c r="Z184" t="s">
        <v>499</v>
      </c>
      <c r="AA184" t="s">
        <v>501</v>
      </c>
      <c r="AB184" t="s">
        <v>502</v>
      </c>
      <c r="AD184" t="str">
        <f t="shared" si="4"/>
        <v>FERRAND ZIAN</v>
      </c>
      <c r="AF184" s="7">
        <v>9783302002927</v>
      </c>
      <c r="AG184" s="8" t="s">
        <v>1324</v>
      </c>
    </row>
    <row r="185" spans="2:33">
      <c r="B185" s="36"/>
      <c r="C185" s="36"/>
      <c r="D185" s="39" t="str">
        <f t="shared" si="5"/>
        <v/>
      </c>
      <c r="E185" s="74"/>
      <c r="F185" s="38"/>
      <c r="G185" s="85"/>
      <c r="Z185" t="s">
        <v>503</v>
      </c>
      <c r="AA185" t="s">
        <v>504</v>
      </c>
      <c r="AB185" t="s">
        <v>505</v>
      </c>
      <c r="AD185" t="str">
        <f t="shared" si="4"/>
        <v>FERRIER LIONEL</v>
      </c>
      <c r="AF185" s="7">
        <v>2001287320001</v>
      </c>
      <c r="AG185" s="8" t="s">
        <v>1214</v>
      </c>
    </row>
    <row r="186" spans="2:33">
      <c r="B186" s="36"/>
      <c r="C186" s="36"/>
      <c r="D186" s="39" t="str">
        <f t="shared" si="5"/>
        <v/>
      </c>
      <c r="E186" s="74"/>
      <c r="F186" s="38"/>
      <c r="G186" s="85"/>
      <c r="Z186" t="s">
        <v>506</v>
      </c>
      <c r="AA186" t="s">
        <v>178</v>
      </c>
      <c r="AB186" t="s">
        <v>507</v>
      </c>
      <c r="AD186" t="str">
        <f t="shared" si="4"/>
        <v>FINOT CHRISTOPHE</v>
      </c>
      <c r="AF186" s="7">
        <v>3282112938243</v>
      </c>
      <c r="AG186" s="8" t="s">
        <v>1834</v>
      </c>
    </row>
    <row r="187" spans="2:33">
      <c r="B187" s="36"/>
      <c r="C187" s="36"/>
      <c r="D187" s="39" t="str">
        <f t="shared" si="5"/>
        <v/>
      </c>
      <c r="E187" s="74"/>
      <c r="F187" s="38"/>
      <c r="G187" s="85"/>
      <c r="Z187" t="s">
        <v>508</v>
      </c>
      <c r="AA187" t="s">
        <v>48</v>
      </c>
      <c r="AB187" t="s">
        <v>509</v>
      </c>
      <c r="AD187" t="str">
        <f t="shared" si="4"/>
        <v>FITTE ALAIN</v>
      </c>
      <c r="AF187" s="7">
        <v>3282112939011</v>
      </c>
      <c r="AG187" s="8" t="s">
        <v>1213</v>
      </c>
    </row>
    <row r="188" spans="2:33">
      <c r="B188" s="36"/>
      <c r="C188" s="36"/>
      <c r="D188" s="39" t="str">
        <f t="shared" si="5"/>
        <v/>
      </c>
      <c r="E188" s="74"/>
      <c r="F188" s="38"/>
      <c r="G188" s="85"/>
      <c r="Z188" t="s">
        <v>510</v>
      </c>
      <c r="AA188" t="s">
        <v>511</v>
      </c>
      <c r="AB188" t="s">
        <v>512</v>
      </c>
      <c r="AD188" t="str">
        <f t="shared" si="4"/>
        <v>FLEURY CLAIRE</v>
      </c>
      <c r="AF188" s="7">
        <v>1252361425094</v>
      </c>
      <c r="AG188" s="8" t="s">
        <v>1442</v>
      </c>
    </row>
    <row r="189" spans="2:33">
      <c r="B189" s="36"/>
      <c r="C189" s="36"/>
      <c r="D189" s="39" t="str">
        <f t="shared" si="5"/>
        <v/>
      </c>
      <c r="E189" s="74"/>
      <c r="F189" s="38"/>
      <c r="G189" s="85"/>
      <c r="Z189" t="s">
        <v>513</v>
      </c>
      <c r="AA189" t="s">
        <v>514</v>
      </c>
      <c r="AB189" t="s">
        <v>515</v>
      </c>
      <c r="AD189" t="str">
        <f t="shared" si="4"/>
        <v>FORTUNET VALÉRIE</v>
      </c>
      <c r="AF189" s="7">
        <v>9782758504689</v>
      </c>
      <c r="AG189" s="8" t="s">
        <v>1226</v>
      </c>
    </row>
    <row r="190" spans="2:33">
      <c r="B190" s="36"/>
      <c r="C190" s="36"/>
      <c r="D190" s="39" t="str">
        <f t="shared" si="5"/>
        <v/>
      </c>
      <c r="E190" s="74"/>
      <c r="F190" s="38"/>
      <c r="G190" s="85"/>
      <c r="Z190" t="s">
        <v>513</v>
      </c>
      <c r="AA190" t="s">
        <v>516</v>
      </c>
      <c r="AB190" t="s">
        <v>517</v>
      </c>
      <c r="AD190" t="str">
        <f t="shared" si="4"/>
        <v>FORTUNET XAVIER</v>
      </c>
      <c r="AF190" s="7">
        <v>3252361425047</v>
      </c>
      <c r="AG190" s="8" t="s">
        <v>1742</v>
      </c>
    </row>
    <row r="191" spans="2:33">
      <c r="B191" s="36"/>
      <c r="C191" s="36"/>
      <c r="D191" s="39" t="str">
        <f t="shared" si="5"/>
        <v/>
      </c>
      <c r="E191" s="74"/>
      <c r="F191" s="38"/>
      <c r="G191" s="85"/>
      <c r="Z191" t="s">
        <v>518</v>
      </c>
      <c r="AA191" t="s">
        <v>399</v>
      </c>
      <c r="AB191" t="s">
        <v>519</v>
      </c>
      <c r="AD191" t="str">
        <f t="shared" si="4"/>
        <v>FOUCHER JULIE</v>
      </c>
      <c r="AF191" s="7">
        <v>3252361424125</v>
      </c>
      <c r="AG191" s="8" t="s">
        <v>1833</v>
      </c>
    </row>
    <row r="192" spans="2:33">
      <c r="B192" s="36"/>
      <c r="C192" s="36"/>
      <c r="D192" s="39" t="str">
        <f t="shared" si="5"/>
        <v/>
      </c>
      <c r="E192" s="74"/>
      <c r="F192" s="38"/>
      <c r="G192" s="85"/>
      <c r="Z192" t="s">
        <v>520</v>
      </c>
      <c r="AA192" t="s">
        <v>151</v>
      </c>
      <c r="AB192" t="s">
        <v>521</v>
      </c>
      <c r="AD192" t="str">
        <f t="shared" si="4"/>
        <v>FOUQUIAU BENOIT</v>
      </c>
      <c r="AF192" s="7">
        <v>1252361424936</v>
      </c>
      <c r="AG192" s="8" t="s">
        <v>1456</v>
      </c>
    </row>
    <row r="193" spans="2:33">
      <c r="B193" s="36"/>
      <c r="C193" s="36"/>
      <c r="D193" s="39" t="str">
        <f t="shared" si="5"/>
        <v/>
      </c>
      <c r="E193" s="74"/>
      <c r="F193" s="38"/>
      <c r="G193" s="85"/>
      <c r="Z193" t="s">
        <v>522</v>
      </c>
      <c r="AA193" t="s">
        <v>497</v>
      </c>
      <c r="AB193" t="s">
        <v>523</v>
      </c>
      <c r="AD193" t="str">
        <f t="shared" si="4"/>
        <v>FOURNIER SYLVIE</v>
      </c>
      <c r="AF193" s="7">
        <v>3282112941120</v>
      </c>
      <c r="AG193" s="8" t="s">
        <v>1458</v>
      </c>
    </row>
    <row r="194" spans="2:33">
      <c r="B194" s="36"/>
      <c r="C194" s="36"/>
      <c r="D194" s="39" t="str">
        <f t="shared" si="5"/>
        <v/>
      </c>
      <c r="E194" s="74"/>
      <c r="F194" s="38"/>
      <c r="G194" s="85"/>
      <c r="Z194" t="s">
        <v>524</v>
      </c>
      <c r="AA194" t="s">
        <v>525</v>
      </c>
      <c r="AB194" t="s">
        <v>526</v>
      </c>
      <c r="AD194" t="str">
        <f t="shared" si="4"/>
        <v>GAILLARD JEAN LOUIS</v>
      </c>
      <c r="AF194" s="7">
        <v>9782758525950</v>
      </c>
      <c r="AG194" s="8" t="s">
        <v>1212</v>
      </c>
    </row>
    <row r="195" spans="2:33">
      <c r="B195" s="36"/>
      <c r="C195" s="36"/>
      <c r="D195" s="39" t="str">
        <f t="shared" si="5"/>
        <v/>
      </c>
      <c r="E195" s="74"/>
      <c r="F195" s="38"/>
      <c r="G195" s="85"/>
      <c r="Z195" t="s">
        <v>527</v>
      </c>
      <c r="AA195" t="s">
        <v>528</v>
      </c>
      <c r="AB195" t="s">
        <v>529</v>
      </c>
      <c r="AD195" t="str">
        <f t="shared" si="4"/>
        <v>GAMONET TIMOTHEE</v>
      </c>
      <c r="AF195" s="7">
        <v>3252361425221</v>
      </c>
      <c r="AG195" s="8" t="s">
        <v>1746</v>
      </c>
    </row>
    <row r="196" spans="2:33">
      <c r="B196" s="36"/>
      <c r="C196" s="36"/>
      <c r="D196" s="39" t="str">
        <f t="shared" si="5"/>
        <v/>
      </c>
      <c r="E196" s="74"/>
      <c r="F196" s="38"/>
      <c r="G196" s="85"/>
      <c r="Z196" t="s">
        <v>530</v>
      </c>
      <c r="AA196" t="s">
        <v>413</v>
      </c>
      <c r="AB196" t="s">
        <v>531</v>
      </c>
      <c r="AD196" t="str">
        <f t="shared" si="4"/>
        <v>GARCIA GUY</v>
      </c>
      <c r="AF196" s="7">
        <v>3282112942233</v>
      </c>
      <c r="AG196" s="8" t="s">
        <v>1457</v>
      </c>
    </row>
    <row r="197" spans="2:33">
      <c r="B197" s="36"/>
      <c r="C197" s="36"/>
      <c r="D197" s="39" t="str">
        <f t="shared" si="5"/>
        <v/>
      </c>
      <c r="E197" s="74"/>
      <c r="F197" s="38"/>
      <c r="G197" s="85"/>
      <c r="Z197" t="s">
        <v>532</v>
      </c>
      <c r="AA197" t="s">
        <v>533</v>
      </c>
      <c r="AB197" t="s">
        <v>534</v>
      </c>
      <c r="AD197" t="str">
        <f t="shared" ref="AD197:AD260" si="6">CONCATENATE(Z197," ",AA197)</f>
        <v>GARD BENJAMIN</v>
      </c>
      <c r="AF197" s="7">
        <v>9782758525974</v>
      </c>
      <c r="AG197" s="8" t="s">
        <v>1211</v>
      </c>
    </row>
    <row r="198" spans="2:33">
      <c r="B198" s="36"/>
      <c r="C198" s="36"/>
      <c r="D198" s="39" t="str">
        <f t="shared" si="5"/>
        <v/>
      </c>
      <c r="E198" s="74"/>
      <c r="F198" s="38"/>
      <c r="G198" s="85"/>
      <c r="Z198" t="s">
        <v>535</v>
      </c>
      <c r="AA198" t="s">
        <v>60</v>
      </c>
      <c r="AB198" t="s">
        <v>536</v>
      </c>
      <c r="AD198" t="str">
        <f t="shared" si="6"/>
        <v>GARGANI ISABELLE</v>
      </c>
      <c r="AF198" s="7">
        <v>3282112944220</v>
      </c>
      <c r="AG198" s="8" t="s">
        <v>1832</v>
      </c>
    </row>
    <row r="199" spans="2:33">
      <c r="B199" s="36"/>
      <c r="C199" s="36"/>
      <c r="D199" s="39" t="str">
        <f t="shared" si="5"/>
        <v/>
      </c>
      <c r="E199" s="74"/>
      <c r="F199" s="38"/>
      <c r="G199" s="85"/>
      <c r="Z199" t="s">
        <v>537</v>
      </c>
      <c r="AA199" t="s">
        <v>327</v>
      </c>
      <c r="AB199" t="s">
        <v>538</v>
      </c>
      <c r="AD199" t="str">
        <f t="shared" si="6"/>
        <v>GAUDE LAURENT</v>
      </c>
      <c r="AF199" s="7">
        <v>3282112944138</v>
      </c>
      <c r="AG199" s="8" t="s">
        <v>1831</v>
      </c>
    </row>
    <row r="200" spans="2:33">
      <c r="B200" s="36"/>
      <c r="C200" s="36"/>
      <c r="D200" s="39" t="str">
        <f t="shared" si="5"/>
        <v/>
      </c>
      <c r="E200" s="74"/>
      <c r="F200" s="38"/>
      <c r="G200" s="85"/>
      <c r="Z200" t="s">
        <v>539</v>
      </c>
      <c r="AA200" t="s">
        <v>540</v>
      </c>
      <c r="AB200" t="s">
        <v>541</v>
      </c>
      <c r="AD200" t="str">
        <f t="shared" si="6"/>
        <v>GAUDIN ROLAND</v>
      </c>
      <c r="AF200" s="7">
        <v>3282112944015</v>
      </c>
      <c r="AG200" s="8" t="s">
        <v>1210</v>
      </c>
    </row>
    <row r="201" spans="2:33">
      <c r="B201" s="36"/>
      <c r="C201" s="36"/>
      <c r="D201" s="39" t="str">
        <f t="shared" si="5"/>
        <v/>
      </c>
      <c r="E201" s="74"/>
      <c r="F201" s="38"/>
      <c r="G201" s="85"/>
      <c r="Z201" t="s">
        <v>542</v>
      </c>
      <c r="AA201" t="s">
        <v>543</v>
      </c>
      <c r="AB201" t="s">
        <v>544</v>
      </c>
      <c r="AD201" t="str">
        <f t="shared" si="6"/>
        <v>GAVAULT JEAN</v>
      </c>
      <c r="AF201" s="7">
        <v>3252361425306</v>
      </c>
      <c r="AG201" s="8" t="s">
        <v>1699</v>
      </c>
    </row>
    <row r="202" spans="2:33">
      <c r="B202" s="36"/>
      <c r="C202" s="36"/>
      <c r="D202" s="39" t="str">
        <f t="shared" si="5"/>
        <v/>
      </c>
      <c r="E202" s="74"/>
      <c r="F202" s="38"/>
      <c r="G202" s="85"/>
      <c r="Z202" t="s">
        <v>545</v>
      </c>
      <c r="AA202" t="s">
        <v>546</v>
      </c>
      <c r="AB202" t="s">
        <v>547</v>
      </c>
      <c r="AD202" t="str">
        <f t="shared" si="6"/>
        <v>GEBERT PETRA</v>
      </c>
      <c r="AF202" s="7">
        <v>3252361424699</v>
      </c>
      <c r="AG202" s="8" t="s">
        <v>1699</v>
      </c>
    </row>
    <row r="203" spans="2:33">
      <c r="B203" s="36"/>
      <c r="C203" s="36"/>
      <c r="D203" s="39" t="str">
        <f t="shared" si="5"/>
        <v/>
      </c>
      <c r="E203" s="74"/>
      <c r="F203" s="38"/>
      <c r="G203" s="85"/>
      <c r="Z203" t="s">
        <v>548</v>
      </c>
      <c r="AA203" t="s">
        <v>543</v>
      </c>
      <c r="AB203" t="s">
        <v>549</v>
      </c>
      <c r="AD203" t="str">
        <f t="shared" si="6"/>
        <v>GELI JEAN</v>
      </c>
      <c r="AF203" s="7">
        <v>2252361425130</v>
      </c>
      <c r="AG203" s="8" t="s">
        <v>1658</v>
      </c>
    </row>
    <row r="204" spans="2:33">
      <c r="B204" s="36"/>
      <c r="C204" s="36"/>
      <c r="D204" s="39" t="str">
        <f t="shared" ref="D204:D267" si="7">IFERROR(VLOOKUP(C204,$AF$9:$AG$1005,2,0),"")</f>
        <v/>
      </c>
      <c r="E204" s="74"/>
      <c r="F204" s="38"/>
      <c r="G204" s="85"/>
      <c r="Z204" t="s">
        <v>548</v>
      </c>
      <c r="AA204" t="s">
        <v>455</v>
      </c>
      <c r="AB204" t="s">
        <v>550</v>
      </c>
      <c r="AD204" t="str">
        <f t="shared" si="6"/>
        <v>GELI MONIQUE</v>
      </c>
      <c r="AF204" s="7">
        <v>3252361424972</v>
      </c>
      <c r="AG204" s="8" t="s">
        <v>1700</v>
      </c>
    </row>
    <row r="205" spans="2:33">
      <c r="B205" s="36"/>
      <c r="C205" s="36"/>
      <c r="D205" s="39" t="str">
        <f t="shared" si="7"/>
        <v/>
      </c>
      <c r="E205" s="74"/>
      <c r="F205" s="38"/>
      <c r="G205" s="85"/>
      <c r="Z205" t="s">
        <v>551</v>
      </c>
      <c r="AA205" t="s">
        <v>552</v>
      </c>
      <c r="AB205" t="s">
        <v>553</v>
      </c>
      <c r="AD205" t="str">
        <f t="shared" si="6"/>
        <v>GENTIL BEATRICE</v>
      </c>
      <c r="AF205" s="7">
        <v>3252361425030</v>
      </c>
      <c r="AG205" s="8" t="s">
        <v>1700</v>
      </c>
    </row>
    <row r="206" spans="2:33">
      <c r="B206" s="36"/>
      <c r="C206" s="36"/>
      <c r="D206" s="39" t="str">
        <f t="shared" si="7"/>
        <v/>
      </c>
      <c r="E206" s="74"/>
      <c r="F206" s="38"/>
      <c r="G206" s="85"/>
      <c r="Z206" t="s">
        <v>554</v>
      </c>
      <c r="AA206" t="s">
        <v>555</v>
      </c>
      <c r="AB206" t="s">
        <v>556</v>
      </c>
      <c r="AD206" t="str">
        <f t="shared" si="6"/>
        <v>GILLY THOMAS</v>
      </c>
      <c r="AF206" s="7">
        <v>3252361425191</v>
      </c>
      <c r="AG206" s="8" t="s">
        <v>1848</v>
      </c>
    </row>
    <row r="207" spans="2:33">
      <c r="B207" s="36"/>
      <c r="C207" s="36"/>
      <c r="D207" s="39" t="str">
        <f t="shared" si="7"/>
        <v/>
      </c>
      <c r="E207" s="74"/>
      <c r="F207" s="38"/>
      <c r="G207" s="85"/>
      <c r="Z207" t="s">
        <v>557</v>
      </c>
      <c r="AA207" t="s">
        <v>250</v>
      </c>
      <c r="AB207" t="s">
        <v>558</v>
      </c>
      <c r="AD207" t="str">
        <f t="shared" si="6"/>
        <v>GINER BERNADETTE</v>
      </c>
      <c r="AF207" s="7">
        <v>9782844663054</v>
      </c>
      <c r="AG207" s="8" t="s">
        <v>1765</v>
      </c>
    </row>
    <row r="208" spans="2:33">
      <c r="B208" s="36"/>
      <c r="C208" s="36"/>
      <c r="D208" s="39" t="str">
        <f t="shared" si="7"/>
        <v/>
      </c>
      <c r="E208" s="74"/>
      <c r="F208" s="38"/>
      <c r="G208" s="85"/>
      <c r="Z208" t="s">
        <v>557</v>
      </c>
      <c r="AA208" t="s">
        <v>559</v>
      </c>
      <c r="AB208" t="s">
        <v>560</v>
      </c>
      <c r="AD208" t="str">
        <f t="shared" si="6"/>
        <v>GINER RENAUD</v>
      </c>
      <c r="AF208" s="7">
        <v>9782703802006</v>
      </c>
      <c r="AG208" s="8" t="s">
        <v>1814</v>
      </c>
    </row>
    <row r="209" spans="2:33">
      <c r="B209" s="36"/>
      <c r="C209" s="36"/>
      <c r="D209" s="39" t="str">
        <f t="shared" si="7"/>
        <v/>
      </c>
      <c r="E209" s="74"/>
      <c r="F209" s="38"/>
      <c r="G209" s="85"/>
      <c r="Z209" t="s">
        <v>561</v>
      </c>
      <c r="AA209" t="s">
        <v>410</v>
      </c>
      <c r="AB209" t="s">
        <v>562</v>
      </c>
      <c r="AD209" t="str">
        <f t="shared" si="6"/>
        <v>GIORGIUTTI DANIEL</v>
      </c>
      <c r="AF209" s="7">
        <v>9782841823246</v>
      </c>
      <c r="AG209" s="8" t="s">
        <v>1784</v>
      </c>
    </row>
    <row r="210" spans="2:33">
      <c r="B210" s="36"/>
      <c r="C210" s="36"/>
      <c r="D210" s="39" t="str">
        <f t="shared" si="7"/>
        <v/>
      </c>
      <c r="E210" s="74"/>
      <c r="F210" s="38"/>
      <c r="G210" s="85"/>
      <c r="Z210" t="s">
        <v>563</v>
      </c>
      <c r="AA210" t="s">
        <v>564</v>
      </c>
      <c r="AB210" t="s">
        <v>565</v>
      </c>
      <c r="AD210" t="str">
        <f t="shared" si="6"/>
        <v>GIRARD HENRI</v>
      </c>
      <c r="AF210" s="7">
        <v>3252361425023</v>
      </c>
      <c r="AG210" s="8" t="s">
        <v>1789</v>
      </c>
    </row>
    <row r="211" spans="2:33">
      <c r="B211" s="36"/>
      <c r="C211" s="36"/>
      <c r="D211" s="39" t="str">
        <f t="shared" si="7"/>
        <v/>
      </c>
      <c r="E211" s="74"/>
      <c r="F211" s="38"/>
      <c r="G211" s="85"/>
      <c r="Z211" t="s">
        <v>566</v>
      </c>
      <c r="AA211" t="s">
        <v>567</v>
      </c>
      <c r="AB211" t="s">
        <v>568</v>
      </c>
      <c r="AD211" t="str">
        <f t="shared" si="6"/>
        <v>GIRIVETTO CYRIL</v>
      </c>
      <c r="AF211" s="7">
        <v>3252361424217</v>
      </c>
      <c r="AG211" s="8" t="s">
        <v>1749</v>
      </c>
    </row>
    <row r="212" spans="2:33">
      <c r="B212" s="36"/>
      <c r="C212" s="36"/>
      <c r="D212" s="39" t="str">
        <f t="shared" si="7"/>
        <v/>
      </c>
      <c r="E212" s="74"/>
      <c r="F212" s="38"/>
      <c r="G212" s="85"/>
      <c r="Z212" t="s">
        <v>569</v>
      </c>
      <c r="AA212" t="s">
        <v>570</v>
      </c>
      <c r="AB212" t="s">
        <v>571</v>
      </c>
      <c r="AD212" t="str">
        <f t="shared" si="6"/>
        <v>GLEYZE COLETTE</v>
      </c>
      <c r="AF212" s="7">
        <v>3282113038140</v>
      </c>
      <c r="AG212" s="8" t="s">
        <v>1208</v>
      </c>
    </row>
    <row r="213" spans="2:33">
      <c r="B213" s="36"/>
      <c r="C213" s="36"/>
      <c r="D213" s="39" t="str">
        <f t="shared" si="7"/>
        <v/>
      </c>
      <c r="E213" s="74"/>
      <c r="F213" s="38"/>
      <c r="G213" s="85"/>
      <c r="Z213" t="s">
        <v>572</v>
      </c>
      <c r="AA213" t="s">
        <v>573</v>
      </c>
      <c r="AB213" t="s">
        <v>574</v>
      </c>
      <c r="AD213" t="str">
        <f t="shared" si="6"/>
        <v>GODDE PHILIPPE</v>
      </c>
      <c r="AF213" s="7">
        <v>3282113039512</v>
      </c>
      <c r="AG213" s="8" t="s">
        <v>1209</v>
      </c>
    </row>
    <row r="214" spans="2:33">
      <c r="B214" s="36"/>
      <c r="C214" s="36"/>
      <c r="D214" s="39" t="str">
        <f t="shared" si="7"/>
        <v/>
      </c>
      <c r="E214" s="74"/>
      <c r="F214" s="38"/>
      <c r="G214" s="85"/>
      <c r="Z214" t="s">
        <v>575</v>
      </c>
      <c r="AA214" t="s">
        <v>576</v>
      </c>
      <c r="AB214" t="s">
        <v>577</v>
      </c>
      <c r="AD214" t="str">
        <f t="shared" si="6"/>
        <v>GODIN MICHAEL</v>
      </c>
      <c r="AF214" s="7">
        <v>3282113040518</v>
      </c>
      <c r="AG214" s="8" t="s">
        <v>1206</v>
      </c>
    </row>
    <row r="215" spans="2:33">
      <c r="B215" s="36"/>
      <c r="C215" s="36"/>
      <c r="D215" s="39" t="str">
        <f t="shared" si="7"/>
        <v/>
      </c>
      <c r="E215" s="74"/>
      <c r="F215" s="38"/>
      <c r="G215" s="85"/>
      <c r="Z215" t="s">
        <v>578</v>
      </c>
      <c r="AA215" t="s">
        <v>175</v>
      </c>
      <c r="AB215" t="s">
        <v>579</v>
      </c>
      <c r="AD215" t="str">
        <f t="shared" si="6"/>
        <v>GOLDER MATHIEU</v>
      </c>
      <c r="AF215" s="7">
        <v>9782758522546</v>
      </c>
      <c r="AG215" s="8" t="s">
        <v>1206</v>
      </c>
    </row>
    <row r="216" spans="2:33">
      <c r="B216" s="36"/>
      <c r="C216" s="36"/>
      <c r="D216" s="39" t="str">
        <f t="shared" si="7"/>
        <v/>
      </c>
      <c r="E216" s="74"/>
      <c r="F216" s="38"/>
      <c r="G216" s="85"/>
      <c r="Z216" t="s">
        <v>580</v>
      </c>
      <c r="AA216" t="s">
        <v>410</v>
      </c>
      <c r="AB216" t="s">
        <v>581</v>
      </c>
      <c r="AD216" t="str">
        <f t="shared" si="6"/>
        <v>GOURION DANIEL</v>
      </c>
      <c r="AF216" s="7">
        <v>3282113040013</v>
      </c>
      <c r="AG216" s="8" t="s">
        <v>1207</v>
      </c>
    </row>
    <row r="217" spans="2:33">
      <c r="B217" s="36"/>
      <c r="C217" s="36"/>
      <c r="D217" s="39" t="str">
        <f t="shared" si="7"/>
        <v/>
      </c>
      <c r="E217" s="74"/>
      <c r="F217" s="38"/>
      <c r="G217" s="85"/>
      <c r="Z217" t="s">
        <v>582</v>
      </c>
      <c r="AA217" t="s">
        <v>583</v>
      </c>
      <c r="AB217" t="s">
        <v>584</v>
      </c>
      <c r="AD217" t="str">
        <f t="shared" si="6"/>
        <v>GOY SABINE</v>
      </c>
      <c r="AF217" s="7">
        <v>3252361425382</v>
      </c>
      <c r="AG217" s="8" t="s">
        <v>1745</v>
      </c>
    </row>
    <row r="218" spans="2:33">
      <c r="B218" s="36"/>
      <c r="C218" s="36"/>
      <c r="D218" s="39" t="str">
        <f t="shared" si="7"/>
        <v/>
      </c>
      <c r="E218" s="74"/>
      <c r="F218" s="38"/>
      <c r="G218" s="85"/>
      <c r="Z218" t="s">
        <v>585</v>
      </c>
      <c r="AA218" t="s">
        <v>327</v>
      </c>
      <c r="AB218" t="s">
        <v>586</v>
      </c>
      <c r="AD218" t="str">
        <f t="shared" si="6"/>
        <v>GOZARD LAURENT</v>
      </c>
      <c r="AF218" s="7">
        <v>3282113041010</v>
      </c>
      <c r="AG218" s="8" t="s">
        <v>1733</v>
      </c>
    </row>
    <row r="219" spans="2:33">
      <c r="B219" s="36"/>
      <c r="C219" s="36"/>
      <c r="D219" s="39" t="str">
        <f t="shared" si="7"/>
        <v/>
      </c>
      <c r="E219" s="74"/>
      <c r="F219" s="38"/>
      <c r="G219" s="85"/>
      <c r="Z219" t="s">
        <v>587</v>
      </c>
      <c r="AA219" t="s">
        <v>588</v>
      </c>
      <c r="AB219" t="s">
        <v>589</v>
      </c>
      <c r="AD219" t="str">
        <f t="shared" si="6"/>
        <v>GRADEL STÉPHANE</v>
      </c>
      <c r="AF219" s="7">
        <v>3252361424200</v>
      </c>
      <c r="AG219" s="8" t="s">
        <v>1753</v>
      </c>
    </row>
    <row r="220" spans="2:33">
      <c r="B220" s="36"/>
      <c r="C220" s="36"/>
      <c r="D220" s="39" t="str">
        <f t="shared" si="7"/>
        <v/>
      </c>
      <c r="E220" s="74"/>
      <c r="F220" s="38"/>
      <c r="G220" s="85"/>
      <c r="Z220" t="s">
        <v>590</v>
      </c>
      <c r="AA220" t="s">
        <v>591</v>
      </c>
      <c r="AB220" t="s">
        <v>592</v>
      </c>
      <c r="AD220" t="str">
        <f t="shared" si="6"/>
        <v>GRIMALDI LAETITIA</v>
      </c>
      <c r="AF220" s="7">
        <v>3282111304223</v>
      </c>
      <c r="AG220" s="8" t="s">
        <v>1657</v>
      </c>
    </row>
    <row r="221" spans="2:33">
      <c r="B221" s="36"/>
      <c r="C221" s="36"/>
      <c r="D221" s="39" t="str">
        <f t="shared" si="7"/>
        <v/>
      </c>
      <c r="E221" s="74"/>
      <c r="F221" s="38"/>
      <c r="G221" s="85"/>
      <c r="Z221" t="s">
        <v>593</v>
      </c>
      <c r="AA221" t="s">
        <v>573</v>
      </c>
      <c r="AB221" t="s">
        <v>594</v>
      </c>
      <c r="AD221" t="str">
        <f t="shared" si="6"/>
        <v>GRIMANDI PHILIPPE</v>
      </c>
      <c r="AF221" s="7">
        <v>3282113042239</v>
      </c>
      <c r="AG221" s="8" t="s">
        <v>1657</v>
      </c>
    </row>
    <row r="222" spans="2:33">
      <c r="B222" s="36"/>
      <c r="C222" s="36"/>
      <c r="D222" s="39" t="str">
        <f t="shared" si="7"/>
        <v/>
      </c>
      <c r="E222" s="74"/>
      <c r="F222" s="38"/>
      <c r="G222" s="85"/>
      <c r="Z222" t="s">
        <v>595</v>
      </c>
      <c r="AA222" t="s">
        <v>48</v>
      </c>
      <c r="AB222" t="s">
        <v>596</v>
      </c>
      <c r="AD222" t="str">
        <f t="shared" si="6"/>
        <v>GRIPPAY ALAIN</v>
      </c>
      <c r="AF222" s="7">
        <v>3282113042130</v>
      </c>
      <c r="AG222" s="8" t="s">
        <v>1830</v>
      </c>
    </row>
    <row r="223" spans="2:33">
      <c r="B223" s="36"/>
      <c r="C223" s="36"/>
      <c r="D223" s="39" t="str">
        <f t="shared" si="7"/>
        <v/>
      </c>
      <c r="E223" s="74"/>
      <c r="F223" s="38"/>
      <c r="G223" s="85"/>
      <c r="Z223" t="s">
        <v>597</v>
      </c>
      <c r="AA223" t="s">
        <v>186</v>
      </c>
      <c r="AB223" t="s">
        <v>598</v>
      </c>
      <c r="AD223" t="str">
        <f t="shared" si="6"/>
        <v>GROS NICOLE</v>
      </c>
      <c r="AF223" s="7">
        <v>3282113042130</v>
      </c>
      <c r="AG223" s="8" t="s">
        <v>1830</v>
      </c>
    </row>
    <row r="224" spans="2:33">
      <c r="B224" s="36"/>
      <c r="C224" s="36"/>
      <c r="D224" s="39" t="str">
        <f t="shared" si="7"/>
        <v/>
      </c>
      <c r="E224" s="74"/>
      <c r="F224" s="38"/>
      <c r="G224" s="85"/>
      <c r="Z224" t="s">
        <v>597</v>
      </c>
      <c r="AA224" t="s">
        <v>232</v>
      </c>
      <c r="AB224" t="s">
        <v>599</v>
      </c>
      <c r="AD224" t="str">
        <f t="shared" si="6"/>
        <v>GROS JACQUES</v>
      </c>
      <c r="AF224" s="7">
        <v>3282113042017</v>
      </c>
      <c r="AG224" s="8" t="s">
        <v>1205</v>
      </c>
    </row>
    <row r="225" spans="2:33">
      <c r="B225" s="36"/>
      <c r="C225" s="36"/>
      <c r="D225" s="39" t="str">
        <f t="shared" si="7"/>
        <v/>
      </c>
      <c r="E225" s="74"/>
      <c r="F225" s="38"/>
      <c r="G225" s="85"/>
      <c r="Z225" t="s">
        <v>597</v>
      </c>
      <c r="AA225" t="s">
        <v>371</v>
      </c>
      <c r="AB225" t="s">
        <v>600</v>
      </c>
      <c r="AD225" t="str">
        <f t="shared" si="6"/>
        <v>GROS FRANCOISE</v>
      </c>
      <c r="AF225" s="7">
        <v>3282113042017</v>
      </c>
      <c r="AG225" s="8" t="s">
        <v>1205</v>
      </c>
    </row>
    <row r="226" spans="2:33">
      <c r="B226" s="36"/>
      <c r="C226" s="36"/>
      <c r="D226" s="39" t="str">
        <f t="shared" si="7"/>
        <v/>
      </c>
      <c r="E226" s="74"/>
      <c r="F226" s="38"/>
      <c r="G226" s="85"/>
      <c r="Z226" t="s">
        <v>597</v>
      </c>
      <c r="AA226" t="s">
        <v>178</v>
      </c>
      <c r="AB226" t="s">
        <v>601</v>
      </c>
      <c r="AD226" t="str">
        <f t="shared" si="6"/>
        <v>GROS CHRISTOPHE</v>
      </c>
      <c r="AF226" s="7">
        <v>3282111304377</v>
      </c>
      <c r="AG226" s="8" t="s">
        <v>1656</v>
      </c>
    </row>
    <row r="227" spans="2:33">
      <c r="B227" s="36"/>
      <c r="C227" s="36"/>
      <c r="D227" s="39" t="str">
        <f t="shared" si="7"/>
        <v/>
      </c>
      <c r="E227" s="74"/>
      <c r="F227" s="38"/>
      <c r="G227" s="85"/>
      <c r="Z227" t="s">
        <v>597</v>
      </c>
      <c r="AA227" t="s">
        <v>602</v>
      </c>
      <c r="AB227" t="s">
        <v>603</v>
      </c>
      <c r="AD227" t="str">
        <f t="shared" si="6"/>
        <v>GROS JEAN-CHARLES</v>
      </c>
      <c r="AF227" s="7">
        <v>3282113043236</v>
      </c>
      <c r="AG227" s="8" t="s">
        <v>1656</v>
      </c>
    </row>
    <row r="228" spans="2:33">
      <c r="B228" s="36"/>
      <c r="C228" s="36"/>
      <c r="D228" s="39" t="str">
        <f t="shared" si="7"/>
        <v/>
      </c>
      <c r="E228" s="74"/>
      <c r="F228" s="38"/>
      <c r="G228" s="85"/>
      <c r="Z228" t="s">
        <v>604</v>
      </c>
      <c r="AA228" t="s">
        <v>605</v>
      </c>
      <c r="AB228" t="s">
        <v>606</v>
      </c>
      <c r="AD228" t="str">
        <f t="shared" si="6"/>
        <v>GROUILLER CHRISTINE</v>
      </c>
      <c r="AF228" s="7">
        <v>3282111304360</v>
      </c>
      <c r="AG228" s="8" t="s">
        <v>1655</v>
      </c>
    </row>
    <row r="229" spans="2:33">
      <c r="B229" s="36"/>
      <c r="C229" s="36"/>
      <c r="D229" s="39" t="str">
        <f t="shared" si="7"/>
        <v/>
      </c>
      <c r="E229" s="74"/>
      <c r="F229" s="38"/>
      <c r="G229" s="85"/>
      <c r="Z229" t="s">
        <v>607</v>
      </c>
      <c r="AA229" t="s">
        <v>608</v>
      </c>
      <c r="AB229" t="s">
        <v>609</v>
      </c>
      <c r="AD229" t="str">
        <f t="shared" si="6"/>
        <v>GUICHARD RENÉ</v>
      </c>
      <c r="AF229" s="7">
        <v>2252361424898</v>
      </c>
      <c r="AG229" s="8" t="s">
        <v>1695</v>
      </c>
    </row>
    <row r="230" spans="2:33">
      <c r="B230" s="36"/>
      <c r="C230" s="36"/>
      <c r="D230" s="39" t="str">
        <f t="shared" si="7"/>
        <v/>
      </c>
      <c r="E230" s="74"/>
      <c r="F230" s="38"/>
      <c r="G230" s="85"/>
      <c r="Z230" t="s">
        <v>610</v>
      </c>
      <c r="AA230" t="s">
        <v>259</v>
      </c>
      <c r="AB230" t="s">
        <v>611</v>
      </c>
      <c r="AD230" t="str">
        <f t="shared" si="6"/>
        <v>GUILLEMOT ELEONORE</v>
      </c>
      <c r="AF230" s="7">
        <v>9782758510352</v>
      </c>
      <c r="AG230" s="8" t="s">
        <v>1195</v>
      </c>
    </row>
    <row r="231" spans="2:33">
      <c r="B231" s="36"/>
      <c r="C231" s="36"/>
      <c r="D231" s="39" t="str">
        <f t="shared" si="7"/>
        <v/>
      </c>
      <c r="E231" s="74"/>
      <c r="F231" s="38"/>
      <c r="G231" s="85"/>
      <c r="Z231" t="s">
        <v>612</v>
      </c>
      <c r="AA231" t="s">
        <v>613</v>
      </c>
      <c r="AB231" t="s">
        <v>614</v>
      </c>
      <c r="AD231" t="str">
        <f t="shared" si="6"/>
        <v>HEDREUL ADELINE</v>
      </c>
      <c r="AF231" s="7">
        <v>3282113136518</v>
      </c>
      <c r="AG231" s="8" t="s">
        <v>1195</v>
      </c>
    </row>
    <row r="232" spans="2:33">
      <c r="B232" s="36"/>
      <c r="C232" s="36"/>
      <c r="D232" s="39" t="str">
        <f t="shared" si="7"/>
        <v/>
      </c>
      <c r="E232" s="74"/>
      <c r="F232" s="38"/>
      <c r="G232" s="85"/>
      <c r="Z232" t="s">
        <v>615</v>
      </c>
      <c r="AA232" t="s">
        <v>291</v>
      </c>
      <c r="AB232" t="s">
        <v>616</v>
      </c>
      <c r="AD232" t="str">
        <f t="shared" si="6"/>
        <v>HENRIEY PASCAL</v>
      </c>
      <c r="AF232" s="7">
        <v>2252361425161</v>
      </c>
      <c r="AG232" s="8" t="s">
        <v>1654</v>
      </c>
    </row>
    <row r="233" spans="2:33">
      <c r="B233" s="36"/>
      <c r="C233" s="36"/>
      <c r="D233" s="39" t="str">
        <f t="shared" si="7"/>
        <v/>
      </c>
      <c r="E233" s="74"/>
      <c r="F233" s="38"/>
      <c r="G233" s="85"/>
      <c r="Z233" t="s">
        <v>617</v>
      </c>
      <c r="AA233" t="s">
        <v>618</v>
      </c>
      <c r="AB233" t="s">
        <v>619</v>
      </c>
      <c r="AD233" t="str">
        <f t="shared" si="6"/>
        <v>HENRY JEAN-PAUL</v>
      </c>
      <c r="AF233" s="7">
        <v>3282111313751</v>
      </c>
      <c r="AG233" s="8" t="s">
        <v>1196</v>
      </c>
    </row>
    <row r="234" spans="2:33">
      <c r="B234" s="36"/>
      <c r="C234" s="36"/>
      <c r="D234" s="39" t="str">
        <f t="shared" si="7"/>
        <v/>
      </c>
      <c r="E234" s="74"/>
      <c r="F234" s="38"/>
      <c r="G234" s="85"/>
      <c r="Z234" t="s">
        <v>620</v>
      </c>
      <c r="AA234" t="s">
        <v>183</v>
      </c>
      <c r="AB234" t="s">
        <v>621</v>
      </c>
      <c r="AD234" t="str">
        <f t="shared" si="6"/>
        <v>HERAUD MIREILLE</v>
      </c>
      <c r="AF234" s="7">
        <v>3282113138017</v>
      </c>
      <c r="AG234" s="8" t="s">
        <v>1197</v>
      </c>
    </row>
    <row r="235" spans="2:33">
      <c r="B235" s="36"/>
      <c r="C235" s="36"/>
      <c r="D235" s="39" t="str">
        <f t="shared" si="7"/>
        <v/>
      </c>
      <c r="E235" s="74"/>
      <c r="F235" s="38"/>
      <c r="G235" s="85"/>
      <c r="Z235" t="s">
        <v>622</v>
      </c>
      <c r="AA235" t="s">
        <v>617</v>
      </c>
      <c r="AB235" t="s">
        <v>623</v>
      </c>
      <c r="AD235" t="str">
        <f t="shared" si="6"/>
        <v>HERBET HENRY</v>
      </c>
      <c r="AF235" s="7">
        <v>3282113138017</v>
      </c>
      <c r="AG235" s="8" t="s">
        <v>1197</v>
      </c>
    </row>
    <row r="236" spans="2:33">
      <c r="B236" s="36"/>
      <c r="C236" s="36"/>
      <c r="D236" s="39" t="str">
        <f t="shared" si="7"/>
        <v/>
      </c>
      <c r="E236" s="74"/>
      <c r="F236" s="38"/>
      <c r="G236" s="85"/>
      <c r="Z236" t="s">
        <v>624</v>
      </c>
      <c r="AA236" t="s">
        <v>166</v>
      </c>
      <c r="AB236" t="s">
        <v>625</v>
      </c>
      <c r="AD236" t="str">
        <f t="shared" si="6"/>
        <v>HERLEIN JEAN-MICHEL</v>
      </c>
      <c r="AF236" s="7">
        <v>2252361424638</v>
      </c>
      <c r="AG236" s="8" t="s">
        <v>1652</v>
      </c>
    </row>
    <row r="237" spans="2:33">
      <c r="B237" s="36"/>
      <c r="C237" s="36"/>
      <c r="D237" s="39" t="str">
        <f t="shared" si="7"/>
        <v/>
      </c>
      <c r="E237" s="74"/>
      <c r="F237" s="38"/>
      <c r="G237" s="85"/>
      <c r="Z237" t="s">
        <v>626</v>
      </c>
      <c r="AA237" t="s">
        <v>180</v>
      </c>
      <c r="AB237" t="s">
        <v>627</v>
      </c>
      <c r="AD237" t="str">
        <f t="shared" si="6"/>
        <v>HEROUARD CAMILLE</v>
      </c>
      <c r="AF237" s="7">
        <v>3282113139120</v>
      </c>
      <c r="AG237" s="8" t="s">
        <v>1653</v>
      </c>
    </row>
    <row r="238" spans="2:33">
      <c r="B238" s="36"/>
      <c r="C238" s="36"/>
      <c r="D238" s="39" t="str">
        <f t="shared" si="7"/>
        <v/>
      </c>
      <c r="E238" s="74"/>
      <c r="F238" s="38"/>
      <c r="G238" s="85"/>
      <c r="Z238" t="s">
        <v>628</v>
      </c>
      <c r="AA238" t="s">
        <v>629</v>
      </c>
      <c r="AB238" t="s">
        <v>630</v>
      </c>
      <c r="AD238" t="str">
        <f t="shared" si="6"/>
        <v>HIDALGO JULIA</v>
      </c>
      <c r="AF238" s="7">
        <v>3282113139021</v>
      </c>
      <c r="AG238" s="8" t="s">
        <v>1198</v>
      </c>
    </row>
    <row r="239" spans="2:33">
      <c r="B239" s="36"/>
      <c r="C239" s="36"/>
      <c r="D239" s="39" t="str">
        <f t="shared" si="7"/>
        <v/>
      </c>
      <c r="E239" s="74"/>
      <c r="F239" s="38"/>
      <c r="G239" s="85"/>
      <c r="Z239" t="s">
        <v>631</v>
      </c>
      <c r="AA239" t="s">
        <v>632</v>
      </c>
      <c r="AB239" t="s">
        <v>633</v>
      </c>
      <c r="AD239" t="str">
        <f t="shared" si="6"/>
        <v>HILPOLD KARIN</v>
      </c>
      <c r="AF239" s="7">
        <v>2252361424812</v>
      </c>
      <c r="AG239" s="8" t="s">
        <v>1651</v>
      </c>
    </row>
    <row r="240" spans="2:33">
      <c r="B240" s="36"/>
      <c r="C240" s="36"/>
      <c r="D240" s="39" t="str">
        <f t="shared" si="7"/>
        <v/>
      </c>
      <c r="E240" s="74"/>
      <c r="F240" s="38"/>
      <c r="G240" s="85"/>
      <c r="Z240" t="s">
        <v>634</v>
      </c>
      <c r="AA240" t="s">
        <v>413</v>
      </c>
      <c r="AB240" t="s">
        <v>635</v>
      </c>
      <c r="AD240" t="str">
        <f t="shared" si="6"/>
        <v>HIRON GUY</v>
      </c>
      <c r="AF240" s="7">
        <v>3252361424033</v>
      </c>
      <c r="AG240" s="8" t="s">
        <v>1743</v>
      </c>
    </row>
    <row r="241" spans="2:33">
      <c r="B241" s="36"/>
      <c r="C241" s="36"/>
      <c r="D241" s="39" t="str">
        <f t="shared" si="7"/>
        <v/>
      </c>
      <c r="E241" s="74"/>
      <c r="F241" s="38"/>
      <c r="G241" s="85"/>
      <c r="Z241" t="s">
        <v>636</v>
      </c>
      <c r="AA241" t="s">
        <v>637</v>
      </c>
      <c r="AB241" t="s">
        <v>638</v>
      </c>
      <c r="AD241" t="str">
        <f t="shared" si="6"/>
        <v>HUREL GREGORY</v>
      </c>
      <c r="AF241" s="7">
        <v>3282113140515</v>
      </c>
      <c r="AG241" s="8" t="s">
        <v>1204</v>
      </c>
    </row>
    <row r="242" spans="2:33">
      <c r="B242" s="36"/>
      <c r="C242" s="36"/>
      <c r="D242" s="39" t="str">
        <f t="shared" si="7"/>
        <v/>
      </c>
      <c r="E242" s="74"/>
      <c r="F242" s="38"/>
      <c r="G242" s="85"/>
      <c r="Z242" t="s">
        <v>639</v>
      </c>
      <c r="AA242" t="s">
        <v>640</v>
      </c>
      <c r="AB242" t="s">
        <v>641</v>
      </c>
      <c r="AD242" t="str">
        <f t="shared" si="6"/>
        <v>IMBERT MICHELE</v>
      </c>
      <c r="AF242" s="7">
        <v>3282113140515</v>
      </c>
      <c r="AG242" s="8" t="s">
        <v>1204</v>
      </c>
    </row>
    <row r="243" spans="2:33">
      <c r="B243" s="36"/>
      <c r="C243" s="36"/>
      <c r="D243" s="39" t="str">
        <f t="shared" si="7"/>
        <v/>
      </c>
      <c r="E243" s="74"/>
      <c r="F243" s="38"/>
      <c r="G243" s="85"/>
      <c r="Z243" t="s">
        <v>642</v>
      </c>
      <c r="AA243" t="s">
        <v>643</v>
      </c>
      <c r="AB243" t="s">
        <v>644</v>
      </c>
      <c r="AD243" t="str">
        <f t="shared" si="6"/>
        <v>INGUIMBERTY MICHÈLE</v>
      </c>
      <c r="AF243" s="7">
        <v>3282113140225</v>
      </c>
      <c r="AG243" s="8" t="s">
        <v>1204</v>
      </c>
    </row>
    <row r="244" spans="2:33">
      <c r="B244" s="36"/>
      <c r="C244" s="36"/>
      <c r="D244" s="39" t="str">
        <f t="shared" si="7"/>
        <v/>
      </c>
      <c r="E244" s="74"/>
      <c r="F244" s="38"/>
      <c r="G244" s="85"/>
      <c r="Z244" t="s">
        <v>645</v>
      </c>
      <c r="AA244" t="s">
        <v>646</v>
      </c>
      <c r="AB244" t="s">
        <v>647</v>
      </c>
      <c r="AD244" t="str">
        <f t="shared" si="6"/>
        <v>JACQUET ROMAIN</v>
      </c>
      <c r="AF244" s="7">
        <v>3252361424040</v>
      </c>
      <c r="AG244" s="8" t="s">
        <v>1744</v>
      </c>
    </row>
    <row r="245" spans="2:33">
      <c r="B245" s="36"/>
      <c r="C245" s="36"/>
      <c r="D245" s="39" t="str">
        <f t="shared" si="7"/>
        <v/>
      </c>
      <c r="E245" s="74"/>
      <c r="F245" s="38"/>
      <c r="G245" s="85"/>
      <c r="Z245" t="s">
        <v>648</v>
      </c>
      <c r="AA245" t="s">
        <v>262</v>
      </c>
      <c r="AB245" t="s">
        <v>649</v>
      </c>
      <c r="AD245" t="str">
        <f t="shared" si="6"/>
        <v>JAGODA MARIE</v>
      </c>
      <c r="AF245" s="7">
        <v>2252361425178</v>
      </c>
      <c r="AG245" s="8" t="s">
        <v>1650</v>
      </c>
    </row>
    <row r="246" spans="2:33">
      <c r="B246" s="36"/>
      <c r="C246" s="36"/>
      <c r="D246" s="39" t="str">
        <f t="shared" si="7"/>
        <v/>
      </c>
      <c r="E246" s="74"/>
      <c r="F246" s="38"/>
      <c r="G246" s="85"/>
      <c r="Z246" t="s">
        <v>650</v>
      </c>
      <c r="AA246" t="s">
        <v>238</v>
      </c>
      <c r="AB246" t="s">
        <v>651</v>
      </c>
      <c r="AD246" t="str">
        <f t="shared" si="6"/>
        <v>JAPEL PIERRE</v>
      </c>
      <c r="AF246" s="7">
        <v>2252361425321</v>
      </c>
      <c r="AG246" s="8" t="s">
        <v>1648</v>
      </c>
    </row>
    <row r="247" spans="2:33">
      <c r="B247" s="36"/>
      <c r="C247" s="36"/>
      <c r="D247" s="39" t="str">
        <f t="shared" si="7"/>
        <v/>
      </c>
      <c r="E247" s="74"/>
      <c r="F247" s="38"/>
      <c r="G247" s="85"/>
      <c r="Z247" t="s">
        <v>652</v>
      </c>
      <c r="AA247" t="s">
        <v>211</v>
      </c>
      <c r="AB247" t="s">
        <v>653</v>
      </c>
      <c r="AD247" t="str">
        <f t="shared" si="6"/>
        <v>JAULIN SERGE</v>
      </c>
      <c r="AF247" s="7">
        <v>3252361425375</v>
      </c>
      <c r="AG247" s="8" t="s">
        <v>1741</v>
      </c>
    </row>
    <row r="248" spans="2:33">
      <c r="B248" s="36"/>
      <c r="C248" s="36"/>
      <c r="D248" s="39" t="str">
        <f t="shared" si="7"/>
        <v/>
      </c>
      <c r="E248" s="74"/>
      <c r="F248" s="38"/>
      <c r="G248" s="85"/>
      <c r="Z248" t="s">
        <v>654</v>
      </c>
      <c r="AA248" t="s">
        <v>655</v>
      </c>
      <c r="AB248" t="s">
        <v>656</v>
      </c>
      <c r="AD248" t="str">
        <f t="shared" si="6"/>
        <v>JEANNIN KAMI</v>
      </c>
      <c r="AF248" s="7">
        <v>2252361424805</v>
      </c>
      <c r="AG248" s="8" t="s">
        <v>1647</v>
      </c>
    </row>
    <row r="249" spans="2:33">
      <c r="B249" s="36"/>
      <c r="C249" s="36"/>
      <c r="D249" s="39" t="str">
        <f t="shared" si="7"/>
        <v/>
      </c>
      <c r="E249" s="74"/>
      <c r="F249" s="38"/>
      <c r="G249" s="85"/>
      <c r="Z249" t="s">
        <v>657</v>
      </c>
      <c r="AA249" t="s">
        <v>658</v>
      </c>
      <c r="AB249" t="s">
        <v>659</v>
      </c>
      <c r="AD249" t="str">
        <f t="shared" si="6"/>
        <v>JEZEQUEL MAHÉ</v>
      </c>
      <c r="AF249" s="7">
        <v>2252361424621</v>
      </c>
      <c r="AG249" s="8" t="s">
        <v>1647</v>
      </c>
    </row>
    <row r="250" spans="2:33">
      <c r="B250" s="36"/>
      <c r="C250" s="36"/>
      <c r="D250" s="39" t="str">
        <f t="shared" si="7"/>
        <v/>
      </c>
      <c r="E250" s="74"/>
      <c r="F250" s="38"/>
      <c r="G250" s="85"/>
      <c r="Z250" t="s">
        <v>660</v>
      </c>
      <c r="AA250" t="s">
        <v>661</v>
      </c>
      <c r="AB250" t="s">
        <v>662</v>
      </c>
      <c r="AD250" t="str">
        <f t="shared" si="6"/>
        <v>JORDAN CLAUDE</v>
      </c>
      <c r="AF250" s="7">
        <v>3252361424880</v>
      </c>
      <c r="AG250" s="8" t="s">
        <v>1647</v>
      </c>
    </row>
    <row r="251" spans="2:33">
      <c r="B251" s="36"/>
      <c r="C251" s="36"/>
      <c r="D251" s="39" t="str">
        <f t="shared" si="7"/>
        <v/>
      </c>
      <c r="E251" s="74"/>
      <c r="F251" s="38"/>
      <c r="G251" s="85"/>
      <c r="Z251" t="s">
        <v>663</v>
      </c>
      <c r="AA251" t="s">
        <v>66</v>
      </c>
      <c r="AB251" t="s">
        <v>664</v>
      </c>
      <c r="AD251" t="str">
        <f t="shared" si="6"/>
        <v>JORDANA MARTINE</v>
      </c>
      <c r="AF251" s="7">
        <v>2252361425154</v>
      </c>
      <c r="AG251" s="8" t="s">
        <v>1649</v>
      </c>
    </row>
    <row r="252" spans="2:33">
      <c r="B252" s="36"/>
      <c r="C252" s="36"/>
      <c r="D252" s="39" t="str">
        <f t="shared" si="7"/>
        <v/>
      </c>
      <c r="E252" s="74"/>
      <c r="F252" s="38"/>
      <c r="G252" s="85"/>
      <c r="Z252" t="s">
        <v>665</v>
      </c>
      <c r="AA252" t="s">
        <v>666</v>
      </c>
      <c r="AB252" t="s">
        <v>667</v>
      </c>
      <c r="AD252" t="str">
        <f t="shared" si="6"/>
        <v>JOUVE JEANGUY</v>
      </c>
      <c r="AF252" s="7">
        <v>3252361423845</v>
      </c>
      <c r="AG252" s="8" t="s">
        <v>1649</v>
      </c>
    </row>
    <row r="253" spans="2:33">
      <c r="B253" s="36"/>
      <c r="C253" s="36"/>
      <c r="D253" s="39" t="str">
        <f t="shared" si="7"/>
        <v/>
      </c>
      <c r="E253" s="74"/>
      <c r="F253" s="38"/>
      <c r="G253" s="85"/>
      <c r="Z253" t="s">
        <v>668</v>
      </c>
      <c r="AA253" t="s">
        <v>669</v>
      </c>
      <c r="AB253" t="s">
        <v>670</v>
      </c>
      <c r="AD253" t="str">
        <f t="shared" si="6"/>
        <v>JULIENNE BRUNO</v>
      </c>
      <c r="AF253" s="7">
        <v>3282113142137</v>
      </c>
      <c r="AG253" s="8" t="s">
        <v>1649</v>
      </c>
    </row>
    <row r="254" spans="2:33">
      <c r="B254" s="36"/>
      <c r="C254" s="36"/>
      <c r="D254" s="39" t="str">
        <f t="shared" si="7"/>
        <v/>
      </c>
      <c r="E254" s="74"/>
      <c r="F254" s="38"/>
      <c r="G254" s="85"/>
      <c r="Z254" t="s">
        <v>671</v>
      </c>
      <c r="AA254" t="s">
        <v>157</v>
      </c>
      <c r="AB254" t="s">
        <v>672</v>
      </c>
      <c r="AD254" t="str">
        <f t="shared" si="6"/>
        <v>KLEIMBERG THIERRY</v>
      </c>
      <c r="AF254" s="7">
        <v>9782758504825</v>
      </c>
      <c r="AG254" s="8" t="s">
        <v>1203</v>
      </c>
    </row>
    <row r="255" spans="2:33">
      <c r="B255" s="36"/>
      <c r="C255" s="36"/>
      <c r="D255" s="39" t="str">
        <f t="shared" si="7"/>
        <v/>
      </c>
      <c r="E255" s="74"/>
      <c r="F255" s="38"/>
      <c r="G255" s="85"/>
      <c r="Z255" t="s">
        <v>673</v>
      </c>
      <c r="AA255" t="s">
        <v>674</v>
      </c>
      <c r="AB255" t="s">
        <v>675</v>
      </c>
      <c r="AD255" t="str">
        <f t="shared" si="6"/>
        <v>KOUCHNER COLINE</v>
      </c>
      <c r="AF255" s="7">
        <v>3252361424552</v>
      </c>
      <c r="AG255" s="8" t="s">
        <v>1748</v>
      </c>
    </row>
    <row r="256" spans="2:33">
      <c r="B256" s="36"/>
      <c r="C256" s="36"/>
      <c r="D256" s="39" t="str">
        <f t="shared" si="7"/>
        <v/>
      </c>
      <c r="E256" s="74"/>
      <c r="F256" s="38"/>
      <c r="G256" s="85"/>
      <c r="Z256" t="s">
        <v>676</v>
      </c>
      <c r="AA256" t="s">
        <v>677</v>
      </c>
      <c r="AB256" t="s">
        <v>678</v>
      </c>
      <c r="AD256" t="str">
        <f t="shared" si="6"/>
        <v>LABRANCHE SAMUEL</v>
      </c>
      <c r="AF256" s="7">
        <v>9782758518358</v>
      </c>
      <c r="AG256" s="8" t="s">
        <v>1202</v>
      </c>
    </row>
    <row r="257" spans="2:33">
      <c r="B257" s="36"/>
      <c r="C257" s="36"/>
      <c r="D257" s="39" t="str">
        <f t="shared" si="7"/>
        <v/>
      </c>
      <c r="E257" s="74"/>
      <c r="F257" s="38"/>
      <c r="G257" s="85"/>
      <c r="Z257" t="s">
        <v>679</v>
      </c>
      <c r="AA257" t="s">
        <v>48</v>
      </c>
      <c r="AB257" t="s">
        <v>680</v>
      </c>
      <c r="AD257" t="str">
        <f t="shared" si="6"/>
        <v>LACOSTE ALAIN</v>
      </c>
      <c r="AF257" s="7">
        <v>9782758518365</v>
      </c>
      <c r="AG257" s="8" t="s">
        <v>1201</v>
      </c>
    </row>
    <row r="258" spans="2:33">
      <c r="B258" s="36"/>
      <c r="C258" s="36"/>
      <c r="D258" s="39" t="str">
        <f t="shared" si="7"/>
        <v/>
      </c>
      <c r="E258" s="74"/>
      <c r="F258" s="38"/>
      <c r="G258" s="85"/>
      <c r="Z258" t="s">
        <v>681</v>
      </c>
      <c r="AA258" t="s">
        <v>682</v>
      </c>
      <c r="AB258" t="s">
        <v>683</v>
      </c>
      <c r="AD258" t="str">
        <f t="shared" si="6"/>
        <v>LACROIX ADÈLE</v>
      </c>
      <c r="AF258" s="7">
        <v>2001287320001</v>
      </c>
      <c r="AG258" s="8" t="s">
        <v>1200</v>
      </c>
    </row>
    <row r="259" spans="2:33">
      <c r="B259" s="36"/>
      <c r="C259" s="36"/>
      <c r="D259" s="39" t="str">
        <f t="shared" si="7"/>
        <v/>
      </c>
      <c r="E259" s="74"/>
      <c r="F259" s="38"/>
      <c r="G259" s="85"/>
      <c r="Z259" t="s">
        <v>684</v>
      </c>
      <c r="AA259" t="s">
        <v>685</v>
      </c>
      <c r="AB259" t="s">
        <v>686</v>
      </c>
      <c r="AD259" t="str">
        <f t="shared" si="6"/>
        <v>LAGUERRE PEGGY</v>
      </c>
      <c r="AF259" s="7">
        <v>2001287320001</v>
      </c>
      <c r="AG259" s="8" t="s">
        <v>1200</v>
      </c>
    </row>
    <row r="260" spans="2:33">
      <c r="B260" s="36"/>
      <c r="C260" s="36"/>
      <c r="D260" s="39" t="str">
        <f t="shared" si="7"/>
        <v/>
      </c>
      <c r="E260" s="74"/>
      <c r="F260" s="38"/>
      <c r="G260" s="85"/>
      <c r="Z260" t="s">
        <v>687</v>
      </c>
      <c r="AA260" t="s">
        <v>238</v>
      </c>
      <c r="AB260" t="s">
        <v>688</v>
      </c>
      <c r="AD260" t="str">
        <f t="shared" si="6"/>
        <v>LAMBERT PIERRE</v>
      </c>
      <c r="AF260" s="7">
        <v>2001287320001</v>
      </c>
      <c r="AG260" s="8" t="s">
        <v>1200</v>
      </c>
    </row>
    <row r="261" spans="2:33">
      <c r="B261" s="36"/>
      <c r="C261" s="36"/>
      <c r="D261" s="39" t="str">
        <f t="shared" si="7"/>
        <v/>
      </c>
      <c r="E261" s="74"/>
      <c r="F261" s="38"/>
      <c r="G261" s="85"/>
      <c r="Z261" t="s">
        <v>689</v>
      </c>
      <c r="AA261" t="s">
        <v>690</v>
      </c>
      <c r="AB261" t="s">
        <v>691</v>
      </c>
      <c r="AD261" t="str">
        <f t="shared" ref="AD261:AD324" si="8">CONCATENATE(Z261," ",AA261)</f>
        <v>LANET FABIENNE</v>
      </c>
      <c r="AF261" s="7">
        <v>3252361423920</v>
      </c>
      <c r="AG261" s="8" t="s">
        <v>1757</v>
      </c>
    </row>
    <row r="262" spans="2:33">
      <c r="B262" s="36"/>
      <c r="C262" s="36"/>
      <c r="D262" s="39" t="str">
        <f t="shared" si="7"/>
        <v/>
      </c>
      <c r="E262" s="74"/>
      <c r="F262" s="38"/>
      <c r="G262" s="85"/>
      <c r="Z262" t="s">
        <v>692</v>
      </c>
      <c r="AA262" t="s">
        <v>455</v>
      </c>
      <c r="AB262" t="s">
        <v>693</v>
      </c>
      <c r="AD262" t="str">
        <f t="shared" si="8"/>
        <v>LANGE MONIQUE</v>
      </c>
      <c r="AF262" s="7">
        <v>9782758510406</v>
      </c>
      <c r="AG262" s="8" t="s">
        <v>1193</v>
      </c>
    </row>
    <row r="263" spans="2:33">
      <c r="B263" s="36"/>
      <c r="C263" s="36"/>
      <c r="D263" s="39" t="str">
        <f t="shared" si="7"/>
        <v/>
      </c>
      <c r="E263" s="74"/>
      <c r="F263" s="38"/>
      <c r="G263" s="85"/>
      <c r="Z263" t="s">
        <v>692</v>
      </c>
      <c r="AA263" t="s">
        <v>279</v>
      </c>
      <c r="AB263" t="s">
        <v>694</v>
      </c>
      <c r="AD263" t="str">
        <f t="shared" si="8"/>
        <v>LANGE ROBERT</v>
      </c>
      <c r="AF263" s="7">
        <v>3282111323552</v>
      </c>
      <c r="AG263" s="8" t="s">
        <v>1192</v>
      </c>
    </row>
    <row r="264" spans="2:33">
      <c r="B264" s="36"/>
      <c r="C264" s="36"/>
      <c r="D264" s="39" t="str">
        <f t="shared" si="7"/>
        <v/>
      </c>
      <c r="E264" s="74"/>
      <c r="F264" s="38"/>
      <c r="G264" s="85"/>
      <c r="Z264" t="s">
        <v>695</v>
      </c>
      <c r="AA264" t="s">
        <v>696</v>
      </c>
      <c r="AB264" t="s">
        <v>697</v>
      </c>
      <c r="AD264" t="str">
        <f t="shared" si="8"/>
        <v>LARDET AURÉLIE</v>
      </c>
      <c r="AF264" s="7">
        <v>3282113235037</v>
      </c>
      <c r="AG264" s="8" t="s">
        <v>1192</v>
      </c>
    </row>
    <row r="265" spans="2:33">
      <c r="B265" s="36"/>
      <c r="C265" s="36"/>
      <c r="D265" s="39" t="str">
        <f t="shared" si="7"/>
        <v/>
      </c>
      <c r="E265" s="74"/>
      <c r="F265" s="38"/>
      <c r="G265" s="85"/>
      <c r="Z265" t="s">
        <v>698</v>
      </c>
      <c r="AA265" t="s">
        <v>640</v>
      </c>
      <c r="AB265" t="s">
        <v>699</v>
      </c>
      <c r="AD265" t="str">
        <f t="shared" si="8"/>
        <v>LARRIEU MICHELE</v>
      </c>
      <c r="AF265" s="7">
        <v>3282111323651</v>
      </c>
      <c r="AG265" s="8" t="s">
        <v>1191</v>
      </c>
    </row>
    <row r="266" spans="2:33">
      <c r="B266" s="36"/>
      <c r="C266" s="36"/>
      <c r="D266" s="39" t="str">
        <f t="shared" si="7"/>
        <v/>
      </c>
      <c r="E266" s="74"/>
      <c r="F266" s="38"/>
      <c r="G266" s="85"/>
      <c r="Z266" t="s">
        <v>700</v>
      </c>
      <c r="AA266" t="s">
        <v>701</v>
      </c>
      <c r="AB266" t="s">
        <v>702</v>
      </c>
      <c r="AD266" t="str">
        <f t="shared" si="8"/>
        <v>LAVIOLLE LYSA</v>
      </c>
      <c r="AF266" s="7">
        <v>3282113236027</v>
      </c>
      <c r="AG266" s="8" t="s">
        <v>1191</v>
      </c>
    </row>
    <row r="267" spans="2:33">
      <c r="B267" s="36"/>
      <c r="C267" s="36"/>
      <c r="D267" s="39" t="str">
        <f t="shared" si="7"/>
        <v/>
      </c>
      <c r="E267" s="74"/>
      <c r="F267" s="38"/>
      <c r="G267" s="85"/>
      <c r="Z267" t="s">
        <v>703</v>
      </c>
      <c r="AA267" t="s">
        <v>591</v>
      </c>
      <c r="AB267" t="s">
        <v>704</v>
      </c>
      <c r="AD267" t="str">
        <f t="shared" si="8"/>
        <v>LE BARS LAETITIA</v>
      </c>
      <c r="AF267" s="7">
        <v>2252361424997</v>
      </c>
      <c r="AG267" s="8" t="s">
        <v>1646</v>
      </c>
    </row>
    <row r="268" spans="2:33">
      <c r="B268" s="36"/>
      <c r="C268" s="36"/>
      <c r="D268" s="39" t="str">
        <f t="shared" ref="D268:D331" si="9">IFERROR(VLOOKUP(C268,$AF$9:$AG$1005,2,0),"")</f>
        <v/>
      </c>
      <c r="E268" s="74"/>
      <c r="F268" s="38"/>
      <c r="G268" s="85"/>
      <c r="Z268" t="s">
        <v>705</v>
      </c>
      <c r="AA268" t="s">
        <v>238</v>
      </c>
      <c r="AB268" t="s">
        <v>706</v>
      </c>
      <c r="AD268" t="str">
        <f t="shared" si="8"/>
        <v>LE BIVIC PIERRE</v>
      </c>
      <c r="AF268" s="7">
        <v>3282113237031</v>
      </c>
      <c r="AG268" s="8" t="s">
        <v>1190</v>
      </c>
    </row>
    <row r="269" spans="2:33">
      <c r="B269" s="36"/>
      <c r="C269" s="36"/>
      <c r="D269" s="39" t="str">
        <f t="shared" si="9"/>
        <v/>
      </c>
      <c r="E269" s="74"/>
      <c r="F269" s="38"/>
      <c r="G269" s="85"/>
      <c r="Z269" t="s">
        <v>707</v>
      </c>
      <c r="AA269" t="s">
        <v>708</v>
      </c>
      <c r="AB269" t="s">
        <v>709</v>
      </c>
      <c r="AD269" t="str">
        <f t="shared" si="8"/>
        <v>LE CALVEZ RÉGINE</v>
      </c>
      <c r="AF269" s="7">
        <v>3282113237017</v>
      </c>
      <c r="AG269" s="8" t="s">
        <v>1190</v>
      </c>
    </row>
    <row r="270" spans="2:33">
      <c r="B270" s="36"/>
      <c r="C270" s="36"/>
      <c r="D270" s="39" t="str">
        <f t="shared" si="9"/>
        <v/>
      </c>
      <c r="E270" s="74"/>
      <c r="F270" s="38"/>
      <c r="G270" s="85"/>
      <c r="Z270" t="s">
        <v>710</v>
      </c>
      <c r="AA270" t="s">
        <v>711</v>
      </c>
      <c r="AB270" t="s">
        <v>712</v>
      </c>
      <c r="AD270" t="str">
        <f t="shared" si="8"/>
        <v>LE DELAS LUCIE</v>
      </c>
      <c r="AF270" s="7">
        <v>3282113237024</v>
      </c>
      <c r="AG270" s="8" t="s">
        <v>1190</v>
      </c>
    </row>
    <row r="271" spans="2:33">
      <c r="B271" s="36"/>
      <c r="C271" s="36"/>
      <c r="D271" s="39" t="str">
        <f t="shared" si="9"/>
        <v/>
      </c>
      <c r="E271" s="74"/>
      <c r="F271" s="38"/>
      <c r="G271" s="85"/>
      <c r="Z271" t="s">
        <v>713</v>
      </c>
      <c r="AA271" t="s">
        <v>714</v>
      </c>
      <c r="AB271" t="s">
        <v>715</v>
      </c>
      <c r="AD271" t="str">
        <f t="shared" si="8"/>
        <v>LE GROS CHLOÉ</v>
      </c>
      <c r="AF271" s="7">
        <v>2252361425147</v>
      </c>
      <c r="AG271" s="8" t="s">
        <v>1645</v>
      </c>
    </row>
    <row r="272" spans="2:33">
      <c r="B272" s="36"/>
      <c r="C272" s="36"/>
      <c r="D272" s="39" t="str">
        <f t="shared" si="9"/>
        <v/>
      </c>
      <c r="E272" s="74"/>
      <c r="F272" s="38"/>
      <c r="G272" s="85"/>
      <c r="Z272" t="s">
        <v>716</v>
      </c>
      <c r="AA272" t="s">
        <v>717</v>
      </c>
      <c r="AB272" t="s">
        <v>718</v>
      </c>
      <c r="AD272" t="str">
        <f t="shared" si="8"/>
        <v>LE MITOUARD CECILE</v>
      </c>
      <c r="AF272" s="7">
        <v>3282113238014</v>
      </c>
      <c r="AG272" s="8" t="s">
        <v>1189</v>
      </c>
    </row>
    <row r="273" spans="2:33">
      <c r="B273" s="36"/>
      <c r="C273" s="36"/>
      <c r="D273" s="39" t="str">
        <f t="shared" si="9"/>
        <v/>
      </c>
      <c r="E273" s="74"/>
      <c r="F273" s="38"/>
      <c r="G273" s="85"/>
      <c r="Z273" t="s">
        <v>719</v>
      </c>
      <c r="AA273" t="s">
        <v>720</v>
      </c>
      <c r="AB273" t="s">
        <v>721</v>
      </c>
      <c r="AD273" t="str">
        <f t="shared" si="8"/>
        <v>LE SERREC SÉBASTIEN</v>
      </c>
      <c r="AF273" s="7">
        <v>3282113238014</v>
      </c>
      <c r="AG273" s="8" t="s">
        <v>1189</v>
      </c>
    </row>
    <row r="274" spans="2:33">
      <c r="B274" s="36"/>
      <c r="C274" s="36"/>
      <c r="D274" s="39" t="str">
        <f t="shared" si="9"/>
        <v/>
      </c>
      <c r="E274" s="74"/>
      <c r="F274" s="38"/>
      <c r="G274" s="85"/>
      <c r="Z274" t="s">
        <v>722</v>
      </c>
      <c r="AA274" t="s">
        <v>646</v>
      </c>
      <c r="AB274" t="s">
        <v>723</v>
      </c>
      <c r="AD274" t="str">
        <f t="shared" si="8"/>
        <v>LECLERCQ ROMAIN</v>
      </c>
      <c r="AF274" s="7">
        <v>9782758510437</v>
      </c>
      <c r="AG274" s="8" t="s">
        <v>1188</v>
      </c>
    </row>
    <row r="275" spans="2:33">
      <c r="B275" s="36"/>
      <c r="C275" s="36"/>
      <c r="D275" s="39" t="str">
        <f t="shared" si="9"/>
        <v/>
      </c>
      <c r="E275" s="74"/>
      <c r="F275" s="38"/>
      <c r="G275" s="85"/>
      <c r="Z275" t="s">
        <v>724</v>
      </c>
      <c r="AA275" t="s">
        <v>279</v>
      </c>
      <c r="AB275" t="s">
        <v>725</v>
      </c>
      <c r="AD275" t="str">
        <f t="shared" si="8"/>
        <v>LECLERE ROBERT</v>
      </c>
      <c r="AF275" s="7">
        <v>3282113240017</v>
      </c>
      <c r="AG275" s="8" t="s">
        <v>1188</v>
      </c>
    </row>
    <row r="276" spans="2:33">
      <c r="B276" s="36"/>
      <c r="C276" s="36"/>
      <c r="D276" s="39" t="str">
        <f t="shared" si="9"/>
        <v/>
      </c>
      <c r="E276" s="74"/>
      <c r="F276" s="38"/>
      <c r="G276" s="85"/>
      <c r="Z276" t="s">
        <v>724</v>
      </c>
      <c r="AA276" t="s">
        <v>726</v>
      </c>
      <c r="AB276" t="s">
        <v>727</v>
      </c>
      <c r="AD276" t="str">
        <f t="shared" si="8"/>
        <v>LECLERE CORINE</v>
      </c>
      <c r="AF276" s="7">
        <v>2001287320001</v>
      </c>
      <c r="AG276" s="8" t="s">
        <v>1188</v>
      </c>
    </row>
    <row r="277" spans="2:33">
      <c r="B277" s="36"/>
      <c r="C277" s="36"/>
      <c r="D277" s="39" t="str">
        <f t="shared" si="9"/>
        <v/>
      </c>
      <c r="E277" s="74"/>
      <c r="F277" s="38"/>
      <c r="G277" s="85"/>
      <c r="Z277" t="s">
        <v>728</v>
      </c>
      <c r="AA277" t="s">
        <v>729</v>
      </c>
      <c r="AB277" t="s">
        <v>730</v>
      </c>
      <c r="AD277" t="str">
        <f t="shared" si="8"/>
        <v>LEOSTIC ELIANE</v>
      </c>
      <c r="AF277" s="7">
        <v>3252361425214</v>
      </c>
      <c r="AG277" s="8" t="s">
        <v>1751</v>
      </c>
    </row>
    <row r="278" spans="2:33">
      <c r="B278" s="36"/>
      <c r="C278" s="36"/>
      <c r="D278" s="39" t="str">
        <f t="shared" si="9"/>
        <v/>
      </c>
      <c r="E278" s="74"/>
      <c r="F278" s="38"/>
      <c r="G278" s="85"/>
      <c r="Z278" t="s">
        <v>731</v>
      </c>
      <c r="AA278" t="s">
        <v>732</v>
      </c>
      <c r="AB278" t="s">
        <v>733</v>
      </c>
      <c r="AD278" t="str">
        <f t="shared" si="8"/>
        <v>LÉPINAY CEDRIC</v>
      </c>
      <c r="AF278" s="7">
        <v>2252361425314</v>
      </c>
      <c r="AG278" s="8" t="s">
        <v>1644</v>
      </c>
    </row>
    <row r="279" spans="2:33">
      <c r="B279" s="36"/>
      <c r="C279" s="36"/>
      <c r="D279" s="39" t="str">
        <f t="shared" si="9"/>
        <v/>
      </c>
      <c r="E279" s="74"/>
      <c r="F279" s="38"/>
      <c r="G279" s="85"/>
      <c r="Z279" t="s">
        <v>734</v>
      </c>
      <c r="AA279" t="s">
        <v>735</v>
      </c>
      <c r="AB279" t="s">
        <v>736</v>
      </c>
      <c r="AD279" t="str">
        <f t="shared" si="8"/>
        <v>LEROY JEROME</v>
      </c>
      <c r="AF279" s="7">
        <v>2252361424546</v>
      </c>
      <c r="AG279" s="98" t="s">
        <v>1643</v>
      </c>
    </row>
    <row r="280" spans="2:33">
      <c r="B280" s="36"/>
      <c r="C280" s="36"/>
      <c r="D280" s="39" t="str">
        <f t="shared" si="9"/>
        <v/>
      </c>
      <c r="E280" s="74"/>
      <c r="F280" s="38"/>
      <c r="G280" s="85"/>
      <c r="Z280" t="s">
        <v>737</v>
      </c>
      <c r="AA280" t="s">
        <v>738</v>
      </c>
      <c r="AB280" t="s">
        <v>739</v>
      </c>
      <c r="AD280" t="str">
        <f t="shared" si="8"/>
        <v>LETORT VALERIE</v>
      </c>
      <c r="AF280" s="7">
        <v>3252361424545</v>
      </c>
      <c r="AG280" s="8" t="s">
        <v>1752</v>
      </c>
    </row>
    <row r="281" spans="2:33">
      <c r="B281" s="36"/>
      <c r="C281" s="36"/>
      <c r="D281" s="39" t="str">
        <f t="shared" si="9"/>
        <v/>
      </c>
      <c r="E281" s="74"/>
      <c r="F281" s="38"/>
      <c r="G281" s="85"/>
      <c r="Z281" t="s">
        <v>740</v>
      </c>
      <c r="AA281" t="s">
        <v>741</v>
      </c>
      <c r="AB281" t="s">
        <v>742</v>
      </c>
      <c r="AD281" t="str">
        <f t="shared" si="8"/>
        <v>LIGNON VINCENT</v>
      </c>
      <c r="AF281" s="7">
        <v>2252361425062</v>
      </c>
      <c r="AG281" s="8" t="s">
        <v>1642</v>
      </c>
    </row>
    <row r="282" spans="2:33">
      <c r="B282" s="36"/>
      <c r="C282" s="36"/>
      <c r="D282" s="39" t="str">
        <f t="shared" si="9"/>
        <v/>
      </c>
      <c r="E282" s="74"/>
      <c r="F282" s="38"/>
      <c r="G282" s="85"/>
      <c r="Z282" t="s">
        <v>743</v>
      </c>
      <c r="AA282" t="s">
        <v>48</v>
      </c>
      <c r="AB282" t="s">
        <v>744</v>
      </c>
      <c r="AD282" t="str">
        <f t="shared" si="8"/>
        <v>LOMBRANA ALAIN</v>
      </c>
      <c r="AF282" s="7">
        <v>2252361424911</v>
      </c>
      <c r="AG282" s="8" t="s">
        <v>1642</v>
      </c>
    </row>
    <row r="283" spans="2:33">
      <c r="B283" s="36"/>
      <c r="C283" s="36"/>
      <c r="D283" s="39" t="str">
        <f t="shared" si="9"/>
        <v/>
      </c>
      <c r="E283" s="74"/>
      <c r="F283" s="38"/>
      <c r="G283" s="85"/>
      <c r="Z283" t="s">
        <v>745</v>
      </c>
      <c r="AA283" t="s">
        <v>746</v>
      </c>
      <c r="AB283" t="s">
        <v>747</v>
      </c>
      <c r="AD283" t="str">
        <f t="shared" si="8"/>
        <v>LOPEZ ELEONOR</v>
      </c>
      <c r="AF283" s="7">
        <v>9782758504832</v>
      </c>
      <c r="AG283" s="8" t="s">
        <v>1187</v>
      </c>
    </row>
    <row r="284" spans="2:33">
      <c r="B284" s="36"/>
      <c r="C284" s="36"/>
      <c r="D284" s="39" t="str">
        <f t="shared" si="9"/>
        <v/>
      </c>
      <c r="E284" s="74"/>
      <c r="F284" s="38"/>
      <c r="G284" s="85"/>
      <c r="Z284" t="s">
        <v>748</v>
      </c>
      <c r="AA284" t="s">
        <v>143</v>
      </c>
      <c r="AB284" t="s">
        <v>749</v>
      </c>
      <c r="AD284" t="str">
        <f t="shared" si="8"/>
        <v>LOUBET MARIANNE</v>
      </c>
      <c r="AF284" s="7">
        <v>3282113242028</v>
      </c>
      <c r="AG284" s="8" t="s">
        <v>1187</v>
      </c>
    </row>
    <row r="285" spans="2:33">
      <c r="B285" s="36"/>
      <c r="C285" s="36"/>
      <c r="D285" s="39" t="str">
        <f t="shared" si="9"/>
        <v/>
      </c>
      <c r="E285" s="74"/>
      <c r="F285" s="38"/>
      <c r="G285" s="85"/>
      <c r="Z285" t="s">
        <v>750</v>
      </c>
      <c r="AA285" t="s">
        <v>497</v>
      </c>
      <c r="AB285" t="s">
        <v>751</v>
      </c>
      <c r="AD285" t="str">
        <f t="shared" si="8"/>
        <v>MADELAIN SYLVIE</v>
      </c>
      <c r="AF285" s="7">
        <v>2001287320001</v>
      </c>
      <c r="AG285" s="8" t="s">
        <v>1187</v>
      </c>
    </row>
    <row r="286" spans="2:33">
      <c r="B286" s="36"/>
      <c r="C286" s="36"/>
      <c r="D286" s="39" t="str">
        <f t="shared" si="9"/>
        <v/>
      </c>
      <c r="E286" s="74"/>
      <c r="F286" s="38"/>
      <c r="G286" s="85"/>
      <c r="Z286" t="s">
        <v>752</v>
      </c>
      <c r="AA286" t="s">
        <v>516</v>
      </c>
      <c r="AB286" t="s">
        <v>753</v>
      </c>
      <c r="AD286" t="str">
        <f t="shared" si="8"/>
        <v>MADON XAVIER</v>
      </c>
      <c r="AF286" s="7">
        <v>3252361424897</v>
      </c>
      <c r="AG286" s="8" t="s">
        <v>1747</v>
      </c>
    </row>
    <row r="287" spans="2:33">
      <c r="B287" s="36"/>
      <c r="C287" s="36"/>
      <c r="D287" s="39" t="str">
        <f t="shared" si="9"/>
        <v/>
      </c>
      <c r="E287" s="74"/>
      <c r="F287" s="38"/>
      <c r="G287" s="85"/>
      <c r="Z287" t="s">
        <v>752</v>
      </c>
      <c r="AA287" t="s">
        <v>48</v>
      </c>
      <c r="AB287" t="s">
        <v>754</v>
      </c>
      <c r="AD287" t="str">
        <f t="shared" si="8"/>
        <v>MADON ALAIN</v>
      </c>
      <c r="AF287" s="7">
        <v>3282113243018</v>
      </c>
      <c r="AG287" s="8" t="s">
        <v>1186</v>
      </c>
    </row>
    <row r="288" spans="2:33">
      <c r="B288" s="36"/>
      <c r="C288" s="36"/>
      <c r="D288" s="39" t="str">
        <f t="shared" si="9"/>
        <v/>
      </c>
      <c r="E288" s="74"/>
      <c r="F288" s="38"/>
      <c r="G288" s="85"/>
      <c r="Z288" t="s">
        <v>752</v>
      </c>
      <c r="AA288" t="s">
        <v>755</v>
      </c>
      <c r="AB288" t="s">
        <v>756</v>
      </c>
      <c r="AD288" t="str">
        <f t="shared" si="8"/>
        <v>MADON SIMONE</v>
      </c>
      <c r="AF288" s="7">
        <v>3282113244510</v>
      </c>
      <c r="AG288" s="8" t="s">
        <v>1185</v>
      </c>
    </row>
    <row r="289" spans="2:33">
      <c r="B289" s="36"/>
      <c r="C289" s="36"/>
      <c r="D289" s="39" t="str">
        <f t="shared" si="9"/>
        <v/>
      </c>
      <c r="E289" s="74"/>
      <c r="F289" s="38"/>
      <c r="G289" s="85"/>
      <c r="Z289" t="s">
        <v>757</v>
      </c>
      <c r="AA289" t="s">
        <v>758</v>
      </c>
      <c r="AB289" t="s">
        <v>759</v>
      </c>
      <c r="AD289" t="str">
        <f t="shared" si="8"/>
        <v>MAHE MARION</v>
      </c>
      <c r="AF289" s="7">
        <v>9782758518396</v>
      </c>
      <c r="AG289" s="8" t="s">
        <v>1185</v>
      </c>
    </row>
    <row r="290" spans="2:33">
      <c r="B290" s="36"/>
      <c r="C290" s="36"/>
      <c r="D290" s="39" t="str">
        <f t="shared" si="9"/>
        <v/>
      </c>
      <c r="E290" s="74"/>
      <c r="F290" s="38"/>
      <c r="G290" s="85"/>
      <c r="Z290" t="s">
        <v>760</v>
      </c>
      <c r="AA290" t="s">
        <v>92</v>
      </c>
      <c r="AB290" t="s">
        <v>761</v>
      </c>
      <c r="AD290" t="str">
        <f t="shared" si="8"/>
        <v>MAISONNEUVE BRIGITTE</v>
      </c>
      <c r="AF290" s="7">
        <v>2001287320001</v>
      </c>
      <c r="AG290" s="8" t="s">
        <v>1184</v>
      </c>
    </row>
    <row r="291" spans="2:33">
      <c r="B291" s="36"/>
      <c r="C291" s="36"/>
      <c r="D291" s="39" t="str">
        <f t="shared" si="9"/>
        <v/>
      </c>
      <c r="E291" s="74"/>
      <c r="F291" s="38"/>
      <c r="G291" s="85"/>
      <c r="Z291" t="s">
        <v>762</v>
      </c>
      <c r="AA291" t="s">
        <v>72</v>
      </c>
      <c r="AB291" t="s">
        <v>763</v>
      </c>
      <c r="AD291" t="str">
        <f t="shared" si="8"/>
        <v>MALRIEU JEAN-PIERRE</v>
      </c>
      <c r="AF291" s="7">
        <v>3282113245517</v>
      </c>
      <c r="AG291" s="8" t="s">
        <v>1184</v>
      </c>
    </row>
    <row r="292" spans="2:33">
      <c r="B292" s="36"/>
      <c r="C292" s="36"/>
      <c r="D292" s="39" t="str">
        <f t="shared" si="9"/>
        <v/>
      </c>
      <c r="E292" s="74"/>
      <c r="F292" s="38"/>
      <c r="G292" s="85"/>
      <c r="Z292" t="s">
        <v>762</v>
      </c>
      <c r="AA292" t="s">
        <v>764</v>
      </c>
      <c r="AB292" t="s">
        <v>765</v>
      </c>
      <c r="AD292" t="str">
        <f t="shared" si="8"/>
        <v>MALRIEU ISEULT</v>
      </c>
      <c r="AF292" s="7">
        <v>3282113245234</v>
      </c>
      <c r="AG292" s="8" t="s">
        <v>1184</v>
      </c>
    </row>
    <row r="293" spans="2:33">
      <c r="B293" s="36"/>
      <c r="C293" s="36"/>
      <c r="D293" s="39" t="str">
        <f t="shared" si="9"/>
        <v/>
      </c>
      <c r="E293" s="74"/>
      <c r="F293" s="38"/>
      <c r="G293" s="85"/>
      <c r="Z293" t="s">
        <v>766</v>
      </c>
      <c r="AA293" t="s">
        <v>134</v>
      </c>
      <c r="AB293" t="s">
        <v>767</v>
      </c>
      <c r="AD293" t="str">
        <f t="shared" si="8"/>
        <v>MAMET ERIC</v>
      </c>
      <c r="AF293" s="7">
        <v>3252361424330</v>
      </c>
      <c r="AG293" s="8" t="s">
        <v>1734</v>
      </c>
    </row>
    <row r="294" spans="2:33">
      <c r="B294" s="36"/>
      <c r="C294" s="36"/>
      <c r="D294" s="39" t="str">
        <f t="shared" si="9"/>
        <v/>
      </c>
      <c r="E294" s="74"/>
      <c r="F294" s="38"/>
      <c r="G294" s="85"/>
      <c r="Z294" t="s">
        <v>768</v>
      </c>
      <c r="AA294" t="s">
        <v>134</v>
      </c>
      <c r="AB294" t="s">
        <v>769</v>
      </c>
      <c r="AD294" t="str">
        <f t="shared" si="8"/>
        <v>MANGINOT ERIC</v>
      </c>
      <c r="AF294" s="7">
        <v>3252361425344</v>
      </c>
      <c r="AG294" s="8" t="s">
        <v>1756</v>
      </c>
    </row>
    <row r="295" spans="2:33">
      <c r="B295" s="36"/>
      <c r="C295" s="36"/>
      <c r="D295" s="39" t="str">
        <f t="shared" si="9"/>
        <v/>
      </c>
      <c r="E295" s="74"/>
      <c r="F295" s="38"/>
      <c r="G295" s="85"/>
      <c r="Z295" t="s">
        <v>768</v>
      </c>
      <c r="AA295" t="s">
        <v>511</v>
      </c>
      <c r="AB295" t="s">
        <v>770</v>
      </c>
      <c r="AD295" t="str">
        <f t="shared" si="8"/>
        <v>MANGINOT CLAIRE</v>
      </c>
      <c r="AF295" s="7">
        <v>3252361425016</v>
      </c>
      <c r="AG295" s="8" t="s">
        <v>1756</v>
      </c>
    </row>
    <row r="296" spans="2:33">
      <c r="B296" s="36"/>
      <c r="C296" s="36"/>
      <c r="D296" s="39" t="str">
        <f t="shared" si="9"/>
        <v/>
      </c>
      <c r="E296" s="74"/>
      <c r="F296" s="38"/>
      <c r="G296" s="85"/>
      <c r="Z296" t="s">
        <v>771</v>
      </c>
      <c r="AA296" t="s">
        <v>410</v>
      </c>
      <c r="AB296" t="s">
        <v>772</v>
      </c>
      <c r="AD296" t="str">
        <f t="shared" si="8"/>
        <v>MANSUY DANIEL</v>
      </c>
      <c r="AF296" s="7">
        <v>9782758510451</v>
      </c>
      <c r="AG296" s="8" t="s">
        <v>1183</v>
      </c>
    </row>
    <row r="297" spans="2:33">
      <c r="B297" s="36"/>
      <c r="C297" s="36"/>
      <c r="D297" s="39" t="str">
        <f t="shared" si="9"/>
        <v/>
      </c>
      <c r="E297" s="74"/>
      <c r="F297" s="38"/>
      <c r="G297" s="85"/>
      <c r="Z297" t="s">
        <v>773</v>
      </c>
      <c r="AA297" t="s">
        <v>300</v>
      </c>
      <c r="AB297" t="s">
        <v>774</v>
      </c>
      <c r="AD297" t="str">
        <f t="shared" si="8"/>
        <v>MANTOVANI OLIVIER</v>
      </c>
      <c r="AF297" s="7">
        <v>9782758510468</v>
      </c>
      <c r="AG297" s="8" t="s">
        <v>1182</v>
      </c>
    </row>
    <row r="298" spans="2:33">
      <c r="B298" s="36"/>
      <c r="C298" s="36"/>
      <c r="D298" s="39" t="str">
        <f t="shared" si="9"/>
        <v/>
      </c>
      <c r="E298" s="74"/>
      <c r="F298" s="38"/>
      <c r="G298" s="85"/>
      <c r="Z298" t="s">
        <v>775</v>
      </c>
      <c r="AA298" t="s">
        <v>300</v>
      </c>
      <c r="AB298" t="s">
        <v>776</v>
      </c>
      <c r="AD298" t="str">
        <f t="shared" si="8"/>
        <v>MARAIS OLIVIER</v>
      </c>
      <c r="AF298" s="7">
        <v>9782758510499</v>
      </c>
      <c r="AG298" s="8" t="s">
        <v>1181</v>
      </c>
    </row>
    <row r="299" spans="2:33">
      <c r="B299" s="36"/>
      <c r="C299" s="36"/>
      <c r="D299" s="39" t="str">
        <f t="shared" si="9"/>
        <v/>
      </c>
      <c r="E299" s="74"/>
      <c r="F299" s="38"/>
      <c r="G299" s="85"/>
      <c r="Z299" t="s">
        <v>777</v>
      </c>
      <c r="AA299" t="s">
        <v>60</v>
      </c>
      <c r="AB299" t="s">
        <v>778</v>
      </c>
      <c r="AD299" t="str">
        <f t="shared" si="8"/>
        <v>MARGAILLAN ISABELLE</v>
      </c>
      <c r="AF299" s="7">
        <v>9782758505150</v>
      </c>
      <c r="AG299" s="8" t="s">
        <v>1180</v>
      </c>
    </row>
    <row r="300" spans="2:33">
      <c r="B300" s="36"/>
      <c r="C300" s="36"/>
      <c r="D300" s="39" t="str">
        <f t="shared" si="9"/>
        <v/>
      </c>
      <c r="E300" s="74"/>
      <c r="F300" s="38"/>
      <c r="G300" s="85"/>
      <c r="Z300" t="s">
        <v>160</v>
      </c>
      <c r="AA300" t="s">
        <v>60</v>
      </c>
      <c r="AB300" t="s">
        <v>779</v>
      </c>
      <c r="AD300" t="str">
        <f t="shared" si="8"/>
        <v>MARGUERITE ISABELLE</v>
      </c>
      <c r="AF300" s="7">
        <v>3282111333353</v>
      </c>
      <c r="AG300" s="8" t="s">
        <v>1179</v>
      </c>
    </row>
    <row r="301" spans="2:33">
      <c r="B301" s="36"/>
      <c r="C301" s="36"/>
      <c r="D301" s="39" t="str">
        <f t="shared" si="9"/>
        <v/>
      </c>
      <c r="E301" s="74"/>
      <c r="F301" s="38"/>
      <c r="G301" s="85"/>
      <c r="Z301" t="s">
        <v>780</v>
      </c>
      <c r="AA301" t="s">
        <v>45</v>
      </c>
      <c r="AB301" t="s">
        <v>781</v>
      </c>
      <c r="AD301" t="str">
        <f t="shared" si="8"/>
        <v>MARQUET ODILE</v>
      </c>
      <c r="AF301" s="7">
        <v>3252361425252</v>
      </c>
      <c r="AG301" s="8" t="s">
        <v>1804</v>
      </c>
    </row>
    <row r="302" spans="2:33">
      <c r="B302" s="36"/>
      <c r="C302" s="36"/>
      <c r="D302" s="39" t="str">
        <f t="shared" si="9"/>
        <v/>
      </c>
      <c r="E302" s="74"/>
      <c r="F302" s="38"/>
      <c r="G302" s="85"/>
      <c r="Z302" t="s">
        <v>256</v>
      </c>
      <c r="AA302" t="s">
        <v>68</v>
      </c>
      <c r="AB302" t="s">
        <v>782</v>
      </c>
      <c r="AD302" t="str">
        <f t="shared" si="8"/>
        <v>MARTIN ARNAUD</v>
      </c>
      <c r="AF302" s="7">
        <v>2252361425246</v>
      </c>
      <c r="AG302" s="8" t="s">
        <v>1641</v>
      </c>
    </row>
    <row r="303" spans="2:33">
      <c r="B303" s="36"/>
      <c r="C303" s="36"/>
      <c r="D303" s="39" t="str">
        <f t="shared" si="9"/>
        <v/>
      </c>
      <c r="E303" s="74"/>
      <c r="F303" s="38"/>
      <c r="G303" s="85"/>
      <c r="Z303" t="s">
        <v>256</v>
      </c>
      <c r="AA303" t="s">
        <v>783</v>
      </c>
      <c r="AB303" t="s">
        <v>784</v>
      </c>
      <c r="AD303" t="str">
        <f t="shared" si="8"/>
        <v>MARTIN EUGENIE</v>
      </c>
      <c r="AF303" s="7">
        <v>3282113334013</v>
      </c>
      <c r="AG303" s="8" t="s">
        <v>1194</v>
      </c>
    </row>
    <row r="304" spans="2:33">
      <c r="B304" s="36"/>
      <c r="C304" s="36"/>
      <c r="D304" s="39" t="str">
        <f t="shared" si="9"/>
        <v/>
      </c>
      <c r="E304" s="74"/>
      <c r="F304" s="38"/>
      <c r="G304" s="85"/>
      <c r="Z304" t="s">
        <v>256</v>
      </c>
      <c r="AA304" t="s">
        <v>785</v>
      </c>
      <c r="AB304" t="s">
        <v>786</v>
      </c>
      <c r="AD304" t="str">
        <f t="shared" si="8"/>
        <v>MARTIN FLORENCE</v>
      </c>
      <c r="AF304" s="7">
        <v>9782758522584</v>
      </c>
      <c r="AG304" s="8" t="s">
        <v>1178</v>
      </c>
    </row>
    <row r="305" spans="2:33">
      <c r="B305" s="36"/>
      <c r="C305" s="36"/>
      <c r="D305" s="39" t="str">
        <f t="shared" si="9"/>
        <v/>
      </c>
      <c r="E305" s="74"/>
      <c r="F305" s="38"/>
      <c r="G305" s="85"/>
      <c r="Z305" t="s">
        <v>787</v>
      </c>
      <c r="AA305" t="s">
        <v>788</v>
      </c>
      <c r="AB305" t="s">
        <v>789</v>
      </c>
      <c r="AD305" t="str">
        <f t="shared" si="8"/>
        <v>MARTINEZ JACQUELINE</v>
      </c>
      <c r="AF305" s="7">
        <v>2001287320001</v>
      </c>
      <c r="AG305" s="8" t="s">
        <v>1178</v>
      </c>
    </row>
    <row r="306" spans="2:33">
      <c r="B306" s="36"/>
      <c r="C306" s="36"/>
      <c r="D306" s="39" t="str">
        <f t="shared" si="9"/>
        <v/>
      </c>
      <c r="E306" s="74"/>
      <c r="F306" s="38"/>
      <c r="G306" s="85"/>
      <c r="Z306" t="s">
        <v>787</v>
      </c>
      <c r="AA306" t="s">
        <v>148</v>
      </c>
      <c r="AB306" t="s">
        <v>790</v>
      </c>
      <c r="AD306" t="str">
        <f t="shared" si="8"/>
        <v>MARTINEZ BERNARD</v>
      </c>
      <c r="AF306" s="7">
        <v>2001287320001</v>
      </c>
      <c r="AG306" s="8" t="s">
        <v>1199</v>
      </c>
    </row>
    <row r="307" spans="2:33">
      <c r="B307" s="36"/>
      <c r="C307" s="36"/>
      <c r="D307" s="39" t="str">
        <f t="shared" si="9"/>
        <v/>
      </c>
      <c r="E307" s="74"/>
      <c r="F307" s="38"/>
      <c r="G307" s="85"/>
      <c r="Z307" t="s">
        <v>791</v>
      </c>
      <c r="AA307" t="s">
        <v>640</v>
      </c>
      <c r="AB307" t="s">
        <v>792</v>
      </c>
      <c r="AD307" t="str">
        <f t="shared" si="8"/>
        <v>MASIER MICHELE</v>
      </c>
      <c r="AF307" s="7">
        <v>3282111333605</v>
      </c>
      <c r="AG307" s="8" t="s">
        <v>1177</v>
      </c>
    </row>
    <row r="308" spans="2:33">
      <c r="B308" s="36"/>
      <c r="C308" s="36"/>
      <c r="D308" s="39" t="str">
        <f t="shared" si="9"/>
        <v/>
      </c>
      <c r="E308" s="74"/>
      <c r="F308" s="38"/>
      <c r="G308" s="85"/>
      <c r="Z308" t="s">
        <v>175</v>
      </c>
      <c r="AA308" t="s">
        <v>186</v>
      </c>
      <c r="AB308" t="s">
        <v>793</v>
      </c>
      <c r="AD308" t="str">
        <f t="shared" si="8"/>
        <v>MATHIEU NICOLE</v>
      </c>
      <c r="AF308" s="7">
        <v>3282113337038</v>
      </c>
      <c r="AG308" s="8" t="s">
        <v>1380</v>
      </c>
    </row>
    <row r="309" spans="2:33">
      <c r="B309" s="36"/>
      <c r="C309" s="36"/>
      <c r="D309" s="39" t="str">
        <f t="shared" si="9"/>
        <v/>
      </c>
      <c r="E309" s="74"/>
      <c r="F309" s="38"/>
      <c r="G309" s="85"/>
      <c r="Z309" t="s">
        <v>794</v>
      </c>
      <c r="AA309" t="s">
        <v>75</v>
      </c>
      <c r="AB309" t="s">
        <v>795</v>
      </c>
      <c r="AD309" t="str">
        <f t="shared" si="8"/>
        <v>MAUBERNARD MICHEL</v>
      </c>
      <c r="AF309" s="7">
        <v>9782758522614</v>
      </c>
      <c r="AG309" s="8" t="s">
        <v>1378</v>
      </c>
    </row>
    <row r="310" spans="2:33">
      <c r="B310" s="36"/>
      <c r="C310" s="36"/>
      <c r="D310" s="39" t="str">
        <f t="shared" si="9"/>
        <v/>
      </c>
      <c r="E310" s="74"/>
      <c r="F310" s="38"/>
      <c r="G310" s="85"/>
      <c r="Z310" t="s">
        <v>796</v>
      </c>
      <c r="AA310" t="s">
        <v>797</v>
      </c>
      <c r="AB310" t="s">
        <v>798</v>
      </c>
      <c r="AD310" t="str">
        <f t="shared" si="8"/>
        <v>MAUCH LOTHAR</v>
      </c>
      <c r="AF310" s="7">
        <v>3282111333803</v>
      </c>
      <c r="AG310" s="8" t="s">
        <v>1378</v>
      </c>
    </row>
    <row r="311" spans="2:33">
      <c r="B311" s="36"/>
      <c r="C311" s="36"/>
      <c r="D311" s="39" t="str">
        <f t="shared" si="9"/>
        <v/>
      </c>
      <c r="E311" s="74"/>
      <c r="F311" s="38"/>
      <c r="G311" s="85"/>
      <c r="Z311" t="s">
        <v>799</v>
      </c>
      <c r="AA311" t="s">
        <v>661</v>
      </c>
      <c r="AB311" t="s">
        <v>800</v>
      </c>
      <c r="AD311" t="str">
        <f t="shared" si="8"/>
        <v>MAURIN CLAUDE</v>
      </c>
      <c r="AF311" s="7">
        <v>2252361424508</v>
      </c>
      <c r="AG311" s="8" t="s">
        <v>1640</v>
      </c>
    </row>
    <row r="312" spans="2:33">
      <c r="B312" s="36"/>
      <c r="C312" s="36"/>
      <c r="D312" s="39" t="str">
        <f t="shared" si="9"/>
        <v/>
      </c>
      <c r="E312" s="74"/>
      <c r="F312" s="38"/>
      <c r="G312" s="85"/>
      <c r="Z312" t="s">
        <v>799</v>
      </c>
      <c r="AA312" t="s">
        <v>57</v>
      </c>
      <c r="AB312" t="s">
        <v>801</v>
      </c>
      <c r="AD312" t="str">
        <f t="shared" si="8"/>
        <v>MAURIN CLAUDINE</v>
      </c>
      <c r="AF312" s="7">
        <v>3282113338011</v>
      </c>
      <c r="AG312" s="8" t="s">
        <v>1379</v>
      </c>
    </row>
    <row r="313" spans="2:33">
      <c r="B313" s="36"/>
      <c r="C313" s="36"/>
      <c r="D313" s="39" t="str">
        <f t="shared" si="9"/>
        <v/>
      </c>
      <c r="E313" s="74"/>
      <c r="F313" s="38"/>
      <c r="G313" s="85"/>
      <c r="Z313" t="s">
        <v>802</v>
      </c>
      <c r="AA313" t="s">
        <v>533</v>
      </c>
      <c r="AB313" t="s">
        <v>803</v>
      </c>
      <c r="AD313" t="str">
        <f t="shared" si="8"/>
        <v>MAZA BENJAMIN</v>
      </c>
      <c r="AF313" s="7">
        <v>3282113339520</v>
      </c>
      <c r="AG313" s="8" t="s">
        <v>1377</v>
      </c>
    </row>
    <row r="314" spans="2:33">
      <c r="B314" s="36"/>
      <c r="C314" s="36"/>
      <c r="D314" s="39" t="str">
        <f t="shared" si="9"/>
        <v/>
      </c>
      <c r="E314" s="74"/>
      <c r="F314" s="38"/>
      <c r="G314" s="85"/>
      <c r="Z314" t="s">
        <v>804</v>
      </c>
      <c r="AA314" t="s">
        <v>805</v>
      </c>
      <c r="AB314" t="s">
        <v>806</v>
      </c>
      <c r="AD314" t="str">
        <f t="shared" si="8"/>
        <v>MAZOLLIER CATHERINE</v>
      </c>
      <c r="AF314" s="7">
        <v>3282113339513</v>
      </c>
      <c r="AG314" s="8" t="s">
        <v>1377</v>
      </c>
    </row>
    <row r="315" spans="2:33">
      <c r="B315" s="36"/>
      <c r="C315" s="36"/>
      <c r="D315" s="39" t="str">
        <f t="shared" si="9"/>
        <v/>
      </c>
      <c r="E315" s="74"/>
      <c r="F315" s="38"/>
      <c r="G315" s="85"/>
      <c r="Z315" t="s">
        <v>807</v>
      </c>
      <c r="AA315" t="s">
        <v>785</v>
      </c>
      <c r="AB315" t="s">
        <v>808</v>
      </c>
      <c r="AD315" t="str">
        <f t="shared" si="8"/>
        <v>MENGIN FLORENCE</v>
      </c>
      <c r="AF315" s="7">
        <v>2252361424683</v>
      </c>
      <c r="AG315" s="8" t="s">
        <v>1639</v>
      </c>
    </row>
    <row r="316" spans="2:33">
      <c r="B316" s="36"/>
      <c r="C316" s="36"/>
      <c r="D316" s="39" t="str">
        <f t="shared" si="9"/>
        <v/>
      </c>
      <c r="E316" s="74"/>
      <c r="F316" s="38"/>
      <c r="G316" s="85"/>
      <c r="Z316" t="s">
        <v>809</v>
      </c>
      <c r="AA316" t="s">
        <v>300</v>
      </c>
      <c r="AB316" t="s">
        <v>810</v>
      </c>
      <c r="AD316" t="str">
        <f t="shared" si="8"/>
        <v>MERIAUX OLIVIER</v>
      </c>
      <c r="AF316" s="7">
        <v>3282113341028</v>
      </c>
      <c r="AG316" s="8" t="s">
        <v>1376</v>
      </c>
    </row>
    <row r="317" spans="2:33">
      <c r="B317" s="36"/>
      <c r="C317" s="36"/>
      <c r="D317" s="39" t="str">
        <f t="shared" si="9"/>
        <v/>
      </c>
      <c r="E317" s="74"/>
      <c r="F317" s="38"/>
      <c r="G317" s="85"/>
      <c r="Z317" t="s">
        <v>809</v>
      </c>
      <c r="AA317" t="s">
        <v>785</v>
      </c>
      <c r="AB317" t="s">
        <v>811</v>
      </c>
      <c r="AD317" t="str">
        <f t="shared" si="8"/>
        <v>MERIAUX FLORENCE</v>
      </c>
      <c r="AF317" s="7">
        <v>3282113342018</v>
      </c>
      <c r="AG317" s="8" t="s">
        <v>1375</v>
      </c>
    </row>
    <row r="318" spans="2:33">
      <c r="B318" s="36"/>
      <c r="C318" s="36"/>
      <c r="D318" s="39" t="str">
        <f t="shared" si="9"/>
        <v/>
      </c>
      <c r="E318" s="74"/>
      <c r="F318" s="38"/>
      <c r="G318" s="85"/>
      <c r="Z318" t="s">
        <v>812</v>
      </c>
      <c r="AA318" t="s">
        <v>813</v>
      </c>
      <c r="AB318" t="s">
        <v>814</v>
      </c>
      <c r="AD318" t="str">
        <f t="shared" si="8"/>
        <v>MEURS NADEGE</v>
      </c>
      <c r="AF318" s="7">
        <v>3282113343015</v>
      </c>
      <c r="AG318" s="8" t="s">
        <v>1374</v>
      </c>
    </row>
    <row r="319" spans="2:33">
      <c r="B319" s="36"/>
      <c r="C319" s="36"/>
      <c r="D319" s="39" t="str">
        <f t="shared" si="9"/>
        <v/>
      </c>
      <c r="E319" s="74"/>
      <c r="F319" s="38"/>
      <c r="G319" s="85"/>
      <c r="Z319" t="s">
        <v>815</v>
      </c>
      <c r="AA319" t="s">
        <v>494</v>
      </c>
      <c r="AB319" t="s">
        <v>816</v>
      </c>
      <c r="AD319" t="str">
        <f t="shared" si="8"/>
        <v>MEYER JULIEN</v>
      </c>
      <c r="AF319" s="7">
        <v>2252361424874</v>
      </c>
      <c r="AG319" s="8" t="s">
        <v>1638</v>
      </c>
    </row>
    <row r="320" spans="2:33">
      <c r="B320" s="36"/>
      <c r="C320" s="36"/>
      <c r="D320" s="39" t="str">
        <f t="shared" si="9"/>
        <v/>
      </c>
      <c r="E320" s="74"/>
      <c r="F320" s="38"/>
      <c r="G320" s="85"/>
      <c r="Z320" t="s">
        <v>817</v>
      </c>
      <c r="AA320" t="s">
        <v>818</v>
      </c>
      <c r="AB320" t="s">
        <v>819</v>
      </c>
      <c r="AD320" t="str">
        <f t="shared" si="8"/>
        <v>MEYNADIER FREDERIC</v>
      </c>
      <c r="AF320" s="7">
        <v>3282113345019</v>
      </c>
      <c r="AG320" s="8" t="s">
        <v>1373</v>
      </c>
    </row>
    <row r="321" spans="2:33">
      <c r="B321" s="36"/>
      <c r="C321" s="36"/>
      <c r="D321" s="39" t="str">
        <f t="shared" si="9"/>
        <v/>
      </c>
      <c r="E321" s="74"/>
      <c r="F321" s="38"/>
      <c r="G321" s="85"/>
      <c r="Z321" t="s">
        <v>75</v>
      </c>
      <c r="AA321" t="s">
        <v>72</v>
      </c>
      <c r="AB321" t="s">
        <v>820</v>
      </c>
      <c r="AD321" t="str">
        <f t="shared" si="8"/>
        <v>MICHEL JEAN-PIERRE</v>
      </c>
      <c r="AF321" s="7">
        <v>3282113345026</v>
      </c>
      <c r="AG321" s="8" t="s">
        <v>1373</v>
      </c>
    </row>
    <row r="322" spans="2:33">
      <c r="B322" s="36"/>
      <c r="C322" s="36"/>
      <c r="D322" s="39" t="str">
        <f t="shared" si="9"/>
        <v/>
      </c>
      <c r="E322" s="74"/>
      <c r="F322" s="38"/>
      <c r="G322" s="85"/>
      <c r="Z322" t="s">
        <v>75</v>
      </c>
      <c r="AA322" t="s">
        <v>821</v>
      </c>
      <c r="AB322" t="s">
        <v>822</v>
      </c>
      <c r="AD322" t="str">
        <f t="shared" si="8"/>
        <v>MICHEL MARIE-THERESE</v>
      </c>
      <c r="AF322" s="7">
        <v>3282113346016</v>
      </c>
      <c r="AG322" s="8" t="s">
        <v>1372</v>
      </c>
    </row>
    <row r="323" spans="2:33">
      <c r="B323" s="36"/>
      <c r="C323" s="36"/>
      <c r="D323" s="39" t="str">
        <f t="shared" si="9"/>
        <v/>
      </c>
      <c r="E323" s="74"/>
      <c r="F323" s="38"/>
      <c r="G323" s="85"/>
      <c r="Z323" t="s">
        <v>823</v>
      </c>
      <c r="AA323" t="s">
        <v>156</v>
      </c>
      <c r="AB323" t="s">
        <v>824</v>
      </c>
      <c r="AD323" t="str">
        <f t="shared" si="8"/>
        <v>MILAN BERTRAND</v>
      </c>
      <c r="AF323" s="7">
        <v>2252361424706</v>
      </c>
      <c r="AG323" s="8" t="s">
        <v>1696</v>
      </c>
    </row>
    <row r="324" spans="2:33">
      <c r="B324" s="36"/>
      <c r="C324" s="36"/>
      <c r="D324" s="39" t="str">
        <f t="shared" si="9"/>
        <v/>
      </c>
      <c r="E324" s="74"/>
      <c r="F324" s="38"/>
      <c r="G324" s="85"/>
      <c r="Z324" t="s">
        <v>825</v>
      </c>
      <c r="AA324" t="s">
        <v>511</v>
      </c>
      <c r="AB324" t="s">
        <v>826</v>
      </c>
      <c r="AD324" t="str">
        <f t="shared" si="8"/>
        <v>MINGEAU CLAIRE</v>
      </c>
      <c r="AF324" s="7">
        <v>9782758510543</v>
      </c>
      <c r="AG324" s="8" t="s">
        <v>1371</v>
      </c>
    </row>
    <row r="325" spans="2:33">
      <c r="B325" s="36"/>
      <c r="C325" s="36"/>
      <c r="D325" s="39" t="str">
        <f t="shared" si="9"/>
        <v/>
      </c>
      <c r="E325" s="74"/>
      <c r="F325" s="38"/>
      <c r="G325" s="85"/>
      <c r="Z325" t="s">
        <v>827</v>
      </c>
      <c r="AA325" t="s">
        <v>45</v>
      </c>
      <c r="AB325" t="s">
        <v>828</v>
      </c>
      <c r="AD325" t="str">
        <f t="shared" ref="AD325:AD388" si="10">CONCATENATE(Z325," ",AA325)</f>
        <v>MIQUEU ODILE</v>
      </c>
      <c r="AF325" s="7">
        <v>9782758526032</v>
      </c>
      <c r="AG325" s="8" t="s">
        <v>1370</v>
      </c>
    </row>
    <row r="326" spans="2:33">
      <c r="B326" s="36"/>
      <c r="C326" s="36"/>
      <c r="D326" s="39" t="str">
        <f t="shared" si="9"/>
        <v/>
      </c>
      <c r="E326" s="74"/>
      <c r="F326" s="38"/>
      <c r="G326" s="85"/>
      <c r="Z326" t="s">
        <v>829</v>
      </c>
      <c r="AA326" t="s">
        <v>151</v>
      </c>
      <c r="AB326" t="s">
        <v>830</v>
      </c>
      <c r="AD326" t="str">
        <f t="shared" si="10"/>
        <v>MITAINE BENOIT</v>
      </c>
      <c r="AF326" s="7">
        <v>3282113430524</v>
      </c>
      <c r="AG326" s="8" t="s">
        <v>1369</v>
      </c>
    </row>
    <row r="327" spans="2:33">
      <c r="B327" s="36"/>
      <c r="C327" s="36"/>
      <c r="D327" s="39" t="str">
        <f t="shared" si="9"/>
        <v/>
      </c>
      <c r="E327" s="74"/>
      <c r="F327" s="38"/>
      <c r="G327" s="85"/>
      <c r="Z327" t="s">
        <v>831</v>
      </c>
      <c r="AA327" t="s">
        <v>832</v>
      </c>
      <c r="AB327" t="s">
        <v>833</v>
      </c>
      <c r="AD327" t="str">
        <f t="shared" si="10"/>
        <v>MOLINA PIERRE-JEAN</v>
      </c>
      <c r="AF327" s="7">
        <v>3282113431026</v>
      </c>
      <c r="AG327" s="8" t="s">
        <v>1368</v>
      </c>
    </row>
    <row r="328" spans="2:33">
      <c r="B328" s="36"/>
      <c r="C328" s="36"/>
      <c r="D328" s="39" t="str">
        <f t="shared" si="9"/>
        <v/>
      </c>
      <c r="E328" s="74"/>
      <c r="F328" s="38"/>
      <c r="G328" s="85"/>
      <c r="Z328" t="s">
        <v>834</v>
      </c>
      <c r="AA328" t="s">
        <v>835</v>
      </c>
      <c r="AB328" t="s">
        <v>836</v>
      </c>
      <c r="AD328" t="str">
        <f t="shared" si="10"/>
        <v>MONIER PATRICIA</v>
      </c>
      <c r="AF328" s="7">
        <v>3282113432511</v>
      </c>
      <c r="AG328" s="8" t="s">
        <v>1366</v>
      </c>
    </row>
    <row r="329" spans="2:33">
      <c r="B329" s="36"/>
      <c r="C329" s="36"/>
      <c r="D329" s="39" t="str">
        <f t="shared" si="9"/>
        <v/>
      </c>
      <c r="E329" s="74"/>
      <c r="F329" s="38"/>
      <c r="G329" s="85"/>
      <c r="Z329" t="s">
        <v>837</v>
      </c>
      <c r="AA329" t="s">
        <v>92</v>
      </c>
      <c r="AB329" t="s">
        <v>838</v>
      </c>
      <c r="AD329" t="str">
        <f t="shared" si="10"/>
        <v>MONTELION BRIGITTE</v>
      </c>
      <c r="AF329" s="7">
        <v>3282113432016</v>
      </c>
      <c r="AG329" s="8" t="s">
        <v>1367</v>
      </c>
    </row>
    <row r="330" spans="2:33">
      <c r="B330" s="36"/>
      <c r="C330" s="36"/>
      <c r="D330" s="39" t="str">
        <f t="shared" si="9"/>
        <v/>
      </c>
      <c r="E330" s="74"/>
      <c r="F330" s="38"/>
      <c r="G330" s="85"/>
      <c r="Z330" t="s">
        <v>839</v>
      </c>
      <c r="AA330" t="s">
        <v>840</v>
      </c>
      <c r="AB330" t="s">
        <v>841</v>
      </c>
      <c r="AD330" t="str">
        <f t="shared" si="10"/>
        <v>MONTPERT LAURIANE</v>
      </c>
      <c r="AF330" s="7">
        <v>3282113435529</v>
      </c>
      <c r="AG330" s="8" t="s">
        <v>1365</v>
      </c>
    </row>
    <row r="331" spans="2:33">
      <c r="B331" s="36"/>
      <c r="C331" s="36"/>
      <c r="D331" s="39" t="str">
        <f t="shared" si="9"/>
        <v/>
      </c>
      <c r="E331" s="74"/>
      <c r="F331" s="38"/>
      <c r="G331" s="85"/>
      <c r="Z331" t="s">
        <v>842</v>
      </c>
      <c r="AA331" t="s">
        <v>843</v>
      </c>
      <c r="AB331" t="s">
        <v>844</v>
      </c>
      <c r="AD331" t="str">
        <f t="shared" si="10"/>
        <v>MOULIN QUENTIN</v>
      </c>
      <c r="AF331" s="7">
        <v>3282113436526</v>
      </c>
      <c r="AG331" s="8" t="s">
        <v>1251</v>
      </c>
    </row>
    <row r="332" spans="2:33">
      <c r="B332" s="36"/>
      <c r="C332" s="36"/>
      <c r="D332" s="39" t="str">
        <f t="shared" ref="D332:D395" si="11">IFERROR(VLOOKUP(C332,$AF$9:$AG$1005,2,0),"")</f>
        <v/>
      </c>
      <c r="E332" s="74"/>
      <c r="F332" s="38"/>
      <c r="G332" s="85"/>
      <c r="Z332" t="s">
        <v>845</v>
      </c>
      <c r="AA332" t="s">
        <v>846</v>
      </c>
      <c r="AB332" t="s">
        <v>847</v>
      </c>
      <c r="AD332" t="str">
        <f t="shared" si="10"/>
        <v>MOUTON LISE</v>
      </c>
      <c r="AF332" s="7">
        <v>3282111343604</v>
      </c>
      <c r="AG332" s="8" t="s">
        <v>1251</v>
      </c>
    </row>
    <row r="333" spans="2:33">
      <c r="B333" s="36"/>
      <c r="C333" s="36"/>
      <c r="D333" s="39" t="str">
        <f t="shared" si="11"/>
        <v/>
      </c>
      <c r="E333" s="74"/>
      <c r="F333" s="38"/>
      <c r="G333" s="85"/>
      <c r="Z333" t="s">
        <v>845</v>
      </c>
      <c r="AA333" t="s">
        <v>178</v>
      </c>
      <c r="AB333" t="s">
        <v>848</v>
      </c>
      <c r="AD333" t="str">
        <f t="shared" si="10"/>
        <v>MOUTON CHRISTOPHE</v>
      </c>
      <c r="AF333" s="7">
        <v>3282113436519</v>
      </c>
      <c r="AG333" s="8" t="s">
        <v>1251</v>
      </c>
    </row>
    <row r="334" spans="2:33">
      <c r="B334" s="36"/>
      <c r="C334" s="36"/>
      <c r="D334" s="39" t="str">
        <f t="shared" si="11"/>
        <v/>
      </c>
      <c r="E334" s="74"/>
      <c r="F334" s="38"/>
      <c r="G334" s="85"/>
      <c r="Z334" t="s">
        <v>849</v>
      </c>
      <c r="AA334" t="s">
        <v>68</v>
      </c>
      <c r="AB334" t="s">
        <v>850</v>
      </c>
      <c r="AD334" t="str">
        <f t="shared" si="10"/>
        <v>MULLER ARNAUD</v>
      </c>
      <c r="AF334" s="7">
        <v>3282113437523</v>
      </c>
      <c r="AG334" s="8" t="s">
        <v>1362</v>
      </c>
    </row>
    <row r="335" spans="2:33">
      <c r="B335" s="36"/>
      <c r="C335" s="36"/>
      <c r="D335" s="39" t="str">
        <f t="shared" si="11"/>
        <v/>
      </c>
      <c r="E335" s="74"/>
      <c r="F335" s="38"/>
      <c r="G335" s="85"/>
      <c r="Z335" t="s">
        <v>851</v>
      </c>
      <c r="AA335" t="s">
        <v>232</v>
      </c>
      <c r="AB335" t="s">
        <v>852</v>
      </c>
      <c r="AD335" t="str">
        <f t="shared" si="10"/>
        <v>MUS JACQUES</v>
      </c>
      <c r="AF335" s="7">
        <v>9782758530978</v>
      </c>
      <c r="AG335" s="8" t="s">
        <v>1363</v>
      </c>
    </row>
    <row r="336" spans="2:33">
      <c r="B336" s="36"/>
      <c r="C336" s="36"/>
      <c r="D336" s="39" t="str">
        <f t="shared" si="11"/>
        <v/>
      </c>
      <c r="E336" s="74"/>
      <c r="F336" s="38"/>
      <c r="G336" s="85"/>
      <c r="Z336" t="s">
        <v>853</v>
      </c>
      <c r="AA336" t="s">
        <v>327</v>
      </c>
      <c r="AB336" t="s">
        <v>854</v>
      </c>
      <c r="AD336" t="str">
        <f t="shared" si="10"/>
        <v>NAVARRETE LAURENT</v>
      </c>
      <c r="AF336" s="7">
        <v>2000957640197</v>
      </c>
      <c r="AG336" s="8" t="s">
        <v>1363</v>
      </c>
    </row>
    <row r="337" spans="2:33">
      <c r="B337" s="36"/>
      <c r="C337" s="36"/>
      <c r="D337" s="39" t="str">
        <f t="shared" si="11"/>
        <v/>
      </c>
      <c r="E337" s="74"/>
      <c r="F337" s="38"/>
      <c r="G337" s="85"/>
      <c r="Z337" t="s">
        <v>855</v>
      </c>
      <c r="AA337" t="s">
        <v>856</v>
      </c>
      <c r="AB337" t="s">
        <v>857</v>
      </c>
      <c r="AD337" t="str">
        <f t="shared" si="10"/>
        <v>NICHANIAN ANOUCHE KARINE</v>
      </c>
      <c r="AF337" s="7">
        <v>3282113438513</v>
      </c>
      <c r="AG337" s="8" t="s">
        <v>1250</v>
      </c>
    </row>
    <row r="338" spans="2:33">
      <c r="B338" s="36"/>
      <c r="C338" s="36"/>
      <c r="D338" s="39" t="str">
        <f t="shared" si="11"/>
        <v/>
      </c>
      <c r="E338" s="74"/>
      <c r="F338" s="38"/>
      <c r="G338" s="85"/>
      <c r="Z338" t="s">
        <v>858</v>
      </c>
      <c r="AA338" t="s">
        <v>543</v>
      </c>
      <c r="AB338" t="s">
        <v>859</v>
      </c>
      <c r="AD338" t="str">
        <f t="shared" si="10"/>
        <v>NICOLAU-GUILLAUMET JEAN</v>
      </c>
      <c r="AF338" s="7">
        <v>9782758530985</v>
      </c>
      <c r="AG338" s="8" t="s">
        <v>1250</v>
      </c>
    </row>
    <row r="339" spans="2:33">
      <c r="B339" s="36"/>
      <c r="C339" s="36"/>
      <c r="D339" s="39" t="str">
        <f t="shared" si="11"/>
        <v/>
      </c>
      <c r="E339" s="74"/>
      <c r="F339" s="38"/>
      <c r="G339" s="85"/>
      <c r="Z339" t="s">
        <v>860</v>
      </c>
      <c r="AA339" t="s">
        <v>861</v>
      </c>
      <c r="AB339" t="s">
        <v>862</v>
      </c>
      <c r="AD339" t="str">
        <f t="shared" si="10"/>
        <v>NICOLIN ELIAN</v>
      </c>
      <c r="AF339" s="7">
        <v>3252361425269</v>
      </c>
      <c r="AG339" s="8" t="s">
        <v>1736</v>
      </c>
    </row>
    <row r="340" spans="2:33">
      <c r="B340" s="36"/>
      <c r="C340" s="36"/>
      <c r="D340" s="39" t="str">
        <f t="shared" si="11"/>
        <v/>
      </c>
      <c r="E340" s="74"/>
      <c r="F340" s="38"/>
      <c r="G340" s="85"/>
      <c r="Z340" t="s">
        <v>863</v>
      </c>
      <c r="AA340" t="s">
        <v>140</v>
      </c>
      <c r="AB340" t="s">
        <v>864</v>
      </c>
      <c r="AD340" t="str">
        <f t="shared" si="10"/>
        <v>NICOLLIN HÉLÈNE</v>
      </c>
      <c r="AF340" s="7">
        <v>9782758522737</v>
      </c>
      <c r="AG340" s="8" t="s">
        <v>1249</v>
      </c>
    </row>
    <row r="341" spans="2:33">
      <c r="B341" s="36"/>
      <c r="C341" s="36"/>
      <c r="D341" s="39" t="str">
        <f t="shared" si="11"/>
        <v/>
      </c>
      <c r="E341" s="74"/>
      <c r="F341" s="38"/>
      <c r="G341" s="85"/>
      <c r="Z341" t="s">
        <v>865</v>
      </c>
      <c r="AA341" t="s">
        <v>866</v>
      </c>
      <c r="AB341" t="s">
        <v>867</v>
      </c>
      <c r="AD341" t="str">
        <f t="shared" si="10"/>
        <v>NOGARÈDE LUCE</v>
      </c>
      <c r="AF341" s="7">
        <v>3282113440516</v>
      </c>
      <c r="AG341" s="8" t="s">
        <v>1249</v>
      </c>
    </row>
    <row r="342" spans="2:33">
      <c r="B342" s="36"/>
      <c r="C342" s="36"/>
      <c r="D342" s="39" t="str">
        <f t="shared" si="11"/>
        <v/>
      </c>
      <c r="E342" s="74"/>
      <c r="F342" s="38"/>
      <c r="G342" s="85"/>
      <c r="Z342" t="s">
        <v>868</v>
      </c>
      <c r="AA342" t="s">
        <v>646</v>
      </c>
      <c r="AB342" t="s">
        <v>869</v>
      </c>
      <c r="AD342" t="str">
        <f t="shared" si="10"/>
        <v>ODE ROMAIN</v>
      </c>
      <c r="AF342" s="7">
        <v>3252361423999</v>
      </c>
      <c r="AG342" s="8" t="s">
        <v>1735</v>
      </c>
    </row>
    <row r="343" spans="2:33">
      <c r="B343" s="36"/>
      <c r="C343" s="36"/>
      <c r="D343" s="39" t="str">
        <f t="shared" si="11"/>
        <v/>
      </c>
      <c r="E343" s="74"/>
      <c r="F343" s="38"/>
      <c r="G343" s="85"/>
      <c r="Z343" t="s">
        <v>870</v>
      </c>
      <c r="AA343" t="s">
        <v>871</v>
      </c>
      <c r="AB343" t="s">
        <v>872</v>
      </c>
      <c r="AD343" t="str">
        <f t="shared" si="10"/>
        <v>OIRGANE MAHDI</v>
      </c>
      <c r="AF343" s="7">
        <v>2252361425024</v>
      </c>
      <c r="AG343" s="8" t="s">
        <v>1637</v>
      </c>
    </row>
    <row r="344" spans="2:33">
      <c r="B344" s="36"/>
      <c r="C344" s="36"/>
      <c r="D344" s="39" t="str">
        <f t="shared" si="11"/>
        <v/>
      </c>
      <c r="E344" s="74"/>
      <c r="F344" s="38"/>
      <c r="G344" s="85"/>
      <c r="Z344" t="s">
        <v>300</v>
      </c>
      <c r="AA344" t="s">
        <v>254</v>
      </c>
      <c r="AB344" t="s">
        <v>873</v>
      </c>
      <c r="AD344" t="str">
        <f t="shared" si="10"/>
        <v>OLIVIER PAULINE</v>
      </c>
      <c r="AF344" s="7">
        <v>3282113441018</v>
      </c>
      <c r="AG344" s="8" t="s">
        <v>1248</v>
      </c>
    </row>
    <row r="345" spans="2:33">
      <c r="B345" s="36"/>
      <c r="C345" s="36"/>
      <c r="D345" s="39" t="str">
        <f t="shared" si="11"/>
        <v/>
      </c>
      <c r="E345" s="74"/>
      <c r="F345" s="38"/>
      <c r="G345" s="85"/>
      <c r="Z345" t="s">
        <v>874</v>
      </c>
      <c r="AA345" t="s">
        <v>875</v>
      </c>
      <c r="AB345" t="s">
        <v>876</v>
      </c>
      <c r="AD345" t="str">
        <f t="shared" si="10"/>
        <v>ORTIZ DIANA</v>
      </c>
      <c r="AF345" s="7">
        <v>3282113441025</v>
      </c>
      <c r="AG345" s="8" t="s">
        <v>1248</v>
      </c>
    </row>
    <row r="346" spans="2:33">
      <c r="B346" s="36"/>
      <c r="C346" s="36"/>
      <c r="D346" s="39" t="str">
        <f t="shared" si="11"/>
        <v/>
      </c>
      <c r="E346" s="74"/>
      <c r="F346" s="38"/>
      <c r="G346" s="85"/>
      <c r="Z346" t="s">
        <v>877</v>
      </c>
      <c r="AA346" t="s">
        <v>878</v>
      </c>
      <c r="AB346" t="s">
        <v>879</v>
      </c>
      <c r="AD346" t="str">
        <f t="shared" si="10"/>
        <v>OUSTRIN FREDERIQUE</v>
      </c>
      <c r="AF346" s="7">
        <v>3282113442015</v>
      </c>
      <c r="AG346" s="8" t="s">
        <v>1247</v>
      </c>
    </row>
    <row r="347" spans="2:33">
      <c r="B347" s="36"/>
      <c r="C347" s="36"/>
      <c r="D347" s="39" t="str">
        <f t="shared" si="11"/>
        <v/>
      </c>
      <c r="E347" s="74"/>
      <c r="F347" s="38"/>
      <c r="G347" s="85"/>
      <c r="Z347" t="s">
        <v>880</v>
      </c>
      <c r="AA347" t="s">
        <v>50</v>
      </c>
      <c r="AB347" t="s">
        <v>881</v>
      </c>
      <c r="AD347" t="str">
        <f t="shared" si="10"/>
        <v>OUVRARD SOPHIE</v>
      </c>
      <c r="AF347" s="7">
        <v>3282113442015</v>
      </c>
      <c r="AG347" s="8" t="s">
        <v>1247</v>
      </c>
    </row>
    <row r="348" spans="2:33">
      <c r="B348" s="36"/>
      <c r="C348" s="36"/>
      <c r="D348" s="39" t="str">
        <f t="shared" si="11"/>
        <v/>
      </c>
      <c r="E348" s="74"/>
      <c r="F348" s="38"/>
      <c r="G348" s="85"/>
      <c r="Z348" t="s">
        <v>882</v>
      </c>
      <c r="AA348" t="s">
        <v>238</v>
      </c>
      <c r="AB348" t="s">
        <v>883</v>
      </c>
      <c r="AD348" t="str">
        <f t="shared" si="10"/>
        <v>OZIMEK PIERRE</v>
      </c>
      <c r="AF348" s="7">
        <v>2001287320001</v>
      </c>
      <c r="AG348" s="8" t="s">
        <v>1246</v>
      </c>
    </row>
    <row r="349" spans="2:33">
      <c r="B349" s="36"/>
      <c r="C349" s="36"/>
      <c r="D349" s="39" t="str">
        <f t="shared" si="11"/>
        <v/>
      </c>
      <c r="E349" s="74"/>
      <c r="F349" s="38"/>
      <c r="G349" s="85"/>
      <c r="Z349" t="s">
        <v>884</v>
      </c>
      <c r="AA349" t="s">
        <v>371</v>
      </c>
      <c r="AB349" t="s">
        <v>885</v>
      </c>
      <c r="AD349" t="str">
        <f t="shared" si="10"/>
        <v>PANZA FRANCOISE</v>
      </c>
      <c r="AF349" s="7">
        <v>3282113445023</v>
      </c>
      <c r="AG349" s="8" t="s">
        <v>1245</v>
      </c>
    </row>
    <row r="350" spans="2:33">
      <c r="B350" s="36"/>
      <c r="C350" s="36"/>
      <c r="D350" s="39" t="str">
        <f t="shared" si="11"/>
        <v/>
      </c>
      <c r="E350" s="74"/>
      <c r="F350" s="38"/>
      <c r="G350" s="85"/>
      <c r="Z350" t="s">
        <v>886</v>
      </c>
      <c r="AA350" t="s">
        <v>262</v>
      </c>
      <c r="AB350" t="s">
        <v>887</v>
      </c>
      <c r="AD350" t="str">
        <f t="shared" si="10"/>
        <v>PARES MARIE</v>
      </c>
      <c r="AF350" s="7">
        <v>3282113446518</v>
      </c>
      <c r="AG350" s="8" t="s">
        <v>1243</v>
      </c>
    </row>
    <row r="351" spans="2:33">
      <c r="B351" s="36"/>
      <c r="C351" s="36"/>
      <c r="D351" s="39" t="str">
        <f t="shared" si="11"/>
        <v/>
      </c>
      <c r="E351" s="74"/>
      <c r="F351" s="38"/>
      <c r="G351" s="85"/>
      <c r="Z351" t="s">
        <v>888</v>
      </c>
      <c r="AA351" t="s">
        <v>238</v>
      </c>
      <c r="AB351" t="s">
        <v>889</v>
      </c>
      <c r="AD351" t="str">
        <f t="shared" si="10"/>
        <v>PASTOR PIERRE</v>
      </c>
      <c r="AF351" s="7">
        <v>3282113446013</v>
      </c>
      <c r="AG351" s="8" t="s">
        <v>1244</v>
      </c>
    </row>
    <row r="352" spans="2:33">
      <c r="B352" s="36"/>
      <c r="C352" s="36"/>
      <c r="D352" s="39" t="str">
        <f t="shared" si="11"/>
        <v/>
      </c>
      <c r="E352" s="74"/>
      <c r="F352" s="38"/>
      <c r="G352" s="85"/>
      <c r="Z352" t="s">
        <v>888</v>
      </c>
      <c r="AA352" t="s">
        <v>371</v>
      </c>
      <c r="AB352" t="s">
        <v>890</v>
      </c>
      <c r="AD352" t="str">
        <f t="shared" si="10"/>
        <v>PASTOR FRANCOISE</v>
      </c>
      <c r="AF352" s="7">
        <v>2252361425208</v>
      </c>
      <c r="AG352" s="8" t="s">
        <v>1636</v>
      </c>
    </row>
    <row r="353" spans="2:33">
      <c r="B353" s="36"/>
      <c r="C353" s="36"/>
      <c r="D353" s="39" t="str">
        <f t="shared" si="11"/>
        <v/>
      </c>
      <c r="E353" s="74"/>
      <c r="F353" s="38"/>
      <c r="G353" s="85"/>
      <c r="Z353" t="s">
        <v>891</v>
      </c>
      <c r="AA353" t="s">
        <v>669</v>
      </c>
      <c r="AB353" t="s">
        <v>892</v>
      </c>
      <c r="AD353" t="str">
        <f t="shared" si="10"/>
        <v>PAULET BRUNO</v>
      </c>
      <c r="AF353" s="7">
        <v>3282113524131</v>
      </c>
      <c r="AG353" s="8" t="s">
        <v>1829</v>
      </c>
    </row>
    <row r="354" spans="2:33">
      <c r="B354" s="36"/>
      <c r="C354" s="36"/>
      <c r="D354" s="39" t="str">
        <f t="shared" si="11"/>
        <v/>
      </c>
      <c r="E354" s="74"/>
      <c r="F354" s="38"/>
      <c r="G354" s="85"/>
      <c r="Z354" t="s">
        <v>893</v>
      </c>
      <c r="AA354" t="s">
        <v>894</v>
      </c>
      <c r="AB354" t="s">
        <v>895</v>
      </c>
      <c r="AD354" t="str">
        <f t="shared" si="10"/>
        <v>PEDERSOLI CHRISTIANE</v>
      </c>
      <c r="AF354" s="7">
        <v>3282111352804</v>
      </c>
      <c r="AG354" s="8" t="s">
        <v>1242</v>
      </c>
    </row>
    <row r="355" spans="2:33">
      <c r="B355" s="36"/>
      <c r="C355" s="36"/>
      <c r="D355" s="39" t="str">
        <f t="shared" si="11"/>
        <v/>
      </c>
      <c r="E355" s="74"/>
      <c r="F355" s="38"/>
      <c r="G355" s="85"/>
      <c r="Z355" t="s">
        <v>896</v>
      </c>
      <c r="AA355" t="s">
        <v>330</v>
      </c>
      <c r="AB355" t="s">
        <v>897</v>
      </c>
      <c r="AD355" t="str">
        <f t="shared" si="10"/>
        <v>PELLEGRIN SANDRINE</v>
      </c>
      <c r="AF355" s="7">
        <v>3282113530538</v>
      </c>
      <c r="AG355" s="8" t="s">
        <v>1361</v>
      </c>
    </row>
    <row r="356" spans="2:33">
      <c r="B356" s="36"/>
      <c r="C356" s="36"/>
      <c r="D356" s="39" t="str">
        <f t="shared" si="11"/>
        <v/>
      </c>
      <c r="E356" s="74"/>
      <c r="F356" s="38"/>
      <c r="G356" s="85"/>
      <c r="Z356" t="s">
        <v>898</v>
      </c>
      <c r="AA356" t="s">
        <v>399</v>
      </c>
      <c r="AB356" t="s">
        <v>899</v>
      </c>
      <c r="AD356" t="str">
        <f t="shared" si="10"/>
        <v>PENNACCHI JULIE</v>
      </c>
      <c r="AF356" s="7">
        <v>3282113531511</v>
      </c>
      <c r="AG356" s="8" t="s">
        <v>1360</v>
      </c>
    </row>
    <row r="357" spans="2:33">
      <c r="B357" s="36"/>
      <c r="C357" s="36"/>
      <c r="D357" s="39" t="str">
        <f t="shared" si="11"/>
        <v/>
      </c>
      <c r="E357" s="74"/>
      <c r="F357" s="38"/>
      <c r="G357" s="85"/>
      <c r="Z357" t="s">
        <v>900</v>
      </c>
      <c r="AA357" t="s">
        <v>901</v>
      </c>
      <c r="AB357" t="s">
        <v>902</v>
      </c>
      <c r="AD357" t="str">
        <f t="shared" si="10"/>
        <v>PERDIGUIER VIOLAINE</v>
      </c>
      <c r="AF357" s="7">
        <v>3282113532525</v>
      </c>
      <c r="AG357" s="8" t="s">
        <v>1241</v>
      </c>
    </row>
    <row r="358" spans="2:33">
      <c r="B358" s="36"/>
      <c r="C358" s="36"/>
      <c r="D358" s="39" t="str">
        <f t="shared" si="11"/>
        <v/>
      </c>
      <c r="E358" s="74"/>
      <c r="F358" s="38"/>
      <c r="G358" s="85"/>
      <c r="Z358" t="s">
        <v>903</v>
      </c>
      <c r="AA358" t="s">
        <v>60</v>
      </c>
      <c r="AB358" t="s">
        <v>904</v>
      </c>
      <c r="AD358" t="str">
        <f t="shared" si="10"/>
        <v>PERRAT ISABELLE</v>
      </c>
      <c r="AF358" s="7">
        <v>3282113534031</v>
      </c>
      <c r="AG358" s="8" t="s">
        <v>1364</v>
      </c>
    </row>
    <row r="359" spans="2:33">
      <c r="B359" s="36"/>
      <c r="C359" s="36"/>
      <c r="D359" s="39" t="str">
        <f t="shared" si="11"/>
        <v/>
      </c>
      <c r="E359" s="74"/>
      <c r="F359" s="38"/>
      <c r="G359" s="85"/>
      <c r="Z359" t="s">
        <v>905</v>
      </c>
      <c r="AA359" t="s">
        <v>758</v>
      </c>
      <c r="AB359" t="s">
        <v>906</v>
      </c>
      <c r="AD359" t="str">
        <f t="shared" si="10"/>
        <v>PETIT MARION</v>
      </c>
      <c r="AF359" s="7">
        <v>3282113532525</v>
      </c>
      <c r="AG359" s="8" t="s">
        <v>1359</v>
      </c>
    </row>
    <row r="360" spans="2:33">
      <c r="B360" s="36"/>
      <c r="C360" s="36"/>
      <c r="D360" s="39" t="str">
        <f t="shared" si="11"/>
        <v/>
      </c>
      <c r="E360" s="74"/>
      <c r="F360" s="38"/>
      <c r="G360" s="85"/>
      <c r="Z360" t="s">
        <v>907</v>
      </c>
      <c r="AA360" t="s">
        <v>674</v>
      </c>
      <c r="AB360" t="s">
        <v>908</v>
      </c>
      <c r="AD360" t="str">
        <f t="shared" si="10"/>
        <v>PHILY COLINE</v>
      </c>
      <c r="AF360" s="7">
        <v>2252361424300</v>
      </c>
      <c r="AG360" s="8" t="s">
        <v>1544</v>
      </c>
    </row>
    <row r="361" spans="2:33">
      <c r="B361" s="36"/>
      <c r="C361" s="36"/>
      <c r="D361" s="39" t="str">
        <f t="shared" si="11"/>
        <v/>
      </c>
      <c r="E361" s="74"/>
      <c r="F361" s="38"/>
      <c r="G361" s="85"/>
      <c r="Z361" t="s">
        <v>909</v>
      </c>
      <c r="AA361" t="s">
        <v>910</v>
      </c>
      <c r="AB361" t="s">
        <v>911</v>
      </c>
      <c r="AD361" t="str">
        <f t="shared" si="10"/>
        <v>PIART CÉCILE</v>
      </c>
      <c r="AF361" s="7">
        <v>766301</v>
      </c>
      <c r="AG361" s="8" t="s">
        <v>1240</v>
      </c>
    </row>
    <row r="362" spans="2:33">
      <c r="B362" s="36"/>
      <c r="C362" s="36"/>
      <c r="D362" s="39" t="str">
        <f t="shared" si="11"/>
        <v/>
      </c>
      <c r="E362" s="74"/>
      <c r="F362" s="38"/>
      <c r="G362" s="85"/>
      <c r="Z362" t="s">
        <v>912</v>
      </c>
      <c r="AA362" t="s">
        <v>368</v>
      </c>
      <c r="AB362" t="s">
        <v>913</v>
      </c>
      <c r="AD362" t="str">
        <f t="shared" si="10"/>
        <v>PIERRON CHRISTIAN</v>
      </c>
      <c r="AF362" s="7">
        <v>3282113535021</v>
      </c>
      <c r="AG362" s="8" t="s">
        <v>1240</v>
      </c>
    </row>
    <row r="363" spans="2:33">
      <c r="B363" s="36"/>
      <c r="C363" s="36"/>
      <c r="D363" s="39" t="str">
        <f t="shared" si="11"/>
        <v/>
      </c>
      <c r="E363" s="74"/>
      <c r="F363" s="38"/>
      <c r="G363" s="85"/>
      <c r="Z363" t="s">
        <v>914</v>
      </c>
      <c r="AA363" t="s">
        <v>915</v>
      </c>
      <c r="AB363" t="s">
        <v>916</v>
      </c>
      <c r="AD363" t="str">
        <f t="shared" si="10"/>
        <v>PINCEMIN HUGUES</v>
      </c>
      <c r="AF363" s="7">
        <v>2252361423730</v>
      </c>
      <c r="AG363" s="8" t="s">
        <v>1540</v>
      </c>
    </row>
    <row r="364" spans="2:33">
      <c r="B364" s="36"/>
      <c r="C364" s="36"/>
      <c r="D364" s="39" t="str">
        <f t="shared" si="11"/>
        <v/>
      </c>
      <c r="E364" s="74"/>
      <c r="F364" s="38"/>
      <c r="G364" s="85"/>
      <c r="Z364" t="s">
        <v>917</v>
      </c>
      <c r="AA364" t="s">
        <v>918</v>
      </c>
      <c r="AB364" t="s">
        <v>919</v>
      </c>
      <c r="AD364" t="str">
        <f t="shared" si="10"/>
        <v>PIQUET MARIUS</v>
      </c>
      <c r="AF364" s="7">
        <v>3282113536028</v>
      </c>
      <c r="AG364" s="8" t="s">
        <v>1239</v>
      </c>
    </row>
    <row r="365" spans="2:33">
      <c r="B365" s="36"/>
      <c r="C365" s="36"/>
      <c r="D365" s="39" t="str">
        <f t="shared" si="11"/>
        <v/>
      </c>
      <c r="E365" s="74"/>
      <c r="F365" s="38"/>
      <c r="G365" s="85"/>
      <c r="Z365" t="s">
        <v>920</v>
      </c>
      <c r="AA365" t="s">
        <v>143</v>
      </c>
      <c r="AB365" t="s">
        <v>921</v>
      </c>
      <c r="AD365" t="str">
        <f t="shared" si="10"/>
        <v>PIRON MARIANNE</v>
      </c>
      <c r="AF365" s="7">
        <v>3282113536028</v>
      </c>
      <c r="AG365" s="8" t="s">
        <v>1239</v>
      </c>
    </row>
    <row r="366" spans="2:33">
      <c r="B366" s="36"/>
      <c r="C366" s="36"/>
      <c r="D366" s="39" t="str">
        <f t="shared" si="11"/>
        <v/>
      </c>
      <c r="E366" s="74"/>
      <c r="F366" s="38"/>
      <c r="G366" s="85"/>
      <c r="Z366" t="s">
        <v>922</v>
      </c>
      <c r="AA366" t="s">
        <v>923</v>
      </c>
      <c r="AB366" t="s">
        <v>924</v>
      </c>
      <c r="AD366" t="str">
        <f t="shared" si="10"/>
        <v>PIZZO MARIO</v>
      </c>
      <c r="AF366" s="7">
        <v>3282113537537</v>
      </c>
      <c r="AG366" s="8" t="s">
        <v>1238</v>
      </c>
    </row>
    <row r="367" spans="2:33">
      <c r="B367" s="36"/>
      <c r="C367" s="36"/>
      <c r="D367" s="39" t="str">
        <f t="shared" si="11"/>
        <v/>
      </c>
      <c r="E367" s="74"/>
      <c r="F367" s="38"/>
      <c r="G367" s="85"/>
      <c r="Z367" t="s">
        <v>925</v>
      </c>
      <c r="AA367" t="s">
        <v>330</v>
      </c>
      <c r="AB367" t="s">
        <v>926</v>
      </c>
      <c r="AD367" t="str">
        <f t="shared" si="10"/>
        <v>PLAGNE SANDRINE</v>
      </c>
      <c r="AF367" s="7">
        <v>9782758546740</v>
      </c>
      <c r="AG367" s="8" t="s">
        <v>1238</v>
      </c>
    </row>
    <row r="368" spans="2:33">
      <c r="B368" s="36"/>
      <c r="C368" s="36"/>
      <c r="D368" s="39" t="str">
        <f t="shared" si="11"/>
        <v/>
      </c>
      <c r="E368" s="74"/>
      <c r="F368" s="38"/>
      <c r="G368" s="85"/>
      <c r="Z368" t="s">
        <v>927</v>
      </c>
      <c r="AA368" t="s">
        <v>497</v>
      </c>
      <c r="AB368" t="s">
        <v>928</v>
      </c>
      <c r="AD368" t="str">
        <f t="shared" si="10"/>
        <v>PLAN SYLVIE</v>
      </c>
      <c r="AF368" s="7">
        <v>3282113537520</v>
      </c>
      <c r="AG368" s="8" t="s">
        <v>1238</v>
      </c>
    </row>
    <row r="369" spans="2:33">
      <c r="B369" s="36"/>
      <c r="C369" s="36"/>
      <c r="D369" s="39" t="str">
        <f t="shared" si="11"/>
        <v/>
      </c>
      <c r="E369" s="74"/>
      <c r="F369" s="38"/>
      <c r="G369" s="85"/>
      <c r="Z369" t="s">
        <v>929</v>
      </c>
      <c r="AA369" t="s">
        <v>930</v>
      </c>
      <c r="AB369" t="s">
        <v>931</v>
      </c>
      <c r="AD369" t="str">
        <f t="shared" si="10"/>
        <v>POLARD JEAN-JACQUES</v>
      </c>
      <c r="AF369" s="7">
        <v>2252361424737</v>
      </c>
      <c r="AG369" s="8" t="s">
        <v>1634</v>
      </c>
    </row>
    <row r="370" spans="2:33">
      <c r="B370" s="36"/>
      <c r="C370" s="36"/>
      <c r="D370" s="39" t="str">
        <f t="shared" si="11"/>
        <v/>
      </c>
      <c r="E370" s="74"/>
      <c r="F370" s="38"/>
      <c r="G370" s="85"/>
      <c r="Z370" t="s">
        <v>932</v>
      </c>
      <c r="AA370" t="s">
        <v>910</v>
      </c>
      <c r="AB370" t="s">
        <v>933</v>
      </c>
      <c r="AD370" t="str">
        <f t="shared" si="10"/>
        <v>PONCHON CÉCILE</v>
      </c>
      <c r="AF370" s="7">
        <v>3282113538534</v>
      </c>
      <c r="AG370" s="8" t="s">
        <v>1234</v>
      </c>
    </row>
    <row r="371" spans="2:33">
      <c r="B371" s="36"/>
      <c r="C371" s="36"/>
      <c r="D371" s="39" t="str">
        <f t="shared" si="11"/>
        <v/>
      </c>
      <c r="E371" s="74"/>
      <c r="F371" s="38"/>
      <c r="G371" s="85"/>
      <c r="Z371" t="s">
        <v>934</v>
      </c>
      <c r="AA371" t="s">
        <v>935</v>
      </c>
      <c r="AB371" t="s">
        <v>936</v>
      </c>
      <c r="AD371" t="str">
        <f t="shared" si="10"/>
        <v>PONS HELENE</v>
      </c>
      <c r="AF371" s="7">
        <v>2252361424928</v>
      </c>
      <c r="AG371" s="8" t="s">
        <v>1633</v>
      </c>
    </row>
    <row r="372" spans="2:33">
      <c r="B372" s="36"/>
      <c r="C372" s="36"/>
      <c r="D372" s="39" t="str">
        <f t="shared" si="11"/>
        <v/>
      </c>
      <c r="E372" s="74"/>
      <c r="F372" s="38"/>
      <c r="G372" s="85"/>
      <c r="Z372" t="s">
        <v>937</v>
      </c>
      <c r="AA372" t="s">
        <v>186</v>
      </c>
      <c r="AB372" t="s">
        <v>938</v>
      </c>
      <c r="AD372" t="str">
        <f t="shared" si="10"/>
        <v>PORTE NICOLE</v>
      </c>
      <c r="AF372" s="7">
        <v>2252361424553</v>
      </c>
      <c r="AG372" s="8" t="s">
        <v>1635</v>
      </c>
    </row>
    <row r="373" spans="2:33">
      <c r="B373" s="36"/>
      <c r="C373" s="36"/>
      <c r="D373" s="39" t="str">
        <f t="shared" si="11"/>
        <v/>
      </c>
      <c r="E373" s="74"/>
      <c r="F373" s="38"/>
      <c r="G373" s="85"/>
      <c r="Z373" t="s">
        <v>939</v>
      </c>
      <c r="AA373" t="s">
        <v>68</v>
      </c>
      <c r="AB373" t="s">
        <v>940</v>
      </c>
      <c r="AD373" t="str">
        <f t="shared" si="10"/>
        <v>PRACA ARNAUD</v>
      </c>
      <c r="AF373" s="7">
        <v>2252361425079</v>
      </c>
      <c r="AG373" s="8" t="s">
        <v>1632</v>
      </c>
    </row>
    <row r="374" spans="2:33">
      <c r="B374" s="36"/>
      <c r="C374" s="36"/>
      <c r="D374" s="39" t="str">
        <f t="shared" si="11"/>
        <v/>
      </c>
      <c r="E374" s="74"/>
      <c r="F374" s="38"/>
      <c r="G374" s="85"/>
      <c r="Z374" t="s">
        <v>941</v>
      </c>
      <c r="AA374" t="s">
        <v>203</v>
      </c>
      <c r="AB374" t="s">
        <v>942</v>
      </c>
      <c r="AD374" t="str">
        <f t="shared" si="10"/>
        <v>PRIETO SEBASTIEN</v>
      </c>
      <c r="AF374" s="7">
        <v>2252361425048</v>
      </c>
      <c r="AG374" s="8" t="s">
        <v>1694</v>
      </c>
    </row>
    <row r="375" spans="2:33">
      <c r="B375" s="36"/>
      <c r="C375" s="36"/>
      <c r="D375" s="39" t="str">
        <f t="shared" si="11"/>
        <v/>
      </c>
      <c r="E375" s="74"/>
      <c r="F375" s="38"/>
      <c r="G375" s="85"/>
      <c r="Z375" t="s">
        <v>943</v>
      </c>
      <c r="AA375" t="s">
        <v>338</v>
      </c>
      <c r="AB375" t="s">
        <v>944</v>
      </c>
      <c r="AD375" t="str">
        <f t="shared" si="10"/>
        <v>QUESSADA STÉPHANIE</v>
      </c>
      <c r="AF375" s="7">
        <v>2252361425253</v>
      </c>
      <c r="AG375" s="8" t="s">
        <v>1631</v>
      </c>
    </row>
    <row r="376" spans="2:33">
      <c r="B376" s="36"/>
      <c r="C376" s="36"/>
      <c r="D376" s="39" t="str">
        <f t="shared" si="11"/>
        <v/>
      </c>
      <c r="E376" s="74"/>
      <c r="F376" s="38"/>
      <c r="G376" s="85"/>
      <c r="Z376" t="s">
        <v>945</v>
      </c>
      <c r="AA376" t="s">
        <v>946</v>
      </c>
      <c r="AB376" t="s">
        <v>947</v>
      </c>
      <c r="AD376" t="str">
        <f t="shared" si="10"/>
        <v>RAIMOND VICTOR</v>
      </c>
      <c r="AF376" s="7">
        <v>3282113540513</v>
      </c>
      <c r="AG376" s="8" t="s">
        <v>1236</v>
      </c>
    </row>
    <row r="377" spans="2:33">
      <c r="B377" s="36"/>
      <c r="C377" s="36"/>
      <c r="D377" s="39" t="str">
        <f t="shared" si="11"/>
        <v/>
      </c>
      <c r="E377" s="74"/>
      <c r="F377" s="38"/>
      <c r="G377" s="85"/>
      <c r="Z377" t="s">
        <v>948</v>
      </c>
      <c r="AA377" t="s">
        <v>818</v>
      </c>
      <c r="AB377" t="s">
        <v>949</v>
      </c>
      <c r="AD377" t="str">
        <f t="shared" si="10"/>
        <v>RANDET FREDERIC</v>
      </c>
      <c r="AF377" s="7">
        <v>9782758522805</v>
      </c>
      <c r="AG377" s="8" t="s">
        <v>1237</v>
      </c>
    </row>
    <row r="378" spans="2:33">
      <c r="B378" s="36"/>
      <c r="C378" s="36"/>
      <c r="D378" s="39" t="str">
        <f t="shared" si="11"/>
        <v/>
      </c>
      <c r="E378" s="74"/>
      <c r="F378" s="38"/>
      <c r="G378" s="85"/>
      <c r="Z378" t="s">
        <v>950</v>
      </c>
      <c r="AA378" t="s">
        <v>835</v>
      </c>
      <c r="AB378" t="s">
        <v>951</v>
      </c>
      <c r="AD378" t="str">
        <f t="shared" si="10"/>
        <v>RAPICAULT PATRICIA</v>
      </c>
      <c r="AF378" s="7">
        <v>3282113541015</v>
      </c>
      <c r="AG378" s="8" t="s">
        <v>1235</v>
      </c>
    </row>
    <row r="379" spans="2:33">
      <c r="B379" s="36"/>
      <c r="C379" s="36"/>
      <c r="D379" s="39" t="str">
        <f t="shared" si="11"/>
        <v/>
      </c>
      <c r="E379" s="74"/>
      <c r="F379" s="38"/>
      <c r="G379" s="85"/>
      <c r="Z379" t="s">
        <v>950</v>
      </c>
      <c r="AA379" t="s">
        <v>952</v>
      </c>
      <c r="AB379" t="s">
        <v>953</v>
      </c>
      <c r="AD379" t="str">
        <f t="shared" si="10"/>
        <v>RAPICAULT FABRICE</v>
      </c>
      <c r="AF379" s="7">
        <v>3282113542517</v>
      </c>
      <c r="AG379" s="8" t="s">
        <v>1231</v>
      </c>
    </row>
    <row r="380" spans="2:33">
      <c r="B380" s="36"/>
      <c r="C380" s="36"/>
      <c r="D380" s="39" t="str">
        <f t="shared" si="11"/>
        <v/>
      </c>
      <c r="E380" s="74"/>
      <c r="F380" s="38"/>
      <c r="G380" s="85"/>
      <c r="Z380" t="s">
        <v>954</v>
      </c>
      <c r="AA380" t="s">
        <v>955</v>
      </c>
      <c r="AB380" t="s">
        <v>956</v>
      </c>
      <c r="AD380" t="str">
        <f t="shared" si="10"/>
        <v>RAVEL RéMI</v>
      </c>
      <c r="AF380" s="7">
        <v>2001287320001</v>
      </c>
      <c r="AG380" s="8" t="s">
        <v>1232</v>
      </c>
    </row>
    <row r="381" spans="2:33">
      <c r="B381" s="36"/>
      <c r="C381" s="36"/>
      <c r="D381" s="39" t="str">
        <f t="shared" si="11"/>
        <v/>
      </c>
      <c r="E381" s="74"/>
      <c r="F381" s="38"/>
      <c r="G381" s="85"/>
      <c r="Z381" t="s">
        <v>954</v>
      </c>
      <c r="AA381" t="s">
        <v>555</v>
      </c>
      <c r="AB381" t="s">
        <v>957</v>
      </c>
      <c r="AD381" t="str">
        <f t="shared" si="10"/>
        <v>RAVEL THOMAS</v>
      </c>
      <c r="AF381" s="7">
        <v>3282113543019</v>
      </c>
      <c r="AG381" s="8" t="s">
        <v>1230</v>
      </c>
    </row>
    <row r="382" spans="2:33">
      <c r="B382" s="36"/>
      <c r="C382" s="36"/>
      <c r="D382" s="39" t="str">
        <f t="shared" si="11"/>
        <v/>
      </c>
      <c r="E382" s="74"/>
      <c r="F382" s="38"/>
      <c r="G382" s="85"/>
      <c r="Z382" t="s">
        <v>958</v>
      </c>
      <c r="AA382" t="s">
        <v>380</v>
      </c>
      <c r="AB382" t="s">
        <v>959</v>
      </c>
      <c r="AD382" t="str">
        <f t="shared" si="10"/>
        <v>RENAULT CLEMENT</v>
      </c>
      <c r="AF382" s="7">
        <v>3282113544528</v>
      </c>
      <c r="AG382" s="8" t="s">
        <v>1229</v>
      </c>
    </row>
    <row r="383" spans="2:33">
      <c r="B383" s="36"/>
      <c r="C383" s="36"/>
      <c r="D383" s="39" t="str">
        <f t="shared" si="11"/>
        <v/>
      </c>
      <c r="E383" s="74"/>
      <c r="F383" s="38"/>
      <c r="G383" s="85"/>
      <c r="Z383" t="s">
        <v>960</v>
      </c>
      <c r="AA383" t="s">
        <v>961</v>
      </c>
      <c r="AB383" t="s">
        <v>962</v>
      </c>
      <c r="AD383" t="str">
        <f t="shared" si="10"/>
        <v>RENNER NICOLAS</v>
      </c>
      <c r="AF383" s="7">
        <v>3252361423876</v>
      </c>
      <c r="AG383" s="8" t="s">
        <v>1750</v>
      </c>
    </row>
    <row r="384" spans="2:33">
      <c r="B384" s="36"/>
      <c r="C384" s="36"/>
      <c r="D384" s="39" t="str">
        <f t="shared" si="11"/>
        <v/>
      </c>
      <c r="E384" s="74"/>
      <c r="F384" s="38"/>
      <c r="G384" s="85"/>
      <c r="Z384" t="s">
        <v>963</v>
      </c>
      <c r="AA384" t="s">
        <v>964</v>
      </c>
      <c r="AB384" t="s">
        <v>965</v>
      </c>
      <c r="AD384" t="str">
        <f t="shared" si="10"/>
        <v>REVIL-BAUDARD SYLVAIN</v>
      </c>
      <c r="AF384" s="7">
        <v>2252361424515</v>
      </c>
      <c r="AG384" s="8" t="s">
        <v>1630</v>
      </c>
    </row>
    <row r="385" spans="2:33">
      <c r="B385" s="36"/>
      <c r="C385" s="36"/>
      <c r="D385" s="39" t="str">
        <f t="shared" si="11"/>
        <v/>
      </c>
      <c r="E385" s="74"/>
      <c r="F385" s="38"/>
      <c r="G385" s="85"/>
      <c r="Z385" t="s">
        <v>966</v>
      </c>
      <c r="AA385" t="s">
        <v>967</v>
      </c>
      <c r="AB385" t="s">
        <v>968</v>
      </c>
      <c r="AD385" t="str">
        <f t="shared" si="10"/>
        <v>REY MARTIAL</v>
      </c>
      <c r="AF385" s="7">
        <v>9782758518433</v>
      </c>
      <c r="AG385" s="8" t="s">
        <v>1228</v>
      </c>
    </row>
    <row r="386" spans="2:33">
      <c r="B386" s="36"/>
      <c r="C386" s="36"/>
      <c r="D386" s="39" t="str">
        <f t="shared" si="11"/>
        <v/>
      </c>
      <c r="E386" s="74"/>
      <c r="F386" s="38"/>
      <c r="G386" s="85"/>
      <c r="Z386" t="s">
        <v>966</v>
      </c>
      <c r="AA386" t="s">
        <v>66</v>
      </c>
      <c r="AB386" t="s">
        <v>969</v>
      </c>
      <c r="AD386" t="str">
        <f t="shared" si="10"/>
        <v>REY MARTINE</v>
      </c>
      <c r="AF386" s="7">
        <v>2001287320001</v>
      </c>
      <c r="AG386" s="8" t="s">
        <v>1252</v>
      </c>
    </row>
    <row r="387" spans="2:33">
      <c r="B387" s="36"/>
      <c r="C387" s="36"/>
      <c r="D387" s="39" t="str">
        <f t="shared" si="11"/>
        <v/>
      </c>
      <c r="E387" s="74"/>
      <c r="F387" s="38"/>
      <c r="G387" s="85"/>
      <c r="Z387" t="s">
        <v>966</v>
      </c>
      <c r="AA387" t="s">
        <v>970</v>
      </c>
      <c r="AB387" t="s">
        <v>971</v>
      </c>
      <c r="AD387" t="str">
        <f t="shared" si="10"/>
        <v>REY JEAN-YVES</v>
      </c>
      <c r="AF387" s="7">
        <v>3282111363305</v>
      </c>
      <c r="AG387" s="8" t="s">
        <v>1254</v>
      </c>
    </row>
    <row r="388" spans="2:33">
      <c r="B388" s="36"/>
      <c r="C388" s="36"/>
      <c r="D388" s="39" t="str">
        <f t="shared" si="11"/>
        <v/>
      </c>
      <c r="E388" s="74"/>
      <c r="F388" s="38"/>
      <c r="G388" s="85"/>
      <c r="Z388" t="s">
        <v>972</v>
      </c>
      <c r="AA388" t="s">
        <v>525</v>
      </c>
      <c r="AB388" t="s">
        <v>973</v>
      </c>
      <c r="AD388" t="str">
        <f t="shared" si="10"/>
        <v>REYNIER JEAN LOUIS</v>
      </c>
      <c r="AF388" s="7">
        <v>3282113633529</v>
      </c>
      <c r="AG388" s="8" t="s">
        <v>1253</v>
      </c>
    </row>
    <row r="389" spans="2:33">
      <c r="B389" s="36"/>
      <c r="C389" s="36"/>
      <c r="D389" s="39" t="str">
        <f t="shared" si="11"/>
        <v/>
      </c>
      <c r="E389" s="74"/>
      <c r="F389" s="38"/>
      <c r="G389" s="85"/>
      <c r="Z389" t="s">
        <v>974</v>
      </c>
      <c r="AA389" t="s">
        <v>975</v>
      </c>
      <c r="AB389" t="s">
        <v>976</v>
      </c>
      <c r="AD389" t="str">
        <f t="shared" ref="AD389:AD452" si="12">CONCATENATE(Z389," ",AA389)</f>
        <v>RIEU AMÉLIE</v>
      </c>
      <c r="AF389" s="7">
        <v>3282113633536</v>
      </c>
      <c r="AG389" s="8" t="s">
        <v>1253</v>
      </c>
    </row>
    <row r="390" spans="2:33">
      <c r="B390" s="36"/>
      <c r="C390" s="36"/>
      <c r="D390" s="39" t="str">
        <f t="shared" si="11"/>
        <v/>
      </c>
      <c r="E390" s="74"/>
      <c r="F390" s="38"/>
      <c r="G390" s="85"/>
      <c r="Z390" t="s">
        <v>977</v>
      </c>
      <c r="AA390" t="s">
        <v>978</v>
      </c>
      <c r="AB390" t="s">
        <v>979</v>
      </c>
      <c r="AD390" t="str">
        <f t="shared" si="12"/>
        <v>RIMBAUD LOUP</v>
      </c>
      <c r="AF390" s="7">
        <v>9782758510697</v>
      </c>
      <c r="AG390" s="8" t="s">
        <v>1253</v>
      </c>
    </row>
    <row r="391" spans="2:33">
      <c r="B391" s="36"/>
      <c r="C391" s="36"/>
      <c r="D391" s="39" t="str">
        <f t="shared" si="11"/>
        <v/>
      </c>
      <c r="E391" s="74"/>
      <c r="F391" s="38"/>
      <c r="G391" s="85"/>
      <c r="Z391" t="s">
        <v>980</v>
      </c>
      <c r="AA391" t="s">
        <v>311</v>
      </c>
      <c r="AB391" t="s">
        <v>981</v>
      </c>
      <c r="AD391" t="str">
        <f t="shared" si="12"/>
        <v>RIVAS-BAUDIN DOMINIQUE</v>
      </c>
      <c r="AF391" s="7">
        <v>3282111363459</v>
      </c>
      <c r="AG391" s="8" t="s">
        <v>1267</v>
      </c>
    </row>
    <row r="392" spans="2:33">
      <c r="B392" s="36"/>
      <c r="C392" s="36"/>
      <c r="D392" s="39" t="str">
        <f t="shared" si="11"/>
        <v/>
      </c>
      <c r="E392" s="74"/>
      <c r="F392" s="38"/>
      <c r="G392" s="85"/>
      <c r="Z392" t="s">
        <v>982</v>
      </c>
      <c r="AA392" t="s">
        <v>419</v>
      </c>
      <c r="AB392" t="s">
        <v>983</v>
      </c>
      <c r="AD392" t="str">
        <f t="shared" si="12"/>
        <v>ROBINET MAGALI</v>
      </c>
      <c r="AF392" s="7">
        <v>3282111363459</v>
      </c>
      <c r="AG392" s="8" t="s">
        <v>1255</v>
      </c>
    </row>
    <row r="393" spans="2:33">
      <c r="B393" s="36"/>
      <c r="C393" s="36"/>
      <c r="D393" s="39" t="str">
        <f t="shared" si="11"/>
        <v/>
      </c>
      <c r="E393" s="74"/>
      <c r="F393" s="38"/>
      <c r="G393" s="85"/>
      <c r="Z393" t="s">
        <v>984</v>
      </c>
      <c r="AA393" t="s">
        <v>985</v>
      </c>
      <c r="AB393" t="s">
        <v>986</v>
      </c>
      <c r="AD393" t="str">
        <f t="shared" si="12"/>
        <v>RODIER CHANTAL</v>
      </c>
      <c r="AF393" s="7">
        <v>3282111363459</v>
      </c>
      <c r="AG393" s="8" t="s">
        <v>1255</v>
      </c>
    </row>
    <row r="394" spans="2:33">
      <c r="B394" s="36"/>
      <c r="C394" s="36"/>
      <c r="D394" s="39" t="str">
        <f t="shared" si="11"/>
        <v/>
      </c>
      <c r="E394" s="74"/>
      <c r="F394" s="38"/>
      <c r="G394" s="85"/>
      <c r="Z394" t="s">
        <v>987</v>
      </c>
      <c r="AA394" t="s">
        <v>455</v>
      </c>
      <c r="AB394" t="s">
        <v>988</v>
      </c>
      <c r="AD394" t="str">
        <f t="shared" si="12"/>
        <v>ROHOU MONIQUE</v>
      </c>
      <c r="AF394" s="7">
        <v>3282113637022</v>
      </c>
      <c r="AG394" s="8" t="s">
        <v>1268</v>
      </c>
    </row>
    <row r="395" spans="2:33">
      <c r="B395" s="36"/>
      <c r="C395" s="36"/>
      <c r="D395" s="39" t="str">
        <f t="shared" si="11"/>
        <v/>
      </c>
      <c r="E395" s="74"/>
      <c r="F395" s="38"/>
      <c r="G395" s="85"/>
      <c r="Z395" t="s">
        <v>987</v>
      </c>
      <c r="AA395" t="s">
        <v>970</v>
      </c>
      <c r="AB395" t="s">
        <v>989</v>
      </c>
      <c r="AD395" t="str">
        <f t="shared" si="12"/>
        <v>ROHOU JEAN-YVES</v>
      </c>
      <c r="AF395" s="7">
        <v>3282113637015</v>
      </c>
      <c r="AG395" s="8" t="s">
        <v>1268</v>
      </c>
    </row>
    <row r="396" spans="2:33">
      <c r="B396" s="36"/>
      <c r="C396" s="36"/>
      <c r="D396" s="39" t="str">
        <f t="shared" ref="D396:D459" si="13">IFERROR(VLOOKUP(C396,$AF$9:$AG$1005,2,0),"")</f>
        <v/>
      </c>
      <c r="E396" s="74"/>
      <c r="F396" s="38"/>
      <c r="G396" s="85"/>
      <c r="Z396" t="s">
        <v>987</v>
      </c>
      <c r="AA396" t="s">
        <v>455</v>
      </c>
      <c r="AB396" t="s">
        <v>990</v>
      </c>
      <c r="AD396" t="str">
        <f t="shared" si="12"/>
        <v>ROHOU MONIQUE</v>
      </c>
      <c r="AF396" s="7">
        <v>2252361424690</v>
      </c>
      <c r="AG396" s="8" t="s">
        <v>1629</v>
      </c>
    </row>
    <row r="397" spans="2:33">
      <c r="B397" s="36"/>
      <c r="C397" s="36"/>
      <c r="D397" s="39" t="str">
        <f t="shared" si="13"/>
        <v/>
      </c>
      <c r="E397" s="74"/>
      <c r="F397" s="38"/>
      <c r="G397" s="85"/>
      <c r="Z397" t="s">
        <v>987</v>
      </c>
      <c r="AA397" t="s">
        <v>970</v>
      </c>
      <c r="AB397" t="s">
        <v>991</v>
      </c>
      <c r="AD397" t="str">
        <f t="shared" si="12"/>
        <v>ROHOU JEAN-YVES</v>
      </c>
      <c r="AF397" s="7">
        <v>2252361424881</v>
      </c>
      <c r="AG397" s="8" t="s">
        <v>1628</v>
      </c>
    </row>
    <row r="398" spans="2:33">
      <c r="B398" s="36"/>
      <c r="C398" s="36"/>
      <c r="D398" s="39" t="str">
        <f t="shared" si="13"/>
        <v/>
      </c>
      <c r="E398" s="74"/>
      <c r="F398" s="38"/>
      <c r="G398" s="85"/>
      <c r="Z398" t="s">
        <v>992</v>
      </c>
      <c r="AA398" t="s">
        <v>993</v>
      </c>
      <c r="AB398" t="s">
        <v>994</v>
      </c>
      <c r="AD398" t="str">
        <f t="shared" si="12"/>
        <v>ROK GISÈLE</v>
      </c>
      <c r="AF398" s="7">
        <v>2252361425031</v>
      </c>
      <c r="AG398" s="8" t="s">
        <v>1627</v>
      </c>
    </row>
    <row r="399" spans="2:33">
      <c r="B399" s="36"/>
      <c r="C399" s="36"/>
      <c r="D399" s="39" t="str">
        <f t="shared" si="13"/>
        <v/>
      </c>
      <c r="E399" s="74"/>
      <c r="F399" s="38"/>
      <c r="G399" s="85"/>
      <c r="Z399" t="s">
        <v>995</v>
      </c>
      <c r="AA399" t="s">
        <v>996</v>
      </c>
      <c r="AB399" t="s">
        <v>997</v>
      </c>
      <c r="AD399" t="str">
        <f t="shared" si="12"/>
        <v>ROLLAND VALENTINE</v>
      </c>
      <c r="AF399" s="7">
        <v>3282113639019</v>
      </c>
      <c r="AG399" s="8" t="s">
        <v>1233</v>
      </c>
    </row>
    <row r="400" spans="2:33">
      <c r="B400" s="36"/>
      <c r="C400" s="36"/>
      <c r="D400" s="39" t="str">
        <f t="shared" si="13"/>
        <v/>
      </c>
      <c r="E400" s="74"/>
      <c r="F400" s="38"/>
      <c r="G400" s="85"/>
      <c r="Z400" t="s">
        <v>995</v>
      </c>
      <c r="AA400" t="s">
        <v>998</v>
      </c>
      <c r="AB400" t="s">
        <v>999</v>
      </c>
      <c r="AD400" t="str">
        <f t="shared" si="12"/>
        <v>ROLLAND ADRIEN</v>
      </c>
      <c r="AF400" s="7">
        <v>9782758545712</v>
      </c>
      <c r="AG400" s="8" t="s">
        <v>1358</v>
      </c>
    </row>
    <row r="401" spans="2:33">
      <c r="B401" s="36"/>
      <c r="C401" s="36"/>
      <c r="D401" s="39" t="str">
        <f t="shared" si="13"/>
        <v/>
      </c>
      <c r="E401" s="74"/>
      <c r="F401" s="38"/>
      <c r="G401" s="85"/>
      <c r="Z401" t="s">
        <v>1000</v>
      </c>
      <c r="AA401" t="s">
        <v>1001</v>
      </c>
      <c r="AB401" t="s">
        <v>1002</v>
      </c>
      <c r="AD401" t="str">
        <f t="shared" si="12"/>
        <v>ROLLE ANNALUNA</v>
      </c>
      <c r="AF401" s="7">
        <v>2252361425215</v>
      </c>
      <c r="AG401" s="8" t="s">
        <v>1626</v>
      </c>
    </row>
    <row r="402" spans="2:33">
      <c r="B402" s="36"/>
      <c r="C402" s="36"/>
      <c r="D402" s="39" t="str">
        <f t="shared" si="13"/>
        <v/>
      </c>
      <c r="E402" s="74"/>
      <c r="F402" s="38"/>
      <c r="G402" s="85"/>
      <c r="Z402" t="s">
        <v>1003</v>
      </c>
      <c r="AA402" t="s">
        <v>1004</v>
      </c>
      <c r="AB402" t="s">
        <v>1005</v>
      </c>
      <c r="AD402" t="str">
        <f t="shared" si="12"/>
        <v>ROLOT ERWANE</v>
      </c>
      <c r="AF402" s="7">
        <v>3282113640527</v>
      </c>
      <c r="AG402" s="8" t="s">
        <v>1357</v>
      </c>
    </row>
    <row r="403" spans="2:33">
      <c r="B403" s="36"/>
      <c r="C403" s="36"/>
      <c r="D403" s="39" t="str">
        <f t="shared" si="13"/>
        <v/>
      </c>
      <c r="E403" s="74"/>
      <c r="F403" s="38"/>
      <c r="G403" s="85"/>
      <c r="Z403" t="s">
        <v>1006</v>
      </c>
      <c r="AA403" t="s">
        <v>48</v>
      </c>
      <c r="AB403" t="s">
        <v>1007</v>
      </c>
      <c r="AD403" t="str">
        <f t="shared" si="12"/>
        <v>ROMEYER ALAIN</v>
      </c>
      <c r="AF403" s="7">
        <v>2252361424614</v>
      </c>
      <c r="AG403" s="8" t="s">
        <v>1625</v>
      </c>
    </row>
    <row r="404" spans="2:33">
      <c r="B404" s="36"/>
      <c r="C404" s="36"/>
      <c r="D404" s="39" t="str">
        <f t="shared" si="13"/>
        <v/>
      </c>
      <c r="E404" s="74"/>
      <c r="F404" s="38"/>
      <c r="G404" s="85"/>
      <c r="Z404" t="s">
        <v>1008</v>
      </c>
      <c r="AA404" t="s">
        <v>1009</v>
      </c>
      <c r="AB404" t="s">
        <v>1010</v>
      </c>
      <c r="AD404" t="str">
        <f t="shared" si="12"/>
        <v>ROSSI ANNIC</v>
      </c>
      <c r="AF404" s="7">
        <v>9782758522881</v>
      </c>
      <c r="AG404" s="8" t="s">
        <v>1256</v>
      </c>
    </row>
    <row r="405" spans="2:33">
      <c r="B405" s="36"/>
      <c r="C405" s="36"/>
      <c r="D405" s="39" t="str">
        <f t="shared" si="13"/>
        <v/>
      </c>
      <c r="E405" s="74"/>
      <c r="F405" s="38"/>
      <c r="G405" s="85"/>
      <c r="Z405" t="s">
        <v>1011</v>
      </c>
      <c r="AA405" t="s">
        <v>1012</v>
      </c>
      <c r="AB405" t="s">
        <v>1013</v>
      </c>
      <c r="AD405" t="str">
        <f t="shared" si="12"/>
        <v>ROUSSEL LENAÏC</v>
      </c>
      <c r="AF405" s="7">
        <v>3282113742023</v>
      </c>
      <c r="AG405" s="8" t="s">
        <v>1257</v>
      </c>
    </row>
    <row r="406" spans="2:33">
      <c r="B406" s="36"/>
      <c r="C406" s="36"/>
      <c r="D406" s="39" t="str">
        <f t="shared" si="13"/>
        <v/>
      </c>
      <c r="E406" s="74"/>
      <c r="F406" s="38"/>
      <c r="G406" s="85"/>
      <c r="Z406" t="s">
        <v>1011</v>
      </c>
      <c r="AA406" t="s">
        <v>576</v>
      </c>
      <c r="AB406" t="s">
        <v>1014</v>
      </c>
      <c r="AD406" t="str">
        <f t="shared" si="12"/>
        <v>ROUSSEL MICHAEL</v>
      </c>
      <c r="AF406" s="7">
        <v>3282117900382</v>
      </c>
      <c r="AG406" s="8" t="s">
        <v>1806</v>
      </c>
    </row>
    <row r="407" spans="2:33">
      <c r="B407" s="36"/>
      <c r="C407" s="36"/>
      <c r="D407" s="39" t="str">
        <f t="shared" si="13"/>
        <v/>
      </c>
      <c r="E407" s="74"/>
      <c r="F407" s="38"/>
      <c r="G407" s="85"/>
      <c r="Z407" t="s">
        <v>1015</v>
      </c>
      <c r="AA407" t="s">
        <v>741</v>
      </c>
      <c r="AB407" t="s">
        <v>1016</v>
      </c>
      <c r="AD407" t="str">
        <f t="shared" si="12"/>
        <v>ROUVEYROL VINCENT</v>
      </c>
      <c r="AF407" s="7">
        <v>3252361423982</v>
      </c>
      <c r="AG407" s="8" t="s">
        <v>1697</v>
      </c>
    </row>
    <row r="408" spans="2:33">
      <c r="B408" s="36"/>
      <c r="C408" s="36"/>
      <c r="D408" s="39" t="str">
        <f t="shared" si="13"/>
        <v/>
      </c>
      <c r="E408" s="74"/>
      <c r="F408" s="38"/>
      <c r="G408" s="85"/>
      <c r="Z408" t="s">
        <v>1015</v>
      </c>
      <c r="AA408" t="s">
        <v>232</v>
      </c>
      <c r="AB408" t="s">
        <v>1017</v>
      </c>
      <c r="AD408" t="str">
        <f t="shared" si="12"/>
        <v>ROUVEYROL JACQUES</v>
      </c>
      <c r="AF408" s="7">
        <v>3252361423951</v>
      </c>
      <c r="AG408" s="8" t="s">
        <v>1697</v>
      </c>
    </row>
    <row r="409" spans="2:33">
      <c r="B409" s="36"/>
      <c r="C409" s="36"/>
      <c r="D409" s="39" t="str">
        <f t="shared" si="13"/>
        <v/>
      </c>
      <c r="E409" s="74"/>
      <c r="F409" s="38"/>
      <c r="G409" s="85"/>
      <c r="Z409" t="s">
        <v>1018</v>
      </c>
      <c r="AA409" t="s">
        <v>1019</v>
      </c>
      <c r="AB409" t="s">
        <v>1020</v>
      </c>
      <c r="AD409" t="str">
        <f t="shared" si="12"/>
        <v>ROUX THERESE</v>
      </c>
      <c r="AF409" s="7">
        <v>3252361425368</v>
      </c>
      <c r="AG409" s="8" t="s">
        <v>1697</v>
      </c>
    </row>
    <row r="410" spans="2:33">
      <c r="B410" s="36"/>
      <c r="C410" s="36"/>
      <c r="D410" s="39" t="str">
        <f t="shared" si="13"/>
        <v/>
      </c>
      <c r="E410" s="74"/>
      <c r="F410" s="38"/>
      <c r="G410" s="85"/>
      <c r="Z410" t="s">
        <v>1021</v>
      </c>
      <c r="AA410" t="s">
        <v>75</v>
      </c>
      <c r="AB410" t="s">
        <v>1022</v>
      </c>
      <c r="AD410" t="str">
        <f t="shared" si="12"/>
        <v>ROUXEL MICHEL</v>
      </c>
      <c r="AF410" s="7">
        <v>3252361424866</v>
      </c>
      <c r="AG410" s="8" t="s">
        <v>1849</v>
      </c>
    </row>
    <row r="411" spans="2:33">
      <c r="B411" s="36"/>
      <c r="C411" s="36"/>
      <c r="D411" s="39" t="str">
        <f t="shared" si="13"/>
        <v/>
      </c>
      <c r="E411" s="74"/>
      <c r="F411" s="38"/>
      <c r="G411" s="85"/>
      <c r="Z411" t="s">
        <v>1023</v>
      </c>
      <c r="AA411" t="s">
        <v>183</v>
      </c>
      <c r="AB411" t="s">
        <v>1024</v>
      </c>
      <c r="AD411" t="str">
        <f t="shared" si="12"/>
        <v>RUFFINI MIREILLE</v>
      </c>
      <c r="AF411" s="7">
        <v>9782758528111</v>
      </c>
      <c r="AG411" s="8" t="s">
        <v>1258</v>
      </c>
    </row>
    <row r="412" spans="2:33">
      <c r="B412" s="36"/>
      <c r="C412" s="36"/>
      <c r="D412" s="39" t="str">
        <f t="shared" si="13"/>
        <v/>
      </c>
      <c r="E412" s="74"/>
      <c r="F412" s="38"/>
      <c r="G412" s="85"/>
      <c r="Z412" t="s">
        <v>1025</v>
      </c>
      <c r="AA412" t="s">
        <v>1026</v>
      </c>
      <c r="AB412" t="s">
        <v>1027</v>
      </c>
      <c r="AD412" t="str">
        <f t="shared" si="12"/>
        <v>RUIZ JEAN MICHEL</v>
      </c>
      <c r="AF412" s="7">
        <v>9782758528128</v>
      </c>
      <c r="AG412" s="8" t="s">
        <v>1259</v>
      </c>
    </row>
    <row r="413" spans="2:33">
      <c r="B413" s="36"/>
      <c r="C413" s="36"/>
      <c r="D413" s="39" t="str">
        <f t="shared" si="13"/>
        <v/>
      </c>
      <c r="E413" s="74"/>
      <c r="F413" s="38"/>
      <c r="G413" s="85"/>
      <c r="Z413" t="s">
        <v>1028</v>
      </c>
      <c r="AA413" t="s">
        <v>121</v>
      </c>
      <c r="AB413" t="s">
        <v>1029</v>
      </c>
      <c r="AD413" t="str">
        <f t="shared" si="12"/>
        <v>SAGE-PALLOIX ANNE-MARIE</v>
      </c>
      <c r="AF413" s="7">
        <v>3282114150032</v>
      </c>
      <c r="AG413" s="8" t="s">
        <v>1259</v>
      </c>
    </row>
    <row r="414" spans="2:33">
      <c r="B414" s="36"/>
      <c r="C414" s="36"/>
      <c r="D414" s="39" t="str">
        <f t="shared" si="13"/>
        <v/>
      </c>
      <c r="E414" s="74"/>
      <c r="F414" s="38"/>
      <c r="G414" s="85"/>
      <c r="Z414" t="s">
        <v>1030</v>
      </c>
      <c r="AA414" t="s">
        <v>75</v>
      </c>
      <c r="AB414" t="s">
        <v>1031</v>
      </c>
      <c r="AD414" t="str">
        <f t="shared" si="12"/>
        <v>SANCHEZ MICHEL</v>
      </c>
      <c r="AF414" s="7">
        <v>3282114153019</v>
      </c>
      <c r="AG414" s="8" t="s">
        <v>1263</v>
      </c>
    </row>
    <row r="415" spans="2:33">
      <c r="B415" s="36"/>
      <c r="C415" s="36"/>
      <c r="D415" s="39" t="str">
        <f t="shared" si="13"/>
        <v/>
      </c>
      <c r="E415" s="74"/>
      <c r="F415" s="38"/>
      <c r="G415" s="85"/>
      <c r="Z415" t="s">
        <v>1032</v>
      </c>
      <c r="AA415" t="s">
        <v>1033</v>
      </c>
      <c r="AB415" t="s">
        <v>1034</v>
      </c>
      <c r="AD415" t="str">
        <f t="shared" si="12"/>
        <v>SANNA TESS</v>
      </c>
      <c r="AF415" s="7">
        <v>3282114250022</v>
      </c>
      <c r="AG415" s="8" t="s">
        <v>1262</v>
      </c>
    </row>
    <row r="416" spans="2:33">
      <c r="B416" s="36"/>
      <c r="C416" s="36"/>
      <c r="D416" s="39" t="str">
        <f t="shared" si="13"/>
        <v/>
      </c>
      <c r="E416" s="74"/>
      <c r="F416" s="38"/>
      <c r="G416" s="85"/>
      <c r="Z416" t="s">
        <v>1035</v>
      </c>
      <c r="AA416" t="s">
        <v>211</v>
      </c>
      <c r="AB416" t="s">
        <v>1036</v>
      </c>
      <c r="AD416" t="str">
        <f t="shared" si="12"/>
        <v>SARZIER SERGE</v>
      </c>
      <c r="AF416" s="7">
        <v>3282114251029</v>
      </c>
      <c r="AG416" s="8" t="s">
        <v>1261</v>
      </c>
    </row>
    <row r="417" spans="2:33">
      <c r="B417" s="36"/>
      <c r="C417" s="36"/>
      <c r="D417" s="39" t="str">
        <f t="shared" si="13"/>
        <v/>
      </c>
      <c r="E417" s="74"/>
      <c r="F417" s="38"/>
      <c r="G417" s="85"/>
      <c r="Z417" t="s">
        <v>1037</v>
      </c>
      <c r="AA417" t="s">
        <v>1038</v>
      </c>
      <c r="AB417" t="s">
        <v>1039</v>
      </c>
      <c r="AD417" t="str">
        <f t="shared" si="12"/>
        <v>SATRIN LOLA</v>
      </c>
      <c r="AF417" s="7">
        <v>3282111425256</v>
      </c>
      <c r="AG417" s="8" t="s">
        <v>1260</v>
      </c>
    </row>
    <row r="418" spans="2:33">
      <c r="B418" s="36"/>
      <c r="C418" s="36"/>
      <c r="D418" s="39" t="str">
        <f t="shared" si="13"/>
        <v/>
      </c>
      <c r="E418" s="74"/>
      <c r="F418" s="38"/>
      <c r="G418" s="85"/>
      <c r="Z418" t="s">
        <v>1040</v>
      </c>
      <c r="AA418" t="s">
        <v>1041</v>
      </c>
      <c r="AB418" t="s">
        <v>1042</v>
      </c>
      <c r="AD418" t="str">
        <f t="shared" si="12"/>
        <v>SCHMITT JEAN-MARC</v>
      </c>
      <c r="AF418" s="7">
        <v>3282114253528</v>
      </c>
      <c r="AG418" s="8" t="s">
        <v>1265</v>
      </c>
    </row>
    <row r="419" spans="2:33">
      <c r="B419" s="36"/>
      <c r="C419" s="36"/>
      <c r="D419" s="39" t="str">
        <f t="shared" si="13"/>
        <v/>
      </c>
      <c r="E419" s="74"/>
      <c r="F419" s="38"/>
      <c r="G419" s="85"/>
      <c r="Z419" t="s">
        <v>1040</v>
      </c>
      <c r="AA419" t="s">
        <v>1043</v>
      </c>
      <c r="AB419" t="s">
        <v>1044</v>
      </c>
      <c r="AD419" t="str">
        <f t="shared" si="12"/>
        <v>SCHMITT STEPHAN</v>
      </c>
      <c r="AF419" s="7">
        <v>3282111425355</v>
      </c>
      <c r="AG419" s="8" t="s">
        <v>1264</v>
      </c>
    </row>
    <row r="420" spans="2:33">
      <c r="B420" s="36"/>
      <c r="C420" s="36"/>
      <c r="D420" s="39" t="str">
        <f t="shared" si="13"/>
        <v/>
      </c>
      <c r="E420" s="74"/>
      <c r="F420" s="38"/>
      <c r="G420" s="85"/>
      <c r="Z420" t="s">
        <v>1040</v>
      </c>
      <c r="AA420" t="s">
        <v>333</v>
      </c>
      <c r="AB420" t="s">
        <v>1045</v>
      </c>
      <c r="AD420" t="str">
        <f t="shared" si="12"/>
        <v>SCHMITT GUILLAUME</v>
      </c>
      <c r="AF420" s="7">
        <v>3282114254532</v>
      </c>
      <c r="AG420" s="8" t="s">
        <v>1266</v>
      </c>
    </row>
    <row r="421" spans="2:33">
      <c r="B421" s="36"/>
      <c r="C421" s="36"/>
      <c r="D421" s="39" t="str">
        <f t="shared" si="13"/>
        <v/>
      </c>
      <c r="E421" s="74"/>
      <c r="F421" s="38"/>
      <c r="G421" s="85"/>
      <c r="Z421" t="s">
        <v>1046</v>
      </c>
      <c r="AA421" t="s">
        <v>319</v>
      </c>
      <c r="AB421" t="s">
        <v>1047</v>
      </c>
      <c r="AD421" t="str">
        <f t="shared" si="12"/>
        <v>SCHREPEL REGIS</v>
      </c>
      <c r="AF421" s="7">
        <v>9782758528227</v>
      </c>
      <c r="AG421" s="8" t="s">
        <v>1269</v>
      </c>
    </row>
    <row r="422" spans="2:33">
      <c r="B422" s="36"/>
      <c r="C422" s="36"/>
      <c r="D422" s="39" t="str">
        <f t="shared" si="13"/>
        <v/>
      </c>
      <c r="E422" s="74"/>
      <c r="F422" s="38"/>
      <c r="G422" s="85"/>
      <c r="Z422" t="s">
        <v>1048</v>
      </c>
      <c r="AA422" t="s">
        <v>151</v>
      </c>
      <c r="AB422" t="s">
        <v>1049</v>
      </c>
      <c r="AD422" t="str">
        <f t="shared" si="12"/>
        <v>SCHRUB BENOIT</v>
      </c>
      <c r="AF422" s="7">
        <v>3282114347012</v>
      </c>
      <c r="AG422" s="8" t="s">
        <v>1270</v>
      </c>
    </row>
    <row r="423" spans="2:33">
      <c r="B423" s="36"/>
      <c r="C423" s="36"/>
      <c r="D423" s="39" t="str">
        <f t="shared" si="13"/>
        <v/>
      </c>
      <c r="E423" s="74"/>
      <c r="F423" s="38"/>
      <c r="G423" s="85"/>
      <c r="Z423" t="s">
        <v>1050</v>
      </c>
      <c r="AA423" t="s">
        <v>1051</v>
      </c>
      <c r="AB423" t="s">
        <v>1052</v>
      </c>
      <c r="AD423" t="str">
        <f t="shared" si="12"/>
        <v>SCHUCH LUDOVIC</v>
      </c>
      <c r="AF423" s="7">
        <v>9782758514282</v>
      </c>
      <c r="AG423" s="8" t="s">
        <v>1271</v>
      </c>
    </row>
    <row r="424" spans="2:33">
      <c r="B424" s="36"/>
      <c r="C424" s="36"/>
      <c r="D424" s="39" t="str">
        <f t="shared" si="13"/>
        <v/>
      </c>
      <c r="E424" s="74"/>
      <c r="F424" s="38"/>
      <c r="G424" s="85"/>
      <c r="Z424" t="s">
        <v>1053</v>
      </c>
      <c r="AA424" t="s">
        <v>208</v>
      </c>
      <c r="AB424" t="s">
        <v>1054</v>
      </c>
      <c r="AD424" t="str">
        <f t="shared" si="12"/>
        <v>SCHUMACHER FLORENT</v>
      </c>
      <c r="AF424" s="7">
        <v>9782758514299</v>
      </c>
      <c r="AG424" s="8" t="s">
        <v>1272</v>
      </c>
    </row>
    <row r="425" spans="2:33">
      <c r="B425" s="36"/>
      <c r="C425" s="36"/>
      <c r="D425" s="39" t="str">
        <f t="shared" si="13"/>
        <v/>
      </c>
      <c r="E425" s="74"/>
      <c r="F425" s="38"/>
      <c r="G425" s="85"/>
      <c r="Z425" t="s">
        <v>1055</v>
      </c>
      <c r="AA425" t="s">
        <v>1056</v>
      </c>
      <c r="AB425" t="s">
        <v>1057</v>
      </c>
      <c r="AD425" t="str">
        <f t="shared" si="12"/>
        <v>SCHWARZ PETER</v>
      </c>
      <c r="AF425" s="7">
        <v>2252361425277</v>
      </c>
      <c r="AG425" s="8" t="s">
        <v>1688</v>
      </c>
    </row>
    <row r="426" spans="2:33">
      <c r="B426" s="36"/>
      <c r="C426" s="36"/>
      <c r="D426" s="39" t="str">
        <f t="shared" si="13"/>
        <v/>
      </c>
      <c r="E426" s="74"/>
      <c r="F426" s="38"/>
      <c r="G426" s="85"/>
      <c r="Z426" t="s">
        <v>1058</v>
      </c>
      <c r="AA426" t="s">
        <v>186</v>
      </c>
      <c r="AB426" t="s">
        <v>1059</v>
      </c>
      <c r="AD426" t="str">
        <f t="shared" si="12"/>
        <v>SEBLON NICOLE</v>
      </c>
      <c r="AF426" s="7">
        <v>3282114401424</v>
      </c>
      <c r="AG426" s="8" t="s">
        <v>1273</v>
      </c>
    </row>
    <row r="427" spans="2:33">
      <c r="B427" s="36"/>
      <c r="C427" s="36"/>
      <c r="D427" s="39" t="str">
        <f t="shared" si="13"/>
        <v/>
      </c>
      <c r="E427" s="74"/>
      <c r="F427" s="38"/>
      <c r="G427" s="85"/>
      <c r="Z427" t="s">
        <v>1060</v>
      </c>
      <c r="AA427" t="s">
        <v>1061</v>
      </c>
      <c r="AB427" t="s">
        <v>1062</v>
      </c>
      <c r="AD427" t="str">
        <f t="shared" si="12"/>
        <v>SEIGNIER MARIE JEANNE</v>
      </c>
      <c r="AF427" s="7">
        <v>3252361423944</v>
      </c>
      <c r="AG427" s="8" t="s">
        <v>1764</v>
      </c>
    </row>
    <row r="428" spans="2:33">
      <c r="B428" s="36"/>
      <c r="C428" s="36"/>
      <c r="D428" s="39" t="str">
        <f t="shared" si="13"/>
        <v/>
      </c>
      <c r="E428" s="74"/>
      <c r="F428" s="38"/>
      <c r="G428" s="85"/>
      <c r="Z428" t="s">
        <v>1063</v>
      </c>
      <c r="AA428" t="s">
        <v>573</v>
      </c>
      <c r="AB428" t="s">
        <v>1064</v>
      </c>
      <c r="AD428" t="str">
        <f t="shared" si="12"/>
        <v>SEINCE PHILIPPE</v>
      </c>
      <c r="AF428" s="7">
        <v>3282114402421</v>
      </c>
      <c r="AG428" s="8" t="s">
        <v>1274</v>
      </c>
    </row>
    <row r="429" spans="2:33">
      <c r="B429" s="36"/>
      <c r="C429" s="36"/>
      <c r="D429" s="39" t="str">
        <f t="shared" si="13"/>
        <v/>
      </c>
      <c r="E429" s="74"/>
      <c r="F429" s="38"/>
      <c r="G429" s="85"/>
      <c r="Z429" t="s">
        <v>1065</v>
      </c>
      <c r="AA429" t="s">
        <v>232</v>
      </c>
      <c r="AB429" t="s">
        <v>1066</v>
      </c>
      <c r="AD429" t="str">
        <f t="shared" si="12"/>
        <v>SERVONAT-BLANC JACQUES</v>
      </c>
      <c r="AF429" s="7">
        <v>3282114403428</v>
      </c>
      <c r="AG429" s="8" t="s">
        <v>1275</v>
      </c>
    </row>
    <row r="430" spans="2:33">
      <c r="B430" s="36"/>
      <c r="C430" s="36"/>
      <c r="D430" s="39" t="str">
        <f t="shared" si="13"/>
        <v/>
      </c>
      <c r="E430" s="74"/>
      <c r="F430" s="38"/>
      <c r="G430" s="85"/>
      <c r="Z430" t="s">
        <v>1067</v>
      </c>
      <c r="AA430" t="s">
        <v>1068</v>
      </c>
      <c r="AB430" t="s">
        <v>1069</v>
      </c>
      <c r="AD430" t="str">
        <f t="shared" si="12"/>
        <v>SHARP HILARY</v>
      </c>
      <c r="AF430" s="7">
        <v>3282114404425</v>
      </c>
      <c r="AG430" s="8" t="s">
        <v>1763</v>
      </c>
    </row>
    <row r="431" spans="2:33">
      <c r="B431" s="36"/>
      <c r="C431" s="36"/>
      <c r="D431" s="39" t="str">
        <f t="shared" si="13"/>
        <v/>
      </c>
      <c r="E431" s="74"/>
      <c r="F431" s="38"/>
      <c r="G431" s="85"/>
      <c r="Z431" t="s">
        <v>1070</v>
      </c>
      <c r="AA431" t="s">
        <v>1071</v>
      </c>
      <c r="AB431" t="s">
        <v>1072</v>
      </c>
      <c r="AD431" t="str">
        <f t="shared" si="12"/>
        <v>SICRE JEAN PIERRE</v>
      </c>
      <c r="AF431" s="7">
        <v>3252361424286</v>
      </c>
      <c r="AG431" s="8" t="s">
        <v>1762</v>
      </c>
    </row>
    <row r="432" spans="2:33">
      <c r="B432" s="36"/>
      <c r="C432" s="36"/>
      <c r="D432" s="39" t="str">
        <f t="shared" si="13"/>
        <v/>
      </c>
      <c r="E432" s="74"/>
      <c r="F432" s="38"/>
      <c r="G432" s="85"/>
      <c r="Z432" t="s">
        <v>1073</v>
      </c>
      <c r="AA432" t="s">
        <v>371</v>
      </c>
      <c r="AB432" t="s">
        <v>1074</v>
      </c>
      <c r="AD432" t="str">
        <f t="shared" si="12"/>
        <v>SILVE FRANCOISE</v>
      </c>
      <c r="AF432" s="7">
        <v>3282114405422</v>
      </c>
      <c r="AG432" s="8" t="s">
        <v>1276</v>
      </c>
    </row>
    <row r="433" spans="2:33">
      <c r="B433" s="36"/>
      <c r="C433" s="36"/>
      <c r="D433" s="39" t="str">
        <f t="shared" si="13"/>
        <v/>
      </c>
      <c r="E433" s="74"/>
      <c r="F433" s="38"/>
      <c r="G433" s="85"/>
      <c r="Z433" t="s">
        <v>1075</v>
      </c>
      <c r="AA433" t="s">
        <v>961</v>
      </c>
      <c r="AB433" t="s">
        <v>1076</v>
      </c>
      <c r="AD433" t="str">
        <f t="shared" si="12"/>
        <v>SILVESTRE NICOLAS</v>
      </c>
      <c r="AF433" s="7">
        <v>3252361424620</v>
      </c>
      <c r="AG433" s="8" t="s">
        <v>1761</v>
      </c>
    </row>
    <row r="434" spans="2:33">
      <c r="B434" s="36"/>
      <c r="C434" s="36"/>
      <c r="D434" s="39" t="str">
        <f t="shared" si="13"/>
        <v/>
      </c>
      <c r="E434" s="74"/>
      <c r="F434" s="38"/>
      <c r="G434" s="85"/>
      <c r="Z434" t="s">
        <v>1077</v>
      </c>
      <c r="AA434" t="s">
        <v>1078</v>
      </c>
      <c r="AB434" t="s">
        <v>1079</v>
      </c>
      <c r="AD434" t="str">
        <f t="shared" si="12"/>
        <v>SIMONOT EMMANUEL</v>
      </c>
      <c r="AF434" s="7">
        <v>3282114406429</v>
      </c>
      <c r="AG434" s="8" t="s">
        <v>1277</v>
      </c>
    </row>
    <row r="435" spans="2:33">
      <c r="B435" s="36"/>
      <c r="C435" s="36"/>
      <c r="D435" s="39" t="str">
        <f t="shared" si="13"/>
        <v/>
      </c>
      <c r="E435" s="74"/>
      <c r="F435" s="38"/>
      <c r="G435" s="85"/>
      <c r="Z435" t="s">
        <v>1080</v>
      </c>
      <c r="AA435" t="s">
        <v>661</v>
      </c>
      <c r="AB435" t="s">
        <v>1081</v>
      </c>
      <c r="AD435" t="str">
        <f t="shared" si="12"/>
        <v>SOUTIF CLAUDE</v>
      </c>
      <c r="AF435" s="7">
        <v>3252361424965</v>
      </c>
      <c r="AG435" s="8" t="s">
        <v>1760</v>
      </c>
    </row>
    <row r="436" spans="2:33">
      <c r="B436" s="36"/>
      <c r="C436" s="36"/>
      <c r="D436" s="39" t="str">
        <f t="shared" si="13"/>
        <v/>
      </c>
      <c r="E436" s="74"/>
      <c r="F436" s="38"/>
      <c r="G436" s="85"/>
      <c r="Z436" t="s">
        <v>1082</v>
      </c>
      <c r="AA436" t="s">
        <v>1083</v>
      </c>
      <c r="AB436" t="s">
        <v>1084</v>
      </c>
      <c r="AD436" t="str">
        <f t="shared" si="12"/>
        <v>SPERANDEO UMBERTO</v>
      </c>
      <c r="AF436" s="7">
        <v>3252361425290</v>
      </c>
      <c r="AG436" s="8" t="s">
        <v>1759</v>
      </c>
    </row>
    <row r="437" spans="2:33">
      <c r="B437" s="36"/>
      <c r="C437" s="36"/>
      <c r="D437" s="39" t="str">
        <f t="shared" si="13"/>
        <v/>
      </c>
      <c r="E437" s="74"/>
      <c r="F437" s="38"/>
      <c r="G437" s="85"/>
      <c r="Z437" t="s">
        <v>1085</v>
      </c>
      <c r="AA437" t="s">
        <v>1086</v>
      </c>
      <c r="AB437" t="s">
        <v>1087</v>
      </c>
      <c r="AD437" t="str">
        <f t="shared" si="12"/>
        <v>SPRANGERS JOHANNES</v>
      </c>
      <c r="AF437" s="7">
        <v>3282110004988</v>
      </c>
      <c r="AG437" s="8" t="s">
        <v>1681</v>
      </c>
    </row>
    <row r="438" spans="2:33">
      <c r="B438" s="36"/>
      <c r="C438" s="36"/>
      <c r="D438" s="39" t="str">
        <f t="shared" si="13"/>
        <v/>
      </c>
      <c r="E438" s="74"/>
      <c r="F438" s="38"/>
      <c r="G438" s="85"/>
      <c r="Z438" t="s">
        <v>1088</v>
      </c>
      <c r="AA438" t="s">
        <v>1089</v>
      </c>
      <c r="AB438" t="s">
        <v>1090</v>
      </c>
      <c r="AD438" t="str">
        <f t="shared" si="12"/>
        <v>SUJOL NUMA</v>
      </c>
      <c r="AF438" s="7">
        <v>3252361424927</v>
      </c>
      <c r="AG438" s="8" t="s">
        <v>1805</v>
      </c>
    </row>
    <row r="439" spans="2:33">
      <c r="B439" s="36"/>
      <c r="C439" s="36"/>
      <c r="D439" s="39" t="str">
        <f t="shared" si="13"/>
        <v/>
      </c>
      <c r="E439" s="74"/>
      <c r="F439" s="38"/>
      <c r="G439" s="85"/>
      <c r="Z439" t="s">
        <v>1091</v>
      </c>
      <c r="AA439" t="s">
        <v>1092</v>
      </c>
      <c r="AB439" t="s">
        <v>1093</v>
      </c>
      <c r="AD439" t="str">
        <f t="shared" si="12"/>
        <v>TAMBURRINI GÉRARD</v>
      </c>
      <c r="AF439" s="7">
        <v>3252361424248</v>
      </c>
      <c r="AG439" s="8" t="s">
        <v>1805</v>
      </c>
    </row>
    <row r="440" spans="2:33">
      <c r="B440" s="36"/>
      <c r="C440" s="36"/>
      <c r="D440" s="39" t="str">
        <f t="shared" si="13"/>
        <v/>
      </c>
      <c r="E440" s="74"/>
      <c r="F440" s="38"/>
      <c r="G440" s="85"/>
      <c r="Z440" t="s">
        <v>1094</v>
      </c>
      <c r="AA440" t="s">
        <v>1095</v>
      </c>
      <c r="AB440" t="s">
        <v>1096</v>
      </c>
      <c r="AD440" t="str">
        <f t="shared" si="12"/>
        <v>TASSY LÉA</v>
      </c>
      <c r="AF440" s="7">
        <v>1252361424400</v>
      </c>
      <c r="AG440" s="8" t="s">
        <v>1522</v>
      </c>
    </row>
    <row r="441" spans="2:33">
      <c r="B441" s="36"/>
      <c r="C441" s="36"/>
      <c r="D441" s="39" t="str">
        <f t="shared" si="13"/>
        <v/>
      </c>
      <c r="E441" s="74"/>
      <c r="F441" s="38"/>
      <c r="G441" s="85"/>
      <c r="Z441" t="s">
        <v>1097</v>
      </c>
      <c r="AA441" t="s">
        <v>1098</v>
      </c>
      <c r="AB441" t="s">
        <v>1099</v>
      </c>
      <c r="AD441" t="str">
        <f t="shared" si="12"/>
        <v>TENTORINI CHRISTEL</v>
      </c>
      <c r="AF441" s="7">
        <v>1252361424691</v>
      </c>
      <c r="AG441" s="8" t="s">
        <v>1522</v>
      </c>
    </row>
    <row r="442" spans="2:33">
      <c r="B442" s="36"/>
      <c r="C442" s="36"/>
      <c r="D442" s="39" t="str">
        <f t="shared" si="13"/>
        <v/>
      </c>
      <c r="E442" s="74"/>
      <c r="F442" s="38"/>
      <c r="G442" s="85"/>
      <c r="Z442" t="s">
        <v>1100</v>
      </c>
      <c r="AA442" t="s">
        <v>1101</v>
      </c>
      <c r="AB442" t="s">
        <v>1102</v>
      </c>
      <c r="AD442" t="str">
        <f t="shared" si="12"/>
        <v>TESTARD CORINNE</v>
      </c>
      <c r="AF442" s="7">
        <v>1252361424943</v>
      </c>
      <c r="AG442" s="8" t="s">
        <v>1443</v>
      </c>
    </row>
    <row r="443" spans="2:33">
      <c r="B443" s="36"/>
      <c r="C443" s="36"/>
      <c r="D443" s="39" t="str">
        <f t="shared" si="13"/>
        <v/>
      </c>
      <c r="E443" s="74"/>
      <c r="F443" s="38"/>
      <c r="G443" s="85"/>
      <c r="Z443" t="s">
        <v>555</v>
      </c>
      <c r="AA443" t="s">
        <v>985</v>
      </c>
      <c r="AB443" t="s">
        <v>1103</v>
      </c>
      <c r="AD443" t="str">
        <f t="shared" si="12"/>
        <v>THOMAS CHANTAL</v>
      </c>
      <c r="AF443" s="7">
        <v>3369415500503</v>
      </c>
      <c r="AG443" s="8" t="s">
        <v>1576</v>
      </c>
    </row>
    <row r="444" spans="2:33">
      <c r="B444" s="36"/>
      <c r="C444" s="36"/>
      <c r="D444" s="39" t="str">
        <f t="shared" si="13"/>
        <v/>
      </c>
      <c r="E444" s="74"/>
      <c r="F444" s="38"/>
      <c r="G444" s="85"/>
      <c r="Z444" t="s">
        <v>1104</v>
      </c>
      <c r="AA444" t="s">
        <v>1105</v>
      </c>
      <c r="AB444" t="s">
        <v>1106</v>
      </c>
      <c r="AD444" t="str">
        <f t="shared" si="12"/>
        <v>TOUZARD VIRGINIE</v>
      </c>
      <c r="AF444" s="7">
        <v>1252361424493</v>
      </c>
      <c r="AG444" s="8" t="s">
        <v>1488</v>
      </c>
    </row>
    <row r="445" spans="2:33">
      <c r="B445" s="36"/>
      <c r="C445" s="36"/>
      <c r="D445" s="39" t="str">
        <f t="shared" si="13"/>
        <v/>
      </c>
      <c r="E445" s="74"/>
      <c r="F445" s="38"/>
      <c r="G445" s="85"/>
      <c r="Z445" t="s">
        <v>1107</v>
      </c>
      <c r="AA445" t="s">
        <v>60</v>
      </c>
      <c r="AB445" t="s">
        <v>1108</v>
      </c>
      <c r="AD445" t="str">
        <f t="shared" si="12"/>
        <v>TRIBES ISABELLE</v>
      </c>
      <c r="AF445" s="7">
        <v>1252361424011</v>
      </c>
      <c r="AG445" s="8" t="s">
        <v>1511</v>
      </c>
    </row>
    <row r="446" spans="2:33">
      <c r="B446" s="36"/>
      <c r="C446" s="36"/>
      <c r="D446" s="39" t="str">
        <f t="shared" si="13"/>
        <v/>
      </c>
      <c r="E446" s="74"/>
      <c r="F446" s="38"/>
      <c r="G446" s="85"/>
      <c r="Z446" t="s">
        <v>1109</v>
      </c>
      <c r="AA446" t="s">
        <v>1110</v>
      </c>
      <c r="AB446" t="s">
        <v>1111</v>
      </c>
      <c r="AD446" t="str">
        <f t="shared" si="12"/>
        <v>TROMPETTE JOHAN</v>
      </c>
      <c r="AF446" s="7">
        <v>3252361425238</v>
      </c>
      <c r="AG446" s="8" t="s">
        <v>1704</v>
      </c>
    </row>
    <row r="447" spans="2:33">
      <c r="B447" s="36"/>
      <c r="C447" s="36"/>
      <c r="D447" s="39" t="str">
        <f t="shared" si="13"/>
        <v/>
      </c>
      <c r="E447" s="74"/>
      <c r="F447" s="38"/>
      <c r="G447" s="85"/>
      <c r="Z447" t="s">
        <v>1112</v>
      </c>
      <c r="AA447" t="s">
        <v>75</v>
      </c>
      <c r="AB447" t="s">
        <v>1113</v>
      </c>
      <c r="AD447" t="str">
        <f t="shared" si="12"/>
        <v>TROUVÉ MICHEL</v>
      </c>
      <c r="AF447" s="7">
        <v>3252361424903</v>
      </c>
      <c r="AG447" s="8" t="s">
        <v>1704</v>
      </c>
    </row>
    <row r="448" spans="2:33">
      <c r="B448" s="36"/>
      <c r="C448" s="36"/>
      <c r="D448" s="39" t="str">
        <f t="shared" si="13"/>
        <v/>
      </c>
      <c r="E448" s="74"/>
      <c r="F448" s="38"/>
      <c r="G448" s="85"/>
      <c r="Z448" t="s">
        <v>1114</v>
      </c>
      <c r="AA448" t="s">
        <v>1115</v>
      </c>
      <c r="AB448" t="s">
        <v>1116</v>
      </c>
      <c r="AD448" t="str">
        <f t="shared" si="12"/>
        <v>TURPEAU STéPHANIE</v>
      </c>
      <c r="AF448" s="7">
        <v>1252361424714</v>
      </c>
      <c r="AG448" s="8" t="s">
        <v>1534</v>
      </c>
    </row>
    <row r="449" spans="2:33">
      <c r="B449" s="36"/>
      <c r="C449" s="36"/>
      <c r="D449" s="39" t="str">
        <f t="shared" si="13"/>
        <v/>
      </c>
      <c r="E449" s="74"/>
      <c r="F449" s="38"/>
      <c r="G449" s="85"/>
      <c r="Z449" t="s">
        <v>1117</v>
      </c>
      <c r="AA449" t="s">
        <v>961</v>
      </c>
      <c r="AB449" t="s">
        <v>1118</v>
      </c>
      <c r="AD449" t="str">
        <f t="shared" si="12"/>
        <v>TURQUAY NICOLAS</v>
      </c>
      <c r="AF449" s="7">
        <v>2252361423686</v>
      </c>
      <c r="AG449" s="8" t="s">
        <v>1588</v>
      </c>
    </row>
    <row r="450" spans="2:33">
      <c r="B450" s="36"/>
      <c r="C450" s="36"/>
      <c r="D450" s="39" t="str">
        <f t="shared" si="13"/>
        <v/>
      </c>
      <c r="E450" s="74"/>
      <c r="F450" s="38"/>
      <c r="G450" s="85"/>
      <c r="Z450" t="s">
        <v>1119</v>
      </c>
      <c r="AA450" t="s">
        <v>1120</v>
      </c>
      <c r="AB450" t="s">
        <v>1121</v>
      </c>
      <c r="AD450" t="str">
        <f t="shared" si="12"/>
        <v>TUTEIN NOLTHENIUS JERONIMUS</v>
      </c>
      <c r="AF450" s="7">
        <v>2252361424195</v>
      </c>
      <c r="AG450" s="8" t="s">
        <v>1588</v>
      </c>
    </row>
    <row r="451" spans="2:33">
      <c r="B451" s="36"/>
      <c r="C451" s="36"/>
      <c r="D451" s="39" t="str">
        <f t="shared" si="13"/>
        <v/>
      </c>
      <c r="E451" s="74"/>
      <c r="F451" s="38"/>
      <c r="G451" s="85"/>
      <c r="Z451" t="s">
        <v>1122</v>
      </c>
      <c r="AA451" t="s">
        <v>1123</v>
      </c>
      <c r="AB451" t="s">
        <v>1124</v>
      </c>
      <c r="AD451" t="str">
        <f t="shared" si="12"/>
        <v>UYTTENHOVE MAXIME</v>
      </c>
      <c r="AF451" s="7">
        <v>2252361423709</v>
      </c>
      <c r="AG451" s="8" t="s">
        <v>1588</v>
      </c>
    </row>
    <row r="452" spans="2:33">
      <c r="B452" s="36"/>
      <c r="C452" s="36"/>
      <c r="D452" s="39" t="str">
        <f t="shared" si="13"/>
        <v/>
      </c>
      <c r="E452" s="74"/>
      <c r="F452" s="38"/>
      <c r="G452" s="85"/>
      <c r="Z452" t="s">
        <v>1125</v>
      </c>
      <c r="AA452" t="s">
        <v>1126</v>
      </c>
      <c r="AB452" t="s">
        <v>1127</v>
      </c>
      <c r="AD452" t="str">
        <f t="shared" si="12"/>
        <v>VALDENAIRE SIMON</v>
      </c>
      <c r="AF452" s="7">
        <v>9782703801665</v>
      </c>
      <c r="AG452" s="8" t="s">
        <v>1386</v>
      </c>
    </row>
    <row r="453" spans="2:33">
      <c r="B453" s="36"/>
      <c r="C453" s="36"/>
      <c r="D453" s="39" t="str">
        <f t="shared" si="13"/>
        <v/>
      </c>
      <c r="E453" s="74"/>
      <c r="F453" s="38"/>
      <c r="G453" s="85"/>
      <c r="Z453" t="s">
        <v>1128</v>
      </c>
      <c r="AA453" t="s">
        <v>291</v>
      </c>
      <c r="AB453" t="s">
        <v>1129</v>
      </c>
      <c r="AD453" t="str">
        <f t="shared" ref="AD453:AD474" si="14">CONCATENATE(Z453," ",AA453)</f>
        <v>VANDEVELDE PASCAL</v>
      </c>
      <c r="AF453" s="7">
        <v>9782703801214</v>
      </c>
      <c r="AG453" s="8" t="s">
        <v>1386</v>
      </c>
    </row>
    <row r="454" spans="2:33">
      <c r="B454" s="36"/>
      <c r="C454" s="36"/>
      <c r="D454" s="39" t="str">
        <f t="shared" si="13"/>
        <v/>
      </c>
      <c r="E454" s="74"/>
      <c r="F454" s="38"/>
      <c r="G454" s="85"/>
      <c r="Z454" t="s">
        <v>1130</v>
      </c>
      <c r="AA454" t="s">
        <v>935</v>
      </c>
      <c r="AB454" t="s">
        <v>1131</v>
      </c>
      <c r="AD454" t="str">
        <f t="shared" si="14"/>
        <v>VAQUER HELENE</v>
      </c>
      <c r="AF454" s="7">
        <v>9782703801658</v>
      </c>
      <c r="AG454" s="8" t="s">
        <v>1388</v>
      </c>
    </row>
    <row r="455" spans="2:33">
      <c r="B455" s="36"/>
      <c r="C455" s="36"/>
      <c r="D455" s="39" t="str">
        <f t="shared" si="13"/>
        <v/>
      </c>
      <c r="E455" s="74"/>
      <c r="F455" s="38"/>
      <c r="G455" s="85"/>
      <c r="Z455" t="s">
        <v>1130</v>
      </c>
      <c r="AA455" t="s">
        <v>148</v>
      </c>
      <c r="AB455" t="s">
        <v>1132</v>
      </c>
      <c r="AD455" t="str">
        <f t="shared" si="14"/>
        <v>VAQUER BERNARD</v>
      </c>
      <c r="AF455" s="7">
        <v>2252361424980</v>
      </c>
      <c r="AG455" s="8" t="s">
        <v>1388</v>
      </c>
    </row>
    <row r="456" spans="2:33">
      <c r="B456" s="36"/>
      <c r="C456" s="36"/>
      <c r="D456" s="39" t="str">
        <f t="shared" si="13"/>
        <v/>
      </c>
      <c r="E456" s="74"/>
      <c r="F456" s="38"/>
      <c r="G456" s="85"/>
      <c r="Z456" t="s">
        <v>1133</v>
      </c>
      <c r="AA456" t="s">
        <v>149</v>
      </c>
      <c r="AB456" t="s">
        <v>1134</v>
      </c>
      <c r="AD456" t="str">
        <f t="shared" si="14"/>
        <v>VAREILLES LAURENCE</v>
      </c>
      <c r="AF456" s="7">
        <v>2252361424836</v>
      </c>
      <c r="AG456" s="8" t="s">
        <v>1537</v>
      </c>
    </row>
    <row r="457" spans="2:33">
      <c r="B457" s="36"/>
      <c r="C457" s="36"/>
      <c r="D457" s="39" t="str">
        <f t="shared" si="13"/>
        <v/>
      </c>
      <c r="E457" s="74"/>
      <c r="F457" s="38"/>
      <c r="G457" s="85"/>
      <c r="Z457" t="s">
        <v>1135</v>
      </c>
      <c r="AA457" t="s">
        <v>1136</v>
      </c>
      <c r="AB457" t="s">
        <v>1137</v>
      </c>
      <c r="AD457" t="str">
        <f t="shared" si="14"/>
        <v>VAUDESCAL ROGER</v>
      </c>
      <c r="AF457" s="7">
        <v>9782703801641</v>
      </c>
      <c r="AG457" s="8" t="s">
        <v>1389</v>
      </c>
    </row>
    <row r="458" spans="2:33">
      <c r="B458" s="36"/>
      <c r="C458" s="36"/>
      <c r="D458" s="39" t="str">
        <f t="shared" si="13"/>
        <v/>
      </c>
      <c r="E458" s="74"/>
      <c r="F458" s="38"/>
      <c r="G458" s="85"/>
      <c r="Z458" t="s">
        <v>1138</v>
      </c>
      <c r="AA458" t="s">
        <v>1139</v>
      </c>
      <c r="AB458" t="s">
        <v>1140</v>
      </c>
      <c r="AD458" t="str">
        <f t="shared" si="14"/>
        <v>VENDAMME MÉLANIE</v>
      </c>
      <c r="AF458" s="7">
        <v>9782703801672</v>
      </c>
      <c r="AG458" s="8" t="s">
        <v>1387</v>
      </c>
    </row>
    <row r="459" spans="2:33">
      <c r="B459" s="36"/>
      <c r="C459" s="36"/>
      <c r="D459" s="39" t="str">
        <f t="shared" si="13"/>
        <v/>
      </c>
      <c r="E459" s="74"/>
      <c r="F459" s="38"/>
      <c r="G459" s="85"/>
      <c r="Z459" t="s">
        <v>1141</v>
      </c>
      <c r="AA459" t="s">
        <v>1142</v>
      </c>
      <c r="AB459" t="s">
        <v>1143</v>
      </c>
      <c r="AD459" t="str">
        <f t="shared" si="14"/>
        <v>VERCAMBRE NOE</v>
      </c>
      <c r="AF459" s="7">
        <v>3282112100503</v>
      </c>
      <c r="AG459" s="8" t="s">
        <v>1680</v>
      </c>
    </row>
    <row r="460" spans="2:33">
      <c r="B460" s="36"/>
      <c r="C460" s="36"/>
      <c r="D460" s="39" t="str">
        <f t="shared" ref="D460:D507" si="15">IFERROR(VLOOKUP(C460,$AF$9:$AG$1005,2,0),"")</f>
        <v/>
      </c>
      <c r="E460" s="74"/>
      <c r="F460" s="38"/>
      <c r="G460" s="85"/>
      <c r="Z460" t="s">
        <v>1144</v>
      </c>
      <c r="AA460" t="s">
        <v>637</v>
      </c>
      <c r="AB460" t="s">
        <v>1145</v>
      </c>
      <c r="AD460" t="str">
        <f t="shared" si="14"/>
        <v>VERRIER GREGORY</v>
      </c>
      <c r="AF460" s="7">
        <v>1252361424332</v>
      </c>
      <c r="AG460" s="8" t="s">
        <v>1436</v>
      </c>
    </row>
    <row r="461" spans="2:33">
      <c r="B461" s="36"/>
      <c r="C461" s="36"/>
      <c r="D461" s="39" t="str">
        <f t="shared" si="15"/>
        <v/>
      </c>
      <c r="E461" s="74"/>
      <c r="F461" s="38"/>
      <c r="G461" s="85"/>
      <c r="Z461" t="s">
        <v>1146</v>
      </c>
      <c r="AA461" t="s">
        <v>376</v>
      </c>
      <c r="AB461" t="s">
        <v>1147</v>
      </c>
      <c r="AD461" t="str">
        <f t="shared" si="14"/>
        <v>VEZIAT JEAN-CLAUDE</v>
      </c>
      <c r="AF461" s="7">
        <v>1252361424202</v>
      </c>
      <c r="AG461" s="8" t="s">
        <v>1449</v>
      </c>
    </row>
    <row r="462" spans="2:33">
      <c r="B462" s="36"/>
      <c r="C462" s="36"/>
      <c r="D462" s="39" t="str">
        <f t="shared" si="15"/>
        <v/>
      </c>
      <c r="E462" s="74"/>
      <c r="F462" s="38"/>
      <c r="G462" s="85"/>
      <c r="Z462" t="s">
        <v>1148</v>
      </c>
      <c r="AA462" t="s">
        <v>1149</v>
      </c>
      <c r="AB462" t="s">
        <v>1150</v>
      </c>
      <c r="AD462" t="str">
        <f t="shared" si="14"/>
        <v>VIALARD JÉRÔME</v>
      </c>
      <c r="AF462" s="7">
        <v>3252361425337</v>
      </c>
      <c r="AG462" s="8" t="s">
        <v>1758</v>
      </c>
    </row>
    <row r="463" spans="2:33">
      <c r="B463" s="36"/>
      <c r="C463" s="36"/>
      <c r="D463" s="39" t="str">
        <f t="shared" si="15"/>
        <v/>
      </c>
      <c r="E463" s="74"/>
      <c r="F463" s="38"/>
      <c r="G463" s="85"/>
      <c r="Z463" t="s">
        <v>1151</v>
      </c>
      <c r="AA463" t="s">
        <v>732</v>
      </c>
      <c r="AB463" t="s">
        <v>1152</v>
      </c>
      <c r="AD463" t="str">
        <f t="shared" si="14"/>
        <v>VIALLE CEDRIC</v>
      </c>
      <c r="AF463" s="7">
        <v>9782703801139</v>
      </c>
      <c r="AG463" s="8" t="s">
        <v>1775</v>
      </c>
    </row>
    <row r="464" spans="2:33">
      <c r="B464" s="36"/>
      <c r="C464" s="36"/>
      <c r="D464" s="39" t="str">
        <f t="shared" si="15"/>
        <v/>
      </c>
      <c r="E464" s="74"/>
      <c r="F464" s="38"/>
      <c r="G464" s="85"/>
      <c r="Z464" t="s">
        <v>1153</v>
      </c>
      <c r="AA464" t="s">
        <v>1154</v>
      </c>
      <c r="AB464" t="s">
        <v>1155</v>
      </c>
      <c r="AD464" t="str">
        <f t="shared" si="14"/>
        <v>VIDAL JOELLE</v>
      </c>
      <c r="AF464" s="7">
        <v>2252361424935</v>
      </c>
      <c r="AG464" s="8" t="s">
        <v>1679</v>
      </c>
    </row>
    <row r="465" spans="2:33">
      <c r="B465" s="36"/>
      <c r="C465" s="36"/>
      <c r="D465" s="39" t="str">
        <f t="shared" si="15"/>
        <v/>
      </c>
      <c r="E465" s="74"/>
      <c r="F465" s="38"/>
      <c r="G465" s="85"/>
      <c r="Z465" t="s">
        <v>1153</v>
      </c>
      <c r="AA465" t="s">
        <v>805</v>
      </c>
      <c r="AB465" t="s">
        <v>1156</v>
      </c>
      <c r="AD465" t="str">
        <f t="shared" si="14"/>
        <v>VIDAL CATHERINE</v>
      </c>
      <c r="AF465" s="7">
        <v>2252361424959</v>
      </c>
      <c r="AG465" s="8" t="s">
        <v>1679</v>
      </c>
    </row>
    <row r="466" spans="2:33">
      <c r="B466" s="36"/>
      <c r="C466" s="36"/>
      <c r="D466" s="39" t="str">
        <f t="shared" si="15"/>
        <v/>
      </c>
      <c r="E466" s="74"/>
      <c r="F466" s="38"/>
      <c r="G466" s="85"/>
      <c r="Z466" t="s">
        <v>1157</v>
      </c>
      <c r="AA466" t="s">
        <v>248</v>
      </c>
      <c r="AB466" t="s">
        <v>1158</v>
      </c>
      <c r="AD466" t="str">
        <f t="shared" si="14"/>
        <v>VIGNOUD GERARD</v>
      </c>
      <c r="AF466" s="7">
        <v>3282111005311</v>
      </c>
      <c r="AG466" s="8" t="s">
        <v>1686</v>
      </c>
    </row>
    <row r="467" spans="2:33">
      <c r="B467" s="36"/>
      <c r="C467" s="36"/>
      <c r="D467" s="39" t="str">
        <f t="shared" si="15"/>
        <v/>
      </c>
      <c r="E467" s="74"/>
      <c r="F467" s="38"/>
      <c r="G467" s="85"/>
      <c r="Z467" t="s">
        <v>1157</v>
      </c>
      <c r="AA467" t="s">
        <v>92</v>
      </c>
      <c r="AB467" t="s">
        <v>1159</v>
      </c>
      <c r="AD467" t="str">
        <f t="shared" si="14"/>
        <v>VIGNOUD BRIGITTE</v>
      </c>
      <c r="AF467" s="7">
        <v>3282112100541</v>
      </c>
      <c r="AG467" s="8" t="s">
        <v>1678</v>
      </c>
    </row>
    <row r="468" spans="2:33">
      <c r="B468" s="36"/>
      <c r="C468" s="36"/>
      <c r="D468" s="39" t="str">
        <f t="shared" si="15"/>
        <v/>
      </c>
      <c r="E468" s="74"/>
      <c r="F468" s="38"/>
      <c r="G468" s="85"/>
      <c r="Z468" t="s">
        <v>1160</v>
      </c>
      <c r="AA468" t="s">
        <v>291</v>
      </c>
      <c r="AB468" t="s">
        <v>1161</v>
      </c>
      <c r="AD468" t="str">
        <f t="shared" si="14"/>
        <v>VILLENEUVE PASCAL</v>
      </c>
      <c r="AF468" s="7">
        <v>2252361424768</v>
      </c>
      <c r="AG468" s="8" t="s">
        <v>1678</v>
      </c>
    </row>
    <row r="469" spans="2:33">
      <c r="B469" s="36"/>
      <c r="C469" s="36"/>
      <c r="D469" s="39" t="str">
        <f t="shared" si="15"/>
        <v/>
      </c>
      <c r="E469" s="74"/>
      <c r="F469" s="38"/>
      <c r="G469" s="85"/>
      <c r="Z469" t="s">
        <v>1160</v>
      </c>
      <c r="AA469" t="s">
        <v>1162</v>
      </c>
      <c r="AB469" t="s">
        <v>1163</v>
      </c>
      <c r="AD469" t="str">
        <f t="shared" si="14"/>
        <v>VILLENEUVE MIKAËL</v>
      </c>
      <c r="AF469" s="7">
        <v>3282112100589</v>
      </c>
      <c r="AG469" s="8" t="s">
        <v>1674</v>
      </c>
    </row>
    <row r="470" spans="2:33">
      <c r="B470" s="36"/>
      <c r="C470" s="36"/>
      <c r="D470" s="39" t="str">
        <f t="shared" si="15"/>
        <v/>
      </c>
      <c r="E470" s="74"/>
      <c r="F470" s="38"/>
      <c r="G470" s="85"/>
      <c r="Z470" t="s">
        <v>741</v>
      </c>
      <c r="AA470" t="s">
        <v>1164</v>
      </c>
      <c r="AB470" t="s">
        <v>1165</v>
      </c>
      <c r="AD470" t="str">
        <f t="shared" si="14"/>
        <v>VINCENT SéBASTIEN</v>
      </c>
      <c r="AF470" s="7">
        <v>3282112100596</v>
      </c>
      <c r="AG470" s="8" t="s">
        <v>1677</v>
      </c>
    </row>
    <row r="471" spans="2:33">
      <c r="B471" s="36"/>
      <c r="C471" s="36"/>
      <c r="D471" s="39" t="str">
        <f t="shared" si="15"/>
        <v/>
      </c>
      <c r="E471" s="74"/>
      <c r="F471" s="38"/>
      <c r="G471" s="85"/>
      <c r="Z471" t="s">
        <v>1166</v>
      </c>
      <c r="AA471" t="s">
        <v>327</v>
      </c>
      <c r="AB471" t="s">
        <v>1167</v>
      </c>
      <c r="AD471" t="str">
        <f t="shared" si="14"/>
        <v>WAHL LAURENT</v>
      </c>
      <c r="AF471" s="7">
        <v>2252361425222</v>
      </c>
      <c r="AG471" s="8" t="s">
        <v>1677</v>
      </c>
    </row>
    <row r="472" spans="2:33" ht="15" thickBot="1">
      <c r="B472" s="37"/>
      <c r="C472" s="37"/>
      <c r="D472" s="39" t="str">
        <f t="shared" si="15"/>
        <v/>
      </c>
      <c r="E472" s="84"/>
      <c r="F472" s="38"/>
      <c r="G472" s="85"/>
      <c r="Z472" t="s">
        <v>1168</v>
      </c>
      <c r="AA472" t="s">
        <v>1169</v>
      </c>
      <c r="AB472" t="s">
        <v>1170</v>
      </c>
      <c r="AD472" t="str">
        <f t="shared" si="14"/>
        <v>WINANDY CAROLE</v>
      </c>
      <c r="AF472" s="7">
        <v>2252361423952</v>
      </c>
      <c r="AG472" s="8" t="s">
        <v>1559</v>
      </c>
    </row>
    <row r="473" spans="2:33">
      <c r="D473" s="39" t="str">
        <f t="shared" si="15"/>
        <v/>
      </c>
      <c r="F473" s="38"/>
      <c r="Z473" t="s">
        <v>1171</v>
      </c>
      <c r="AA473" t="s">
        <v>262</v>
      </c>
      <c r="AB473" t="s">
        <v>1172</v>
      </c>
      <c r="AD473" t="str">
        <f t="shared" si="14"/>
        <v>WINDELS MARIE</v>
      </c>
      <c r="AF473" s="7">
        <v>3252361424293</v>
      </c>
      <c r="AG473" s="8" t="s">
        <v>1701</v>
      </c>
    </row>
    <row r="474" spans="2:33">
      <c r="D474" s="39" t="str">
        <f t="shared" si="15"/>
        <v/>
      </c>
      <c r="F474" s="38"/>
      <c r="Z474" t="s">
        <v>1173</v>
      </c>
      <c r="AA474" t="s">
        <v>735</v>
      </c>
      <c r="AB474" t="s">
        <v>1174</v>
      </c>
      <c r="AD474" t="str">
        <f t="shared" si="14"/>
        <v>ZINDY JEROME</v>
      </c>
      <c r="AF474" s="7">
        <v>61774033</v>
      </c>
      <c r="AG474" s="8" t="s">
        <v>1698</v>
      </c>
    </row>
    <row r="475" spans="2:33">
      <c r="D475" s="39" t="str">
        <f t="shared" si="15"/>
        <v/>
      </c>
      <c r="F475" s="38"/>
      <c r="AF475" s="7">
        <v>3252361424637</v>
      </c>
      <c r="AG475" s="8" t="s">
        <v>1698</v>
      </c>
    </row>
    <row r="476" spans="2:33">
      <c r="D476" s="39" t="str">
        <f t="shared" si="15"/>
        <v/>
      </c>
      <c r="F476" s="38"/>
      <c r="AF476" s="7">
        <v>1252361424790</v>
      </c>
      <c r="AG476" s="8" t="s">
        <v>1487</v>
      </c>
    </row>
    <row r="477" spans="2:33">
      <c r="D477" s="39" t="str">
        <f t="shared" si="15"/>
        <v/>
      </c>
      <c r="F477" s="38"/>
      <c r="AF477" s="7">
        <v>3252361424187</v>
      </c>
      <c r="AG477" s="8" t="s">
        <v>1850</v>
      </c>
    </row>
    <row r="478" spans="2:33">
      <c r="D478" s="39" t="str">
        <f t="shared" si="15"/>
        <v/>
      </c>
      <c r="F478" s="38"/>
      <c r="AF478" s="7">
        <v>2252361425109</v>
      </c>
      <c r="AG478" s="8" t="s">
        <v>1689</v>
      </c>
    </row>
    <row r="479" spans="2:33">
      <c r="D479" s="39" t="str">
        <f t="shared" si="15"/>
        <v/>
      </c>
      <c r="F479" s="38"/>
      <c r="AF479" s="7">
        <v>2252361425260</v>
      </c>
      <c r="AG479" s="8" t="s">
        <v>1676</v>
      </c>
    </row>
    <row r="480" spans="2:33">
      <c r="D480" s="39" t="str">
        <f t="shared" si="15"/>
        <v/>
      </c>
      <c r="F480" s="38"/>
      <c r="AF480" s="7">
        <v>3282110006685</v>
      </c>
      <c r="AG480" s="8" t="s">
        <v>1684</v>
      </c>
    </row>
    <row r="481" spans="4:33">
      <c r="D481" s="39" t="str">
        <f t="shared" si="15"/>
        <v/>
      </c>
      <c r="F481" s="38"/>
      <c r="AF481" s="7">
        <v>9783854910244</v>
      </c>
      <c r="AG481" s="8" t="s">
        <v>1329</v>
      </c>
    </row>
    <row r="482" spans="4:33">
      <c r="D482" s="39" t="str">
        <f t="shared" si="15"/>
        <v/>
      </c>
      <c r="F482" s="38"/>
      <c r="AF482" s="7">
        <v>3282110006784</v>
      </c>
      <c r="AG482" s="8" t="s">
        <v>1683</v>
      </c>
    </row>
    <row r="483" spans="4:33">
      <c r="D483" s="39" t="str">
        <f t="shared" si="15"/>
        <v/>
      </c>
      <c r="F483" s="38"/>
      <c r="AF483" s="7">
        <v>2252361423754</v>
      </c>
      <c r="AG483" s="8" t="s">
        <v>1570</v>
      </c>
    </row>
    <row r="484" spans="4:33">
      <c r="D484" s="39" t="str">
        <f t="shared" si="15"/>
        <v/>
      </c>
      <c r="F484" s="38"/>
      <c r="AF484" s="7">
        <v>3282110006982</v>
      </c>
      <c r="AG484" s="8" t="s">
        <v>1682</v>
      </c>
    </row>
    <row r="485" spans="4:33">
      <c r="D485" s="39" t="str">
        <f t="shared" si="15"/>
        <v/>
      </c>
      <c r="F485" s="38"/>
      <c r="AF485" s="7">
        <v>3282110006982</v>
      </c>
      <c r="AG485" s="8" t="s">
        <v>1682</v>
      </c>
    </row>
    <row r="486" spans="4:33">
      <c r="D486" s="39" t="str">
        <f t="shared" si="15"/>
        <v/>
      </c>
      <c r="F486" s="38"/>
      <c r="AF486" s="7">
        <v>2252361423976</v>
      </c>
      <c r="AG486" s="8" t="s">
        <v>1547</v>
      </c>
    </row>
    <row r="487" spans="4:33">
      <c r="D487" s="39" t="str">
        <f t="shared" si="15"/>
        <v/>
      </c>
      <c r="F487" s="38"/>
      <c r="AF487" s="7">
        <v>9782723409018</v>
      </c>
      <c r="AG487" s="8" t="s">
        <v>1393</v>
      </c>
    </row>
    <row r="488" spans="4:33">
      <c r="D488" s="39" t="str">
        <f t="shared" si="15"/>
        <v/>
      </c>
      <c r="F488" s="38"/>
      <c r="AF488" s="7">
        <v>3282117900078</v>
      </c>
      <c r="AG488" s="8" t="s">
        <v>1854</v>
      </c>
    </row>
    <row r="489" spans="4:33">
      <c r="D489" s="39" t="str">
        <f t="shared" si="15"/>
        <v/>
      </c>
      <c r="F489" s="38"/>
      <c r="AF489" s="7">
        <v>1252361423755</v>
      </c>
      <c r="AG489" s="8" t="s">
        <v>1485</v>
      </c>
    </row>
    <row r="490" spans="4:33">
      <c r="D490" s="39" t="str">
        <f t="shared" si="15"/>
        <v/>
      </c>
      <c r="F490" s="38"/>
      <c r="AF490" s="7">
        <v>2252361423860</v>
      </c>
      <c r="AG490" s="8" t="s">
        <v>1577</v>
      </c>
    </row>
    <row r="491" spans="4:33">
      <c r="D491" s="39" t="str">
        <f t="shared" si="15"/>
        <v/>
      </c>
      <c r="F491" s="38"/>
      <c r="AF491" s="7">
        <v>2252361423990</v>
      </c>
      <c r="AG491" s="8" t="s">
        <v>1536</v>
      </c>
    </row>
    <row r="492" spans="4:33">
      <c r="D492" s="39" t="str">
        <f t="shared" si="15"/>
        <v/>
      </c>
      <c r="F492" s="38"/>
      <c r="AF492" s="7">
        <v>2252361423822</v>
      </c>
      <c r="AG492" s="8" t="s">
        <v>1535</v>
      </c>
    </row>
    <row r="493" spans="4:33">
      <c r="D493" s="39" t="str">
        <f t="shared" si="15"/>
        <v/>
      </c>
      <c r="F493" s="38"/>
      <c r="AF493" s="7">
        <v>2252361424140</v>
      </c>
      <c r="AG493" s="8" t="s">
        <v>1548</v>
      </c>
    </row>
    <row r="494" spans="4:33">
      <c r="D494" s="39" t="str">
        <f t="shared" si="15"/>
        <v/>
      </c>
      <c r="AF494" s="7">
        <v>2252361424904</v>
      </c>
      <c r="AG494" s="8" t="s">
        <v>1693</v>
      </c>
    </row>
    <row r="495" spans="4:33">
      <c r="D495" s="39" t="str">
        <f t="shared" si="15"/>
        <v/>
      </c>
      <c r="AF495" s="7">
        <v>3252361425313</v>
      </c>
      <c r="AG495" s="8" t="s">
        <v>1799</v>
      </c>
    </row>
    <row r="496" spans="4:33">
      <c r="D496" s="39" t="str">
        <f t="shared" si="15"/>
        <v/>
      </c>
      <c r="AF496" s="7">
        <v>3252361424989</v>
      </c>
      <c r="AG496" s="8" t="s">
        <v>1799</v>
      </c>
    </row>
    <row r="497" spans="4:33">
      <c r="D497" s="39" t="str">
        <f t="shared" si="15"/>
        <v/>
      </c>
      <c r="AF497" s="7">
        <v>3252361424224</v>
      </c>
      <c r="AG497" s="8" t="s">
        <v>1706</v>
      </c>
    </row>
    <row r="498" spans="4:33">
      <c r="D498" s="39" t="str">
        <f t="shared" si="15"/>
        <v/>
      </c>
      <c r="AF498" s="7">
        <v>2252361423921</v>
      </c>
      <c r="AG498" s="8" t="s">
        <v>1585</v>
      </c>
    </row>
    <row r="499" spans="4:33">
      <c r="D499" s="39" t="str">
        <f t="shared" si="15"/>
        <v/>
      </c>
      <c r="AF499" s="7">
        <v>3282117900085</v>
      </c>
      <c r="AG499" s="8" t="s">
        <v>1800</v>
      </c>
    </row>
    <row r="500" spans="4:33">
      <c r="D500" s="39" t="str">
        <f t="shared" si="15"/>
        <v/>
      </c>
      <c r="AF500" s="7">
        <v>3252361424569</v>
      </c>
      <c r="AG500" s="8" t="s">
        <v>1705</v>
      </c>
    </row>
    <row r="501" spans="4:33">
      <c r="D501" s="39" t="str">
        <f t="shared" si="15"/>
        <v/>
      </c>
      <c r="AF501" s="7">
        <v>9782703801900</v>
      </c>
      <c r="AG501" s="8" t="s">
        <v>1303</v>
      </c>
    </row>
    <row r="502" spans="4:33">
      <c r="D502" s="39" t="str">
        <f t="shared" si="15"/>
        <v/>
      </c>
      <c r="AF502" s="7">
        <v>1252361424363</v>
      </c>
      <c r="AG502" s="8" t="s">
        <v>1452</v>
      </c>
    </row>
    <row r="503" spans="4:33">
      <c r="D503" s="39" t="str">
        <f t="shared" si="15"/>
        <v/>
      </c>
      <c r="AF503" s="7">
        <v>2252361423983</v>
      </c>
      <c r="AG503" s="8" t="s">
        <v>1542</v>
      </c>
    </row>
    <row r="504" spans="4:33">
      <c r="D504" s="39" t="str">
        <f t="shared" si="15"/>
        <v/>
      </c>
      <c r="AF504" s="7">
        <v>2252361424249</v>
      </c>
      <c r="AG504" s="8" t="s">
        <v>1583</v>
      </c>
    </row>
    <row r="505" spans="4:33">
      <c r="D505" s="39" t="str">
        <f t="shared" si="15"/>
        <v/>
      </c>
      <c r="AF505" s="7">
        <v>3252361424934</v>
      </c>
      <c r="AG505" s="8" t="s">
        <v>1737</v>
      </c>
    </row>
    <row r="506" spans="4:33">
      <c r="D506" s="39" t="str">
        <f t="shared" si="15"/>
        <v/>
      </c>
      <c r="AF506" s="7">
        <v>3252361423906</v>
      </c>
      <c r="AG506" s="8" t="s">
        <v>1808</v>
      </c>
    </row>
    <row r="507" spans="4:33">
      <c r="D507" s="39" t="str">
        <f t="shared" si="15"/>
        <v/>
      </c>
      <c r="AF507" s="7">
        <v>3252361424316</v>
      </c>
      <c r="AG507" s="8" t="s">
        <v>1808</v>
      </c>
    </row>
    <row r="508" spans="4:33">
      <c r="AF508" s="7">
        <v>1252361424868</v>
      </c>
      <c r="AG508" s="8" t="s">
        <v>1412</v>
      </c>
    </row>
    <row r="509" spans="4:33">
      <c r="AF509" s="7">
        <v>4252361424193</v>
      </c>
      <c r="AG509" s="8" t="s">
        <v>1916</v>
      </c>
    </row>
    <row r="510" spans="4:33">
      <c r="AF510" s="7">
        <v>2001513060589</v>
      </c>
      <c r="AG510" s="8" t="s">
        <v>1923</v>
      </c>
    </row>
    <row r="511" spans="4:33">
      <c r="AF511" s="7">
        <v>2252361423747</v>
      </c>
      <c r="AG511" s="8" t="s">
        <v>1551</v>
      </c>
    </row>
    <row r="512" spans="4:33">
      <c r="AF512" s="7">
        <v>9782868680594</v>
      </c>
      <c r="AG512" s="8" t="s">
        <v>1287</v>
      </c>
    </row>
    <row r="513" spans="32:33">
      <c r="AF513" s="7">
        <v>2252361424201</v>
      </c>
      <c r="AG513" s="8" t="s">
        <v>1614</v>
      </c>
    </row>
    <row r="514" spans="32:33">
      <c r="AF514" s="7">
        <v>4252361424841</v>
      </c>
      <c r="AG514" s="8" t="s">
        <v>1928</v>
      </c>
    </row>
    <row r="515" spans="32:33">
      <c r="AF515" s="7">
        <v>3282112148529</v>
      </c>
      <c r="AG515" s="8" t="s">
        <v>1346</v>
      </c>
    </row>
    <row r="516" spans="32:33">
      <c r="AF516" s="7">
        <v>9782703801962</v>
      </c>
      <c r="AG516" s="8" t="s">
        <v>1296</v>
      </c>
    </row>
    <row r="517" spans="32:33">
      <c r="AF517" s="7">
        <v>9782900372203</v>
      </c>
      <c r="AG517" s="8" t="s">
        <v>1288</v>
      </c>
    </row>
    <row r="518" spans="32:33">
      <c r="AF518" s="7">
        <v>9782900372203</v>
      </c>
      <c r="AG518" s="8" t="s">
        <v>1771</v>
      </c>
    </row>
    <row r="519" spans="32:33">
      <c r="AF519" s="7">
        <v>2252361424423</v>
      </c>
      <c r="AG519" s="8" t="s">
        <v>1600</v>
      </c>
    </row>
    <row r="520" spans="32:33">
      <c r="AF520" s="7">
        <v>9782857447665</v>
      </c>
      <c r="AG520" s="8" t="s">
        <v>1299</v>
      </c>
    </row>
    <row r="521" spans="32:33">
      <c r="AF521" s="7">
        <v>3252361425245</v>
      </c>
      <c r="AG521" s="8" t="s">
        <v>1825</v>
      </c>
    </row>
    <row r="522" spans="32:33">
      <c r="AF522" s="7">
        <v>2252361424096</v>
      </c>
      <c r="AG522" s="8" t="s">
        <v>1584</v>
      </c>
    </row>
    <row r="523" spans="32:33">
      <c r="AF523" s="7">
        <v>2252361423723</v>
      </c>
      <c r="AG523" s="8" t="s">
        <v>1581</v>
      </c>
    </row>
    <row r="524" spans="32:33">
      <c r="AF524" s="7">
        <v>9782954100319</v>
      </c>
      <c r="AG524" s="8" t="s">
        <v>1790</v>
      </c>
    </row>
    <row r="525" spans="32:33">
      <c r="AF525" s="7">
        <v>3252361424590</v>
      </c>
      <c r="AG525" s="8" t="s">
        <v>1738</v>
      </c>
    </row>
    <row r="526" spans="32:33">
      <c r="AF526" s="7">
        <v>2252361424607</v>
      </c>
      <c r="AG526" s="8" t="s">
        <v>1669</v>
      </c>
    </row>
    <row r="527" spans="32:33">
      <c r="AF527" s="7">
        <v>2252361424782</v>
      </c>
      <c r="AG527" s="8" t="s">
        <v>1669</v>
      </c>
    </row>
    <row r="528" spans="32:33">
      <c r="AF528" s="7">
        <v>1252361424905</v>
      </c>
      <c r="AG528" s="8" t="s">
        <v>1455</v>
      </c>
    </row>
    <row r="529" spans="32:33">
      <c r="AF529" s="7">
        <v>2252361425307</v>
      </c>
      <c r="AG529" s="8" t="s">
        <v>1662</v>
      </c>
    </row>
    <row r="530" spans="32:33">
      <c r="AF530" s="7">
        <v>2252361424522</v>
      </c>
      <c r="AG530" s="8" t="s">
        <v>1663</v>
      </c>
    </row>
    <row r="531" spans="32:33">
      <c r="AF531" s="7">
        <v>2252361424751</v>
      </c>
      <c r="AG531" s="8" t="s">
        <v>1665</v>
      </c>
    </row>
    <row r="532" spans="32:33">
      <c r="AF532" s="7">
        <v>1252361425117</v>
      </c>
      <c r="AG532" s="8" t="s">
        <v>1450</v>
      </c>
    </row>
    <row r="533" spans="32:33">
      <c r="AF533" s="7">
        <v>1252361424189</v>
      </c>
      <c r="AG533" s="8" t="s">
        <v>1437</v>
      </c>
    </row>
    <row r="534" spans="32:33">
      <c r="AF534" s="7">
        <v>1252361424066</v>
      </c>
      <c r="AG534" s="8" t="s">
        <v>1491</v>
      </c>
    </row>
    <row r="535" spans="32:33">
      <c r="AF535" s="7">
        <v>2252361423815</v>
      </c>
      <c r="AG535" s="8" t="s">
        <v>1541</v>
      </c>
    </row>
    <row r="536" spans="32:33">
      <c r="AF536" s="7">
        <v>2252361425260</v>
      </c>
      <c r="AG536" s="8" t="s">
        <v>1668</v>
      </c>
    </row>
    <row r="537" spans="32:33">
      <c r="AF537" s="7">
        <v>2252361425291</v>
      </c>
      <c r="AG537" s="8" t="s">
        <v>1672</v>
      </c>
    </row>
    <row r="538" spans="32:33">
      <c r="AF538" s="7">
        <v>2252361424539</v>
      </c>
      <c r="AG538" s="8" t="s">
        <v>1672</v>
      </c>
    </row>
    <row r="539" spans="32:33">
      <c r="AF539" s="7">
        <v>2252361424713</v>
      </c>
      <c r="AG539" s="8" t="s">
        <v>1673</v>
      </c>
    </row>
    <row r="540" spans="32:33">
      <c r="AF540" s="7">
        <v>2252361424942</v>
      </c>
      <c r="AG540" s="8" t="s">
        <v>1666</v>
      </c>
    </row>
    <row r="541" spans="32:33">
      <c r="AF541" s="7">
        <v>9782067009905</v>
      </c>
      <c r="AG541" s="8" t="s">
        <v>1661</v>
      </c>
    </row>
    <row r="542" spans="32:33">
      <c r="AF542" s="7">
        <v>3252361424057</v>
      </c>
      <c r="AG542" s="8" t="s">
        <v>1846</v>
      </c>
    </row>
    <row r="543" spans="32:33">
      <c r="AF543" s="7">
        <v>2252361424652</v>
      </c>
      <c r="AG543" s="8" t="s">
        <v>1543</v>
      </c>
    </row>
    <row r="544" spans="32:33">
      <c r="AF544" s="7">
        <v>9782758511564</v>
      </c>
      <c r="AG544" s="8" t="s">
        <v>1787</v>
      </c>
    </row>
    <row r="545" spans="32:33">
      <c r="AF545" s="7">
        <v>2252361424973</v>
      </c>
      <c r="AG545" s="8" t="s">
        <v>1670</v>
      </c>
    </row>
    <row r="546" spans="32:33">
      <c r="AF546" s="7">
        <v>2252361424577</v>
      </c>
      <c r="AG546" s="8" t="s">
        <v>1664</v>
      </c>
    </row>
    <row r="547" spans="32:33">
      <c r="AF547" s="7">
        <v>4252361425206</v>
      </c>
      <c r="AG547" s="8" t="s">
        <v>1911</v>
      </c>
    </row>
    <row r="548" spans="32:33">
      <c r="AF548" s="7">
        <v>2252361425093</v>
      </c>
      <c r="AG548" s="8" t="s">
        <v>1667</v>
      </c>
    </row>
    <row r="549" spans="32:33">
      <c r="AF549" s="7">
        <v>1252361424219</v>
      </c>
      <c r="AG549" s="8" t="s">
        <v>1453</v>
      </c>
    </row>
    <row r="550" spans="32:33">
      <c r="AF550" s="7">
        <v>3252361424255</v>
      </c>
      <c r="AG550" s="8" t="s">
        <v>1739</v>
      </c>
    </row>
    <row r="551" spans="32:33">
      <c r="AF551" s="7">
        <v>2252361424966</v>
      </c>
      <c r="AG551" s="8" t="s">
        <v>1711</v>
      </c>
    </row>
    <row r="552" spans="32:33">
      <c r="AF552" s="7">
        <v>2001400750005</v>
      </c>
      <c r="AG552" s="8" t="s">
        <v>1778</v>
      </c>
    </row>
    <row r="553" spans="32:33">
      <c r="AF553" s="7">
        <v>1252361424257</v>
      </c>
      <c r="AG553" s="8" t="s">
        <v>1427</v>
      </c>
    </row>
    <row r="554" spans="32:33">
      <c r="AF554" s="7">
        <v>9782905521934</v>
      </c>
      <c r="AG554" s="8" t="s">
        <v>1515</v>
      </c>
    </row>
    <row r="555" spans="32:33">
      <c r="AF555" s="7">
        <v>9782905521927</v>
      </c>
      <c r="AG555" s="8" t="s">
        <v>1515</v>
      </c>
    </row>
    <row r="556" spans="32:33">
      <c r="AF556" s="7">
        <v>2252361424416</v>
      </c>
      <c r="AG556" s="8" t="s">
        <v>1582</v>
      </c>
    </row>
    <row r="557" spans="32:33">
      <c r="AF557" s="7">
        <v>9782868680303</v>
      </c>
      <c r="AG557" s="8" t="s">
        <v>1940</v>
      </c>
    </row>
    <row r="558" spans="32:33">
      <c r="AF558" s="7">
        <v>9782918824060</v>
      </c>
      <c r="AG558" s="8" t="s">
        <v>1312</v>
      </c>
    </row>
    <row r="559" spans="32:33">
      <c r="AF559" s="7">
        <v>1252361424806</v>
      </c>
      <c r="AG559" s="8" t="s">
        <v>1525</v>
      </c>
    </row>
    <row r="560" spans="32:33">
      <c r="AF560" s="7">
        <v>1252361423922</v>
      </c>
      <c r="AG560" s="8" t="s">
        <v>1527</v>
      </c>
    </row>
    <row r="561" spans="32:33">
      <c r="AF561" s="7">
        <v>3252361425276</v>
      </c>
      <c r="AG561" s="8" t="s">
        <v>1773</v>
      </c>
    </row>
    <row r="562" spans="32:33">
      <c r="AF562" s="7">
        <v>3252361424446</v>
      </c>
      <c r="AG562" s="8" t="s">
        <v>1822</v>
      </c>
    </row>
    <row r="563" spans="32:33">
      <c r="AF563" s="7">
        <v>2252361424867</v>
      </c>
      <c r="AG563" s="7" t="s">
        <v>1622</v>
      </c>
    </row>
    <row r="564" spans="32:33">
      <c r="AF564" s="7">
        <v>9782857444411</v>
      </c>
      <c r="AG564" s="8" t="s">
        <v>1783</v>
      </c>
    </row>
    <row r="565" spans="32:33">
      <c r="AF565" s="7">
        <v>9782857444411</v>
      </c>
      <c r="AG565" s="8" t="s">
        <v>1783</v>
      </c>
    </row>
    <row r="566" spans="32:33">
      <c r="AF566" s="7">
        <v>2252361423846</v>
      </c>
      <c r="AG566" s="8" t="s">
        <v>1593</v>
      </c>
    </row>
    <row r="567" spans="32:33">
      <c r="AF567" s="7">
        <v>1252361424295</v>
      </c>
      <c r="AG567" s="8" t="s">
        <v>1424</v>
      </c>
    </row>
    <row r="568" spans="32:33">
      <c r="AF568" s="7">
        <v>1252361424141</v>
      </c>
      <c r="AG568" s="8" t="s">
        <v>1424</v>
      </c>
    </row>
    <row r="569" spans="32:33">
      <c r="AF569" s="7">
        <v>2252361424027</v>
      </c>
      <c r="AG569" s="8" t="s">
        <v>1424</v>
      </c>
    </row>
    <row r="570" spans="32:33">
      <c r="AF570" s="7">
        <v>123456789125</v>
      </c>
      <c r="AG570" s="8" t="s">
        <v>1993</v>
      </c>
    </row>
    <row r="571" spans="32:33">
      <c r="AF571" s="7">
        <v>123456789126</v>
      </c>
      <c r="AG571" s="8" t="s">
        <v>1994</v>
      </c>
    </row>
    <row r="572" spans="32:33">
      <c r="AF572" s="7">
        <v>9783850264945</v>
      </c>
      <c r="AG572" s="8" t="s">
        <v>1326</v>
      </c>
    </row>
    <row r="573" spans="32:33">
      <c r="AF573" s="7">
        <v>3252361423760</v>
      </c>
      <c r="AG573" s="8" t="s">
        <v>1828</v>
      </c>
    </row>
    <row r="574" spans="32:33">
      <c r="AF574" s="7">
        <v>2001373930008</v>
      </c>
      <c r="AG574" s="8" t="s">
        <v>1279</v>
      </c>
    </row>
    <row r="575" spans="32:33">
      <c r="AF575" s="7">
        <v>9782857446316</v>
      </c>
      <c r="AG575" s="8" t="s">
        <v>1294</v>
      </c>
    </row>
    <row r="576" spans="32:33">
      <c r="AF576" s="7">
        <v>9782844661982</v>
      </c>
      <c r="AG576" s="8" t="s">
        <v>1948</v>
      </c>
    </row>
    <row r="577" spans="32:33">
      <c r="AF577" s="7">
        <v>4252361423806</v>
      </c>
      <c r="AG577" s="8" t="s">
        <v>1944</v>
      </c>
    </row>
    <row r="578" spans="32:33">
      <c r="AF578" s="7">
        <v>1252361424707</v>
      </c>
      <c r="AG578" s="8" t="s">
        <v>1521</v>
      </c>
    </row>
    <row r="579" spans="32:33">
      <c r="AF579" s="7">
        <v>2252361423877</v>
      </c>
      <c r="AG579" s="8" t="s">
        <v>1521</v>
      </c>
    </row>
    <row r="580" spans="32:33">
      <c r="AF580" s="7">
        <v>9782855950327</v>
      </c>
      <c r="AG580" s="8" t="s">
        <v>1727</v>
      </c>
    </row>
    <row r="581" spans="32:33">
      <c r="AF581" s="7">
        <v>9788424142728</v>
      </c>
      <c r="AG581" s="8" t="s">
        <v>1519</v>
      </c>
    </row>
    <row r="582" spans="32:33">
      <c r="AF582" s="7">
        <v>4252361425176</v>
      </c>
      <c r="AG582" s="8" t="s">
        <v>1927</v>
      </c>
    </row>
    <row r="583" spans="32:33">
      <c r="AF583" s="7">
        <v>23002002</v>
      </c>
      <c r="AG583" s="8" t="s">
        <v>1308</v>
      </c>
    </row>
    <row r="584" spans="32:33">
      <c r="AF584" s="7">
        <v>2252361424171</v>
      </c>
      <c r="AG584" s="8" t="s">
        <v>1605</v>
      </c>
    </row>
    <row r="585" spans="32:33">
      <c r="AF585" s="7">
        <v>1252361424844</v>
      </c>
      <c r="AG585" s="8" t="s">
        <v>1401</v>
      </c>
    </row>
    <row r="586" spans="32:33">
      <c r="AF586" s="7">
        <v>2252361424799</v>
      </c>
      <c r="AG586" s="8" t="s">
        <v>1660</v>
      </c>
    </row>
    <row r="587" spans="32:33">
      <c r="AF587" s="7">
        <v>1252361424097</v>
      </c>
      <c r="AG587" s="8" t="s">
        <v>1402</v>
      </c>
    </row>
    <row r="588" spans="32:33">
      <c r="AF588" s="7">
        <v>2252361423884</v>
      </c>
      <c r="AG588" s="8" t="s">
        <v>1594</v>
      </c>
    </row>
    <row r="589" spans="32:33">
      <c r="AF589" s="7">
        <v>2252361424058</v>
      </c>
      <c r="AG589" s="8" t="s">
        <v>1594</v>
      </c>
    </row>
    <row r="590" spans="32:33">
      <c r="AF590" s="7">
        <v>2252361424492</v>
      </c>
      <c r="AG590" s="8" t="s">
        <v>1624</v>
      </c>
    </row>
    <row r="591" spans="32:33">
      <c r="AF591" s="7">
        <v>2252361424072</v>
      </c>
      <c r="AG591" s="8" t="s">
        <v>1611</v>
      </c>
    </row>
    <row r="592" spans="32:33">
      <c r="AF592" s="7">
        <v>1252361424073</v>
      </c>
      <c r="AG592" s="8" t="s">
        <v>1410</v>
      </c>
    </row>
    <row r="593" spans="32:33">
      <c r="AF593" s="7">
        <v>23002001</v>
      </c>
      <c r="AG593" s="8" t="s">
        <v>1307</v>
      </c>
    </row>
    <row r="594" spans="32:33">
      <c r="AF594" s="7">
        <v>2252361424379</v>
      </c>
      <c r="AG594" s="7" t="s">
        <v>1613</v>
      </c>
    </row>
    <row r="595" spans="32:33">
      <c r="AF595" s="7">
        <v>2252361423853</v>
      </c>
      <c r="AG595" s="8" t="s">
        <v>1606</v>
      </c>
    </row>
    <row r="596" spans="32:33">
      <c r="AF596" s="7">
        <v>2252361425192</v>
      </c>
      <c r="AG596" s="8" t="s">
        <v>1620</v>
      </c>
    </row>
    <row r="597" spans="32:33">
      <c r="AF597" s="7">
        <v>2252361425017</v>
      </c>
      <c r="AG597" s="8" t="s">
        <v>1620</v>
      </c>
    </row>
    <row r="598" spans="32:33">
      <c r="AF598" s="7">
        <v>2252361423938</v>
      </c>
      <c r="AG598" s="8" t="s">
        <v>1603</v>
      </c>
    </row>
    <row r="599" spans="32:33">
      <c r="AF599" s="7">
        <v>1252361424974</v>
      </c>
      <c r="AG599" s="99" t="s">
        <v>1399</v>
      </c>
    </row>
    <row r="600" spans="32:33">
      <c r="AF600" s="7">
        <v>9782857443261</v>
      </c>
      <c r="AG600" s="8" t="s">
        <v>1621</v>
      </c>
    </row>
    <row r="601" spans="32:33">
      <c r="AF601" s="7">
        <v>1252361424998</v>
      </c>
      <c r="AG601" s="8" t="s">
        <v>1403</v>
      </c>
    </row>
    <row r="602" spans="32:33">
      <c r="AF602" s="7">
        <v>2252361423907</v>
      </c>
      <c r="AG602" s="8" t="s">
        <v>1612</v>
      </c>
    </row>
    <row r="603" spans="32:33">
      <c r="AF603" s="7">
        <v>1252361424981</v>
      </c>
      <c r="AG603" s="8" t="s">
        <v>1407</v>
      </c>
    </row>
    <row r="604" spans="32:33">
      <c r="AF604" s="7">
        <v>9782857449140</v>
      </c>
      <c r="AG604" s="8" t="s">
        <v>1306</v>
      </c>
    </row>
    <row r="605" spans="32:33">
      <c r="AF605" s="7">
        <v>9782910060053</v>
      </c>
      <c r="AG605" s="8" t="s">
        <v>1304</v>
      </c>
    </row>
    <row r="606" spans="32:33">
      <c r="AF606" s="7">
        <v>9782207230565</v>
      </c>
      <c r="AG606" s="8" t="s">
        <v>1305</v>
      </c>
    </row>
    <row r="607" spans="32:33">
      <c r="AF607" s="7">
        <v>2252361423914</v>
      </c>
      <c r="AG607" s="8" t="s">
        <v>1552</v>
      </c>
    </row>
    <row r="608" spans="32:33">
      <c r="AF608" s="7">
        <v>1252361424226</v>
      </c>
      <c r="AG608" s="8" t="s">
        <v>1409</v>
      </c>
    </row>
    <row r="609" spans="32:33">
      <c r="AF609" s="7">
        <v>1252361424233</v>
      </c>
      <c r="AG609" s="8" t="s">
        <v>1406</v>
      </c>
    </row>
    <row r="610" spans="32:33">
      <c r="AF610" s="7">
        <v>9782868680778</v>
      </c>
      <c r="AG610" s="8" t="s">
        <v>1285</v>
      </c>
    </row>
    <row r="611" spans="32:33">
      <c r="AF611" s="7">
        <v>9782857447405</v>
      </c>
      <c r="AG611" s="8" t="s">
        <v>1291</v>
      </c>
    </row>
    <row r="612" spans="32:33">
      <c r="AF612" s="7">
        <v>3252361424859</v>
      </c>
      <c r="AG612" s="8" t="s">
        <v>1878</v>
      </c>
    </row>
    <row r="613" spans="32:33">
      <c r="AF613" s="7">
        <v>9782841821174</v>
      </c>
      <c r="AG613" s="8" t="s">
        <v>1571</v>
      </c>
    </row>
    <row r="614" spans="32:33">
      <c r="AF614" s="7">
        <v>9782904460784</v>
      </c>
      <c r="AG614" s="8" t="s">
        <v>1935</v>
      </c>
    </row>
    <row r="615" spans="32:33">
      <c r="AF615" s="7">
        <v>9782751404542</v>
      </c>
      <c r="AG615" s="8" t="s">
        <v>1780</v>
      </c>
    </row>
    <row r="616" spans="32:33">
      <c r="AF616" s="7">
        <v>4252361424179</v>
      </c>
      <c r="AG616" s="8" t="s">
        <v>1926</v>
      </c>
    </row>
    <row r="617" spans="32:33">
      <c r="AF617" s="7">
        <v>9782751401411</v>
      </c>
      <c r="AG617" s="8" t="s">
        <v>1768</v>
      </c>
    </row>
    <row r="618" spans="32:33">
      <c r="AF618" s="7">
        <v>3252361423937</v>
      </c>
      <c r="AG618" s="8" t="s">
        <v>1772</v>
      </c>
    </row>
    <row r="619" spans="32:33">
      <c r="AF619" s="7">
        <v>9782856994627</v>
      </c>
      <c r="AG619" s="8" t="s">
        <v>1724</v>
      </c>
    </row>
    <row r="620" spans="32:33">
      <c r="AF620" s="7">
        <v>3252361423739</v>
      </c>
      <c r="AG620" s="8" t="s">
        <v>1724</v>
      </c>
    </row>
    <row r="621" spans="32:33">
      <c r="AF621" s="7">
        <v>3252361424156</v>
      </c>
      <c r="AG621" s="8" t="s">
        <v>1870</v>
      </c>
    </row>
    <row r="622" spans="32:33">
      <c r="AF622" s="7">
        <v>3252361425146</v>
      </c>
      <c r="AG622" s="8" t="s">
        <v>1860</v>
      </c>
    </row>
    <row r="623" spans="32:33">
      <c r="AF623" s="7">
        <v>9782856997192</v>
      </c>
      <c r="AG623" s="8" t="s">
        <v>1586</v>
      </c>
    </row>
    <row r="624" spans="32:33">
      <c r="AF624" s="7">
        <v>1252361423670</v>
      </c>
      <c r="AG624" s="8" t="s">
        <v>1523</v>
      </c>
    </row>
    <row r="625" spans="32:33">
      <c r="AF625" s="7">
        <v>3252361424477</v>
      </c>
      <c r="AG625" s="8" t="s">
        <v>1862</v>
      </c>
    </row>
    <row r="626" spans="32:33">
      <c r="AF626" s="7">
        <v>3252361424811</v>
      </c>
      <c r="AG626" s="8" t="s">
        <v>1861</v>
      </c>
    </row>
    <row r="627" spans="32:33">
      <c r="AF627" s="7">
        <v>3252361423722</v>
      </c>
      <c r="AG627" s="8" t="s">
        <v>1859</v>
      </c>
    </row>
    <row r="628" spans="32:33">
      <c r="AF628" s="7">
        <v>9782856995853</v>
      </c>
      <c r="AG628" s="8" t="s">
        <v>1864</v>
      </c>
    </row>
    <row r="629" spans="32:33">
      <c r="AF629" s="7">
        <v>3252361425054</v>
      </c>
      <c r="AG629" s="8" t="s">
        <v>1887</v>
      </c>
    </row>
    <row r="630" spans="32:33">
      <c r="AF630" s="7">
        <v>3252361424392</v>
      </c>
      <c r="AG630" s="8" t="s">
        <v>1894</v>
      </c>
    </row>
    <row r="631" spans="32:33">
      <c r="AF631" s="7">
        <v>3252361425184</v>
      </c>
      <c r="AG631" s="8" t="s">
        <v>1877</v>
      </c>
    </row>
    <row r="632" spans="32:33">
      <c r="AF632" s="7">
        <v>3252361424514</v>
      </c>
      <c r="AG632" s="8" t="s">
        <v>1879</v>
      </c>
    </row>
    <row r="633" spans="32:33">
      <c r="AF633" s="7">
        <v>3252361423814</v>
      </c>
      <c r="AG633" s="8" t="s">
        <v>1881</v>
      </c>
    </row>
    <row r="634" spans="32:33">
      <c r="AF634" s="7">
        <v>3252361425061</v>
      </c>
      <c r="AG634" s="8" t="s">
        <v>1892</v>
      </c>
    </row>
    <row r="635" spans="32:33">
      <c r="AF635" s="7">
        <v>3252361424194</v>
      </c>
      <c r="AG635" s="8" t="s">
        <v>1897</v>
      </c>
    </row>
    <row r="636" spans="32:33">
      <c r="AF636" s="7">
        <v>3252361424170</v>
      </c>
      <c r="AG636" s="8" t="s">
        <v>1880</v>
      </c>
    </row>
    <row r="637" spans="32:33">
      <c r="AF637" s="7">
        <v>3252361425078</v>
      </c>
      <c r="AG637" s="8" t="s">
        <v>1882</v>
      </c>
    </row>
    <row r="638" spans="32:33">
      <c r="AF638" s="7">
        <v>3252361424507</v>
      </c>
      <c r="AG638" s="8" t="s">
        <v>1882</v>
      </c>
    </row>
    <row r="639" spans="32:33">
      <c r="AF639" s="7">
        <v>3252361424385</v>
      </c>
      <c r="AG639" s="8" t="s">
        <v>1889</v>
      </c>
    </row>
    <row r="640" spans="32:33">
      <c r="AF640" s="7">
        <v>3252361424040</v>
      </c>
      <c r="AG640" s="8" t="s">
        <v>1889</v>
      </c>
    </row>
    <row r="641" spans="32:33">
      <c r="AF641" s="7">
        <v>3252361423685</v>
      </c>
      <c r="AG641" s="8" t="s">
        <v>1889</v>
      </c>
    </row>
    <row r="642" spans="32:33">
      <c r="AF642" s="7">
        <v>3252361424538</v>
      </c>
      <c r="AG642" s="8" t="s">
        <v>1896</v>
      </c>
    </row>
    <row r="643" spans="32:33">
      <c r="AF643" s="7">
        <v>3252361424408</v>
      </c>
      <c r="AG643" s="8" t="s">
        <v>1884</v>
      </c>
    </row>
    <row r="644" spans="32:33">
      <c r="AF644" s="7">
        <v>3252361424743</v>
      </c>
      <c r="AG644" s="8" t="s">
        <v>1883</v>
      </c>
    </row>
    <row r="645" spans="32:33">
      <c r="AF645" s="7">
        <v>3252361425160</v>
      </c>
      <c r="AG645" s="8" t="s">
        <v>1867</v>
      </c>
    </row>
    <row r="646" spans="32:33">
      <c r="AF646" s="7">
        <v>3252361424491</v>
      </c>
      <c r="AG646" s="8" t="s">
        <v>1869</v>
      </c>
    </row>
    <row r="647" spans="32:33">
      <c r="AF647" s="7">
        <v>3252361424835</v>
      </c>
      <c r="AG647" s="8" t="s">
        <v>1868</v>
      </c>
    </row>
    <row r="648" spans="32:33">
      <c r="AF648" s="7">
        <v>3252361423708</v>
      </c>
      <c r="AG648" s="8" t="s">
        <v>1886</v>
      </c>
    </row>
    <row r="649" spans="32:33">
      <c r="AF649" s="7">
        <v>3252361424163</v>
      </c>
      <c r="AG649" s="8" t="s">
        <v>1886</v>
      </c>
    </row>
    <row r="650" spans="32:33">
      <c r="AF650" s="7">
        <v>3252361424736</v>
      </c>
      <c r="AG650" s="8" t="s">
        <v>1893</v>
      </c>
    </row>
    <row r="651" spans="32:33">
      <c r="AF651" s="7">
        <v>3252361424064</v>
      </c>
      <c r="AG651" s="8" t="s">
        <v>1885</v>
      </c>
    </row>
    <row r="652" spans="32:33">
      <c r="AF652" s="7">
        <v>3252361423791</v>
      </c>
      <c r="AG652" s="8" t="s">
        <v>1871</v>
      </c>
    </row>
    <row r="653" spans="32:33">
      <c r="AF653" s="7">
        <v>3252361424828</v>
      </c>
      <c r="AG653" s="8" t="s">
        <v>1873</v>
      </c>
    </row>
    <row r="654" spans="32:33">
      <c r="AF654" s="7">
        <v>3252361425153</v>
      </c>
      <c r="AG654" s="8" t="s">
        <v>1872</v>
      </c>
    </row>
    <row r="655" spans="32:33">
      <c r="AF655" s="7">
        <v>3252361424422</v>
      </c>
      <c r="AG655" s="8" t="s">
        <v>1857</v>
      </c>
    </row>
    <row r="656" spans="32:33">
      <c r="AF656" s="7">
        <v>3252361425207</v>
      </c>
      <c r="AG656" s="8" t="s">
        <v>1857</v>
      </c>
    </row>
    <row r="657" spans="32:33">
      <c r="AF657" s="7">
        <v>3252361424873</v>
      </c>
      <c r="AG657" s="8" t="s">
        <v>1895</v>
      </c>
    </row>
    <row r="658" spans="32:33">
      <c r="AF658" s="7">
        <v>3252361424484</v>
      </c>
      <c r="AG658" s="8" t="s">
        <v>1874</v>
      </c>
    </row>
    <row r="659" spans="32:33">
      <c r="AF659" s="7">
        <v>3252361425177</v>
      </c>
      <c r="AG659" s="8" t="s">
        <v>1874</v>
      </c>
    </row>
    <row r="660" spans="32:33">
      <c r="AF660" s="7">
        <v>3252361424149</v>
      </c>
      <c r="AG660" s="8" t="s">
        <v>1875</v>
      </c>
    </row>
    <row r="661" spans="32:33">
      <c r="AF661" s="7">
        <v>3252361423784</v>
      </c>
      <c r="AG661" s="8" t="s">
        <v>1876</v>
      </c>
    </row>
    <row r="662" spans="32:33">
      <c r="AF662" s="7">
        <v>3252361423807</v>
      </c>
      <c r="AG662" s="8" t="s">
        <v>1891</v>
      </c>
    </row>
    <row r="663" spans="32:33">
      <c r="AF663" s="7">
        <v>3252361424729</v>
      </c>
      <c r="AG663" s="8" t="s">
        <v>1888</v>
      </c>
    </row>
    <row r="664" spans="32:33">
      <c r="AF664" s="7">
        <v>3252361424767</v>
      </c>
      <c r="AG664" s="8" t="s">
        <v>1856</v>
      </c>
    </row>
    <row r="665" spans="32:33">
      <c r="AF665" s="7">
        <v>3252361424613</v>
      </c>
      <c r="AG665" s="8" t="s">
        <v>1766</v>
      </c>
    </row>
    <row r="666" spans="32:33">
      <c r="AF666" s="7">
        <v>3252361423777</v>
      </c>
      <c r="AG666" s="8" t="s">
        <v>1866</v>
      </c>
    </row>
    <row r="667" spans="32:33">
      <c r="AF667" s="7">
        <v>3252361424132</v>
      </c>
      <c r="AG667" s="8" t="s">
        <v>1865</v>
      </c>
    </row>
    <row r="668" spans="32:33">
      <c r="AF668" s="7">
        <v>3252361424842</v>
      </c>
      <c r="AG668" s="8" t="s">
        <v>1890</v>
      </c>
    </row>
    <row r="669" spans="32:33">
      <c r="AF669" s="7">
        <v>3252361424088</v>
      </c>
      <c r="AG669" s="8" t="s">
        <v>1858</v>
      </c>
    </row>
    <row r="670" spans="32:33">
      <c r="AF670" s="7">
        <v>3282118821716</v>
      </c>
      <c r="AG670" s="8" t="s">
        <v>1912</v>
      </c>
    </row>
    <row r="671" spans="32:33">
      <c r="AF671" s="7">
        <v>2252361425284</v>
      </c>
      <c r="AG671" s="8" t="s">
        <v>1708</v>
      </c>
    </row>
    <row r="672" spans="32:33">
      <c r="AF672" s="7">
        <v>2252361423792</v>
      </c>
      <c r="AG672" s="8" t="s">
        <v>1599</v>
      </c>
    </row>
    <row r="673" spans="32:33">
      <c r="AF673" s="7">
        <v>2252361423761</v>
      </c>
      <c r="AG673" s="8" t="s">
        <v>1599</v>
      </c>
    </row>
    <row r="674" spans="32:33">
      <c r="AF674" s="7">
        <v>2252361424225</v>
      </c>
      <c r="AG674" s="8" t="s">
        <v>1610</v>
      </c>
    </row>
    <row r="675" spans="32:33">
      <c r="AF675" s="7">
        <v>1252361424820</v>
      </c>
      <c r="AG675" s="8" t="s">
        <v>1408</v>
      </c>
    </row>
    <row r="676" spans="32:33">
      <c r="AF676" s="7">
        <v>2252361424669</v>
      </c>
      <c r="AG676" s="8" t="s">
        <v>1617</v>
      </c>
    </row>
    <row r="677" spans="32:33">
      <c r="AF677" s="7">
        <v>2252361425000</v>
      </c>
      <c r="AG677" s="8" t="s">
        <v>1615</v>
      </c>
    </row>
    <row r="678" spans="32:33">
      <c r="AF678" s="7">
        <v>2252361424355</v>
      </c>
      <c r="AG678" s="8" t="s">
        <v>1607</v>
      </c>
    </row>
    <row r="679" spans="32:33">
      <c r="AF679" s="7">
        <v>4252361424865</v>
      </c>
      <c r="AG679" s="8" t="s">
        <v>1919</v>
      </c>
    </row>
    <row r="680" spans="32:33">
      <c r="AF680" s="7">
        <v>4252361424872</v>
      </c>
      <c r="AG680" s="8" t="s">
        <v>1914</v>
      </c>
    </row>
    <row r="681" spans="32:33">
      <c r="AF681" s="7">
        <v>4252361423837</v>
      </c>
      <c r="AG681" s="8" t="s">
        <v>1917</v>
      </c>
    </row>
    <row r="682" spans="32:33">
      <c r="AF682" s="7">
        <v>4252361425190</v>
      </c>
      <c r="AG682" s="8" t="s">
        <v>1918</v>
      </c>
    </row>
    <row r="683" spans="32:33">
      <c r="AF683" s="7">
        <v>3252361423746</v>
      </c>
      <c r="AG683" s="8" t="s">
        <v>1824</v>
      </c>
    </row>
    <row r="684" spans="32:33">
      <c r="AF684" s="7">
        <v>2252361424454</v>
      </c>
      <c r="AG684" s="8" t="s">
        <v>1596</v>
      </c>
    </row>
    <row r="685" spans="32:33">
      <c r="AF685" s="7">
        <v>2252361424188</v>
      </c>
      <c r="AG685" s="8" t="s">
        <v>1596</v>
      </c>
    </row>
    <row r="686" spans="32:33">
      <c r="AF686" s="7">
        <v>2252361424133</v>
      </c>
      <c r="AG686" s="8" t="s">
        <v>1597</v>
      </c>
    </row>
    <row r="687" spans="32:33">
      <c r="AF687" s="7">
        <v>2252361424041</v>
      </c>
      <c r="AG687" s="8" t="s">
        <v>1590</v>
      </c>
    </row>
    <row r="688" spans="32:33">
      <c r="AF688" s="7">
        <v>2252361424478</v>
      </c>
      <c r="AG688" s="8" t="s">
        <v>1545</v>
      </c>
    </row>
    <row r="689" spans="32:33">
      <c r="AF689" s="7">
        <v>2252361424430</v>
      </c>
      <c r="AG689" s="8" t="s">
        <v>1545</v>
      </c>
    </row>
    <row r="690" spans="32:33">
      <c r="AF690" s="7">
        <v>9782723406208</v>
      </c>
      <c r="AG690" s="8" t="s">
        <v>1573</v>
      </c>
    </row>
    <row r="691" spans="32:33">
      <c r="AF691" s="7">
        <v>9782909907222</v>
      </c>
      <c r="AG691" s="8" t="s">
        <v>1922</v>
      </c>
    </row>
    <row r="692" spans="32:33">
      <c r="AF692" s="7">
        <v>9782841353019</v>
      </c>
      <c r="AG692" s="8" t="s">
        <v>1821</v>
      </c>
    </row>
    <row r="693" spans="32:33">
      <c r="AF693" s="7">
        <v>9782841353002</v>
      </c>
      <c r="AG693" s="8" t="s">
        <v>1816</v>
      </c>
    </row>
    <row r="694" spans="32:33">
      <c r="AF694" s="7">
        <v>9782909907130</v>
      </c>
      <c r="AG694" s="8" t="s">
        <v>1913</v>
      </c>
    </row>
    <row r="695" spans="32:33">
      <c r="AF695" s="7">
        <v>9782906724471</v>
      </c>
      <c r="AG695" s="8" t="s">
        <v>1394</v>
      </c>
    </row>
    <row r="696" spans="32:33">
      <c r="AF696" s="7">
        <v>1252361424004</v>
      </c>
      <c r="AG696" s="8" t="s">
        <v>1492</v>
      </c>
    </row>
    <row r="697" spans="32:33">
      <c r="AF697" s="7">
        <v>3252361425139</v>
      </c>
      <c r="AG697" s="8" t="s">
        <v>1492</v>
      </c>
    </row>
    <row r="698" spans="32:33">
      <c r="AF698" s="7">
        <v>9782703801016</v>
      </c>
      <c r="AG698" s="8" t="s">
        <v>1278</v>
      </c>
    </row>
    <row r="699" spans="32:33">
      <c r="AF699" s="7">
        <v>9782868680327</v>
      </c>
      <c r="AG699" s="8" t="s">
        <v>1280</v>
      </c>
    </row>
    <row r="700" spans="32:33">
      <c r="AF700" s="7">
        <v>9782868680570</v>
      </c>
      <c r="AG700" s="8" t="s">
        <v>1284</v>
      </c>
    </row>
    <row r="701" spans="32:33">
      <c r="AF701" s="7">
        <v>2252361424331</v>
      </c>
      <c r="AG701" s="8" t="s">
        <v>1591</v>
      </c>
    </row>
    <row r="702" spans="32:33">
      <c r="AF702" s="7">
        <v>9782857443322</v>
      </c>
      <c r="AG702" s="8" t="s">
        <v>1293</v>
      </c>
    </row>
    <row r="703" spans="32:33">
      <c r="AF703" s="7">
        <v>1252361425025</v>
      </c>
      <c r="AG703" s="8" t="s">
        <v>1416</v>
      </c>
    </row>
    <row r="704" spans="32:33">
      <c r="AF704" s="7">
        <v>1252361424875</v>
      </c>
      <c r="AG704" s="8" t="s">
        <v>1416</v>
      </c>
    </row>
    <row r="705" spans="32:33">
      <c r="AF705" s="7">
        <v>1252361423946</v>
      </c>
      <c r="AG705" s="8" t="s">
        <v>1531</v>
      </c>
    </row>
    <row r="706" spans="32:33">
      <c r="AF706" s="7">
        <v>1252361423663</v>
      </c>
      <c r="AG706" s="8" t="s">
        <v>1531</v>
      </c>
    </row>
    <row r="707" spans="32:33">
      <c r="AF707" s="7">
        <v>9782856996140</v>
      </c>
      <c r="AG707" s="8" t="s">
        <v>1729</v>
      </c>
    </row>
    <row r="708" spans="32:33">
      <c r="AF708" s="7">
        <v>3252361424910</v>
      </c>
      <c r="AG708" s="8" t="s">
        <v>1826</v>
      </c>
    </row>
    <row r="709" spans="32:33">
      <c r="AF709" s="7">
        <v>9782847990584</v>
      </c>
      <c r="AG709" s="8" t="s">
        <v>1811</v>
      </c>
    </row>
    <row r="710" spans="32:33">
      <c r="AF710" s="7">
        <v>3282118201112</v>
      </c>
      <c r="AG710" s="8" t="s">
        <v>1282</v>
      </c>
    </row>
    <row r="711" spans="32:33">
      <c r="AF711" s="7">
        <v>9782907781565</v>
      </c>
      <c r="AG711" s="8" t="s">
        <v>1283</v>
      </c>
    </row>
    <row r="712" spans="32:33">
      <c r="AF712" s="7">
        <v>9782855950310</v>
      </c>
      <c r="AG712" s="8" t="s">
        <v>1381</v>
      </c>
    </row>
    <row r="713" spans="32:33">
      <c r="AF713" s="7">
        <v>9782855950341</v>
      </c>
      <c r="AG713" s="8" t="s">
        <v>1382</v>
      </c>
    </row>
    <row r="714" spans="32:33">
      <c r="AF714" s="7">
        <v>9782855950402</v>
      </c>
      <c r="AG714" s="8" t="s">
        <v>1812</v>
      </c>
    </row>
    <row r="715" spans="32:33">
      <c r="AF715" s="7">
        <v>9782855950365</v>
      </c>
      <c r="AG715" s="8" t="s">
        <v>1281</v>
      </c>
    </row>
    <row r="716" spans="32:33">
      <c r="AF716" s="7">
        <v>2000345511139</v>
      </c>
      <c r="AG716" s="8" t="s">
        <v>1383</v>
      </c>
    </row>
    <row r="717" spans="32:33">
      <c r="AF717" s="7">
        <v>9782857445722</v>
      </c>
      <c r="AG717" s="8" t="s">
        <v>1292</v>
      </c>
    </row>
    <row r="718" spans="32:33">
      <c r="AF718" s="7">
        <v>2252361424003</v>
      </c>
      <c r="AG718" s="8" t="s">
        <v>1568</v>
      </c>
    </row>
    <row r="719" spans="32:33">
      <c r="AF719" s="7">
        <v>3252361424101</v>
      </c>
      <c r="AG719" s="8" t="s">
        <v>1823</v>
      </c>
    </row>
    <row r="720" spans="32:33">
      <c r="AF720" s="7">
        <v>2252361424256</v>
      </c>
      <c r="AG720" s="8" t="s">
        <v>1601</v>
      </c>
    </row>
    <row r="721" spans="32:33">
      <c r="AF721" s="7">
        <v>1252361424240</v>
      </c>
      <c r="AG721" s="8" t="s">
        <v>1400</v>
      </c>
    </row>
    <row r="722" spans="32:33">
      <c r="AF722" s="7">
        <v>9782751406850</v>
      </c>
      <c r="AG722" s="8" t="s">
        <v>1714</v>
      </c>
    </row>
    <row r="723" spans="32:33">
      <c r="AF723" s="7">
        <v>9782951979703</v>
      </c>
      <c r="AG723" s="8" t="s">
        <v>1618</v>
      </c>
    </row>
    <row r="724" spans="32:33">
      <c r="AF724" s="7">
        <v>9782263018626</v>
      </c>
      <c r="AG724" s="8" t="s">
        <v>1941</v>
      </c>
    </row>
    <row r="725" spans="32:33">
      <c r="AF725" s="7">
        <v>1252361424882</v>
      </c>
      <c r="AG725" s="8" t="s">
        <v>1421</v>
      </c>
    </row>
    <row r="726" spans="32:33">
      <c r="AF726" s="7">
        <v>1252361423717</v>
      </c>
      <c r="AG726" s="8" t="s">
        <v>1510</v>
      </c>
    </row>
    <row r="727" spans="32:33">
      <c r="AF727" s="7">
        <v>1252361424271</v>
      </c>
      <c r="AG727" s="8" t="s">
        <v>1417</v>
      </c>
    </row>
    <row r="728" spans="32:33">
      <c r="AF728" s="7">
        <v>3252361423913</v>
      </c>
      <c r="AG728" s="8" t="s">
        <v>1740</v>
      </c>
    </row>
    <row r="729" spans="32:33">
      <c r="AF729" s="7">
        <v>3252361424958</v>
      </c>
      <c r="AG729" s="8" t="s">
        <v>1796</v>
      </c>
    </row>
    <row r="730" spans="32:33">
      <c r="AF730" s="7">
        <v>9782844660138</v>
      </c>
      <c r="AG730" s="8" t="s">
        <v>1930</v>
      </c>
    </row>
    <row r="731" spans="32:33">
      <c r="AF731" s="7">
        <v>2252361424034</v>
      </c>
      <c r="AG731" s="8" t="s">
        <v>1608</v>
      </c>
    </row>
    <row r="732" spans="32:33">
      <c r="AF732" s="7">
        <v>2252361424485</v>
      </c>
      <c r="AG732" s="8" t="s">
        <v>1619</v>
      </c>
    </row>
    <row r="733" spans="32:33">
      <c r="AF733" s="7">
        <v>1252361423960</v>
      </c>
      <c r="AG733" s="8" t="s">
        <v>1533</v>
      </c>
    </row>
    <row r="734" spans="32:33">
      <c r="AF734" s="7">
        <v>2252361424775</v>
      </c>
      <c r="AG734" s="8" t="s">
        <v>1712</v>
      </c>
    </row>
    <row r="735" spans="32:33">
      <c r="AF735" s="7">
        <v>3282118205813</v>
      </c>
      <c r="AG735" s="8" t="s">
        <v>1702</v>
      </c>
    </row>
    <row r="736" spans="32:33">
      <c r="AF736" s="7">
        <v>9782904460906</v>
      </c>
      <c r="AG736" s="8" t="s">
        <v>1933</v>
      </c>
    </row>
    <row r="737" spans="32:33">
      <c r="AF737" s="7">
        <v>2252361424850</v>
      </c>
      <c r="AG737" s="8" t="s">
        <v>1616</v>
      </c>
    </row>
    <row r="738" spans="32:33">
      <c r="AF738" s="7">
        <v>1252361424912</v>
      </c>
      <c r="AG738" s="8" t="s">
        <v>1432</v>
      </c>
    </row>
    <row r="739" spans="32:33">
      <c r="AF739" s="7">
        <v>4252361424513</v>
      </c>
      <c r="AG739" s="8" t="s">
        <v>1934</v>
      </c>
    </row>
    <row r="740" spans="32:33">
      <c r="AF740" s="7">
        <v>1252361425063</v>
      </c>
      <c r="AG740" s="8" t="s">
        <v>1430</v>
      </c>
    </row>
    <row r="741" spans="32:33">
      <c r="AF741" s="7">
        <v>4252361423820</v>
      </c>
      <c r="AG741" s="8" t="s">
        <v>1921</v>
      </c>
    </row>
    <row r="742" spans="32:33">
      <c r="AF742" s="7">
        <v>1252361424134</v>
      </c>
      <c r="AG742" s="8" t="s">
        <v>1419</v>
      </c>
    </row>
    <row r="743" spans="32:33">
      <c r="AF743" s="7">
        <v>1252361424158</v>
      </c>
      <c r="AG743" s="8" t="s">
        <v>1433</v>
      </c>
    </row>
    <row r="744" spans="32:33">
      <c r="AF744" s="7">
        <v>2252361424263</v>
      </c>
      <c r="AG744" s="8" t="s">
        <v>1565</v>
      </c>
    </row>
    <row r="745" spans="32:33">
      <c r="AF745" s="7">
        <v>3252361424941</v>
      </c>
      <c r="AG745" s="8" t="s">
        <v>1774</v>
      </c>
    </row>
    <row r="746" spans="32:33">
      <c r="AF746" s="7">
        <v>3252361424354</v>
      </c>
      <c r="AG746" s="8" t="s">
        <v>1703</v>
      </c>
    </row>
    <row r="747" spans="32:33">
      <c r="AF747" s="7">
        <v>3252361424019</v>
      </c>
      <c r="AG747" s="8" t="s">
        <v>1703</v>
      </c>
    </row>
    <row r="748" spans="32:33">
      <c r="AF748" s="7">
        <v>2252361424591</v>
      </c>
      <c r="AG748" s="8" t="s">
        <v>1715</v>
      </c>
    </row>
    <row r="749" spans="32:33">
      <c r="AF749" s="7">
        <v>1252361425087</v>
      </c>
      <c r="AG749" s="8" t="s">
        <v>1494</v>
      </c>
    </row>
    <row r="750" spans="32:33">
      <c r="AF750" s="7">
        <v>3437570000043</v>
      </c>
      <c r="AG750" s="8" t="s">
        <v>1675</v>
      </c>
    </row>
    <row r="751" spans="32:33">
      <c r="AF751" s="7">
        <v>1252361423953</v>
      </c>
      <c r="AG751" s="8" t="s">
        <v>1520</v>
      </c>
    </row>
    <row r="752" spans="32:33">
      <c r="AF752" s="7">
        <v>2252361424362</v>
      </c>
      <c r="AG752" s="8" t="s">
        <v>1589</v>
      </c>
    </row>
    <row r="753" spans="32:33">
      <c r="AF753" s="7">
        <v>9782904460548</v>
      </c>
      <c r="AG753" s="8" t="s">
        <v>1942</v>
      </c>
    </row>
    <row r="754" spans="32:33">
      <c r="AF754" s="7">
        <v>3252361423852</v>
      </c>
      <c r="AG754" s="8" t="s">
        <v>1732</v>
      </c>
    </row>
    <row r="755" spans="32:33">
      <c r="AF755" s="7">
        <v>9782857444121</v>
      </c>
      <c r="AG755" s="8" t="s">
        <v>1301</v>
      </c>
    </row>
    <row r="756" spans="32:33">
      <c r="AF756" s="7">
        <v>3252361424279</v>
      </c>
      <c r="AG756" s="8" t="s">
        <v>1770</v>
      </c>
    </row>
    <row r="757" spans="32:33">
      <c r="AF757" s="7">
        <v>4252361424186</v>
      </c>
      <c r="AG757" s="8" t="s">
        <v>1920</v>
      </c>
    </row>
    <row r="758" spans="32:33">
      <c r="AF758" s="7">
        <v>3252361424583</v>
      </c>
      <c r="AG758" s="8" t="s">
        <v>1807</v>
      </c>
    </row>
    <row r="759" spans="32:33">
      <c r="AF759" s="7">
        <v>9782905521354</v>
      </c>
      <c r="AG759" s="8" t="s">
        <v>1516</v>
      </c>
    </row>
    <row r="760" spans="32:33">
      <c r="AF760" s="7">
        <v>9782856996867</v>
      </c>
      <c r="AG760" s="8" t="s">
        <v>1719</v>
      </c>
    </row>
    <row r="761" spans="32:33">
      <c r="AF761" s="7">
        <v>2252361424317</v>
      </c>
      <c r="AG761" s="8" t="s">
        <v>1538</v>
      </c>
    </row>
    <row r="762" spans="32:33">
      <c r="AF762" s="7">
        <v>3252361424309</v>
      </c>
      <c r="AG762" s="8" t="s">
        <v>1802</v>
      </c>
    </row>
    <row r="763" spans="32:33">
      <c r="AF763" s="7">
        <v>3252361424231</v>
      </c>
      <c r="AG763" s="8" t="s">
        <v>1798</v>
      </c>
    </row>
    <row r="764" spans="32:33">
      <c r="AF764" s="7">
        <v>3252361423890</v>
      </c>
      <c r="AG764" s="8" t="s">
        <v>1798</v>
      </c>
    </row>
    <row r="765" spans="32:33">
      <c r="AF765" s="7">
        <v>9782904460265</v>
      </c>
      <c r="AG765" s="7" t="s">
        <v>1950</v>
      </c>
    </row>
    <row r="766" spans="32:33">
      <c r="AF766" s="7">
        <v>9782904460753</v>
      </c>
      <c r="AG766" s="8" t="s">
        <v>1947</v>
      </c>
    </row>
    <row r="767" spans="32:33">
      <c r="AF767" s="7">
        <v>9782909907246</v>
      </c>
      <c r="AG767" s="8" t="s">
        <v>1391</v>
      </c>
    </row>
    <row r="768" spans="32:33">
      <c r="AF768" s="7">
        <v>3282118205813</v>
      </c>
      <c r="AG768" s="8" t="s">
        <v>1755</v>
      </c>
    </row>
    <row r="769" spans="32:33">
      <c r="AF769" s="7">
        <v>3282118205912</v>
      </c>
      <c r="AG769" s="8" t="s">
        <v>1754</v>
      </c>
    </row>
    <row r="770" spans="32:33">
      <c r="AF770" s="7">
        <v>9782856996065</v>
      </c>
      <c r="AG770" s="8" t="s">
        <v>1723</v>
      </c>
    </row>
    <row r="771" spans="32:33">
      <c r="AF771" s="7">
        <v>9782918824206</v>
      </c>
      <c r="AG771" s="8" t="s">
        <v>1390</v>
      </c>
    </row>
    <row r="772" spans="32:33">
      <c r="AF772" s="7">
        <v>1252361424899</v>
      </c>
      <c r="AG772" s="8" t="s">
        <v>1423</v>
      </c>
    </row>
    <row r="773" spans="32:33">
      <c r="AF773" s="7">
        <v>3252361424644</v>
      </c>
      <c r="AG773" s="8" t="s">
        <v>1801</v>
      </c>
    </row>
    <row r="774" spans="32:33">
      <c r="AF774" s="7">
        <v>1252361424110</v>
      </c>
      <c r="AG774" s="8" t="s">
        <v>1414</v>
      </c>
    </row>
    <row r="775" spans="32:33">
      <c r="AF775" s="7">
        <v>9782844661043</v>
      </c>
      <c r="AG775" s="8" t="s">
        <v>1945</v>
      </c>
    </row>
    <row r="776" spans="32:33">
      <c r="AF776" s="7">
        <v>9782904460555</v>
      </c>
      <c r="AG776" s="8" t="s">
        <v>1924</v>
      </c>
    </row>
    <row r="777" spans="32:33">
      <c r="AF777" s="7">
        <v>1252361424042</v>
      </c>
      <c r="AG777" s="8" t="s">
        <v>1486</v>
      </c>
    </row>
    <row r="778" spans="32:33">
      <c r="AF778" s="7">
        <v>2252361423839</v>
      </c>
      <c r="AG778" s="8" t="s">
        <v>1567</v>
      </c>
    </row>
    <row r="779" spans="32:33">
      <c r="AF779" s="7">
        <v>1252361424059</v>
      </c>
      <c r="AG779" s="8" t="s">
        <v>1524</v>
      </c>
    </row>
    <row r="780" spans="32:33">
      <c r="AF780" s="7">
        <v>2252361424102</v>
      </c>
      <c r="AG780" s="8" t="s">
        <v>1602</v>
      </c>
    </row>
    <row r="781" spans="32:33">
      <c r="AF781" s="7">
        <v>2252361424348</v>
      </c>
      <c r="AG781" s="8" t="s">
        <v>1604</v>
      </c>
    </row>
    <row r="782" spans="32:33">
      <c r="AF782" s="7">
        <v>1252361424851</v>
      </c>
      <c r="AG782" s="8" t="s">
        <v>1426</v>
      </c>
    </row>
    <row r="783" spans="32:33">
      <c r="AF783" s="7">
        <v>2252361424157</v>
      </c>
      <c r="AG783" s="8" t="s">
        <v>1556</v>
      </c>
    </row>
    <row r="784" spans="32:33">
      <c r="AF784" s="7">
        <v>1252361424394</v>
      </c>
      <c r="AG784" s="8" t="s">
        <v>1532</v>
      </c>
    </row>
    <row r="785" spans="32:33">
      <c r="AF785" s="7">
        <v>3252361423869</v>
      </c>
      <c r="AG785" s="8" t="s">
        <v>1730</v>
      </c>
    </row>
    <row r="786" spans="32:33">
      <c r="AF786" s="7">
        <v>3252361424682</v>
      </c>
      <c r="AG786" s="8" t="s">
        <v>1792</v>
      </c>
    </row>
    <row r="787" spans="32:33">
      <c r="AF787" s="7">
        <v>3252361423692</v>
      </c>
      <c r="AG787" s="8" t="s">
        <v>1847</v>
      </c>
    </row>
    <row r="788" spans="32:33">
      <c r="AF788" s="7">
        <v>3252361424521</v>
      </c>
      <c r="AG788" s="8" t="s">
        <v>1847</v>
      </c>
    </row>
    <row r="789" spans="32:33">
      <c r="AF789" s="7">
        <v>9788886334204</v>
      </c>
      <c r="AG789" s="8" t="s">
        <v>1327</v>
      </c>
    </row>
    <row r="790" spans="32:33">
      <c r="AF790" s="7">
        <v>9788889661185</v>
      </c>
      <c r="AG790" s="8" t="s">
        <v>1302</v>
      </c>
    </row>
    <row r="791" spans="32:33">
      <c r="AF791" s="7">
        <v>1252361425049</v>
      </c>
      <c r="AG791" s="8" t="s">
        <v>1422</v>
      </c>
    </row>
    <row r="792" spans="32:33">
      <c r="AF792" s="7">
        <v>9782751403859</v>
      </c>
      <c r="AG792" s="8" t="s">
        <v>1517</v>
      </c>
    </row>
    <row r="793" spans="32:33">
      <c r="AF793" s="7">
        <v>9782856998939</v>
      </c>
      <c r="AG793" s="8" t="s">
        <v>1929</v>
      </c>
    </row>
    <row r="794" spans="32:33">
      <c r="AF794" s="7">
        <v>9782856995303</v>
      </c>
      <c r="AG794" s="8" t="s">
        <v>1725</v>
      </c>
    </row>
    <row r="795" spans="32:33">
      <c r="AF795" s="7">
        <v>9782856997994</v>
      </c>
      <c r="AG795" s="8" t="s">
        <v>1908</v>
      </c>
    </row>
    <row r="796" spans="32:33">
      <c r="AF796" s="7">
        <v>9782856997505</v>
      </c>
      <c r="AG796" s="8" t="s">
        <v>1779</v>
      </c>
    </row>
    <row r="797" spans="32:33">
      <c r="AF797" s="7">
        <v>9782856997505</v>
      </c>
      <c r="AG797" s="8" t="s">
        <v>1779</v>
      </c>
    </row>
    <row r="798" spans="32:33">
      <c r="AF798" s="7">
        <v>9782856999752</v>
      </c>
      <c r="AG798" s="8" t="s">
        <v>1818</v>
      </c>
    </row>
    <row r="799" spans="32:33">
      <c r="AF799" s="7">
        <v>4252361423813</v>
      </c>
      <c r="AG799" s="8" t="s">
        <v>1925</v>
      </c>
    </row>
    <row r="800" spans="32:33">
      <c r="AF800" s="7">
        <v>9782856999264</v>
      </c>
      <c r="AG800" s="8" t="s">
        <v>1781</v>
      </c>
    </row>
    <row r="801" spans="32:33">
      <c r="AF801" s="7">
        <v>9782856999301</v>
      </c>
      <c r="AG801" s="8" t="s">
        <v>1817</v>
      </c>
    </row>
    <row r="802" spans="32:33">
      <c r="AF802" s="7">
        <v>9782751400988</v>
      </c>
      <c r="AG802" s="8" t="s">
        <v>1782</v>
      </c>
    </row>
    <row r="803" spans="32:33">
      <c r="AF803" s="7">
        <v>3252361424781</v>
      </c>
      <c r="AG803" s="8" t="s">
        <v>1820</v>
      </c>
    </row>
    <row r="804" spans="32:33">
      <c r="AF804" s="7">
        <v>9782751401237</v>
      </c>
      <c r="AG804" s="8" t="s">
        <v>1777</v>
      </c>
    </row>
    <row r="805" spans="32:33">
      <c r="AF805" s="7">
        <v>9782856996898</v>
      </c>
      <c r="AG805" s="8" t="s">
        <v>1819</v>
      </c>
    </row>
    <row r="806" spans="32:33">
      <c r="AF806" s="7">
        <v>9782856995686</v>
      </c>
      <c r="AG806" s="8" t="s">
        <v>1863</v>
      </c>
    </row>
    <row r="807" spans="32:33">
      <c r="AF807" s="7">
        <v>9782868680310</v>
      </c>
      <c r="AG807" s="8" t="s">
        <v>1286</v>
      </c>
    </row>
    <row r="808" spans="32:33">
      <c r="AF808" s="7">
        <v>1252361424509</v>
      </c>
      <c r="AG808" s="8" t="s">
        <v>1526</v>
      </c>
    </row>
    <row r="809" spans="32:33">
      <c r="AF809" s="7">
        <v>1252361423779</v>
      </c>
      <c r="AG809" s="8" t="s">
        <v>1526</v>
      </c>
    </row>
    <row r="810" spans="32:33">
      <c r="AF810" s="7">
        <v>2252361424164</v>
      </c>
      <c r="AG810" s="8" t="s">
        <v>1592</v>
      </c>
    </row>
    <row r="811" spans="32:33">
      <c r="AF811" s="7">
        <v>2252361424010</v>
      </c>
      <c r="AG811" s="8" t="s">
        <v>1592</v>
      </c>
    </row>
    <row r="812" spans="32:33">
      <c r="AF812" s="7">
        <v>2252361423679</v>
      </c>
      <c r="AG812" s="8" t="s">
        <v>1592</v>
      </c>
    </row>
    <row r="813" spans="32:33">
      <c r="AF813" s="7">
        <v>9782856997154</v>
      </c>
      <c r="AG813" s="8" t="s">
        <v>1518</v>
      </c>
    </row>
    <row r="814" spans="32:33">
      <c r="AF814" s="7">
        <v>9782846400947</v>
      </c>
      <c r="AG814" s="8" t="s">
        <v>1384</v>
      </c>
    </row>
    <row r="815" spans="32:33">
      <c r="AF815" s="7">
        <v>3282117900108</v>
      </c>
      <c r="AG815" s="8" t="s">
        <v>1855</v>
      </c>
    </row>
    <row r="816" spans="32:33">
      <c r="AF816" s="7">
        <v>1252361425032</v>
      </c>
      <c r="AG816" s="8" t="s">
        <v>1420</v>
      </c>
    </row>
    <row r="817" spans="32:33">
      <c r="AF817" s="7">
        <v>9782905521743</v>
      </c>
      <c r="AG817" s="8" t="s">
        <v>1176</v>
      </c>
    </row>
    <row r="818" spans="32:33">
      <c r="AF818" s="7">
        <v>1252361424318</v>
      </c>
      <c r="AG818" s="8" t="s">
        <v>1434</v>
      </c>
    </row>
    <row r="819" spans="32:33">
      <c r="AF819" s="7">
        <v>3252361424002</v>
      </c>
      <c r="AG819" s="8" t="s">
        <v>1716</v>
      </c>
    </row>
    <row r="820" spans="32:33">
      <c r="AF820" s="7">
        <v>9782857444411</v>
      </c>
      <c r="AG820" s="8" t="s">
        <v>1300</v>
      </c>
    </row>
    <row r="821" spans="32:33">
      <c r="AF821" s="7">
        <v>2007116590171</v>
      </c>
      <c r="AG821" s="8" t="s">
        <v>1298</v>
      </c>
    </row>
    <row r="822" spans="32:33">
      <c r="AF822" s="7">
        <v>9782857444350</v>
      </c>
      <c r="AG822" s="8" t="s">
        <v>1415</v>
      </c>
    </row>
    <row r="823" spans="32:33">
      <c r="AF823" s="7">
        <v>1252361424103</v>
      </c>
      <c r="AG823" s="8" t="s">
        <v>1411</v>
      </c>
    </row>
    <row r="824" spans="32:33">
      <c r="AF824" s="7">
        <v>1252361425018</v>
      </c>
      <c r="AG824" s="8" t="s">
        <v>1411</v>
      </c>
    </row>
    <row r="825" spans="32:33">
      <c r="AF825" s="7">
        <v>9782857446330</v>
      </c>
      <c r="AG825" s="8" t="s">
        <v>1717</v>
      </c>
    </row>
    <row r="826" spans="32:33">
      <c r="AF826" s="7">
        <v>9782857445333</v>
      </c>
      <c r="AG826" s="8" t="s">
        <v>1718</v>
      </c>
    </row>
    <row r="827" spans="32:33">
      <c r="AF827" s="7">
        <v>1252361425001</v>
      </c>
      <c r="AG827" s="8" t="s">
        <v>1425</v>
      </c>
    </row>
    <row r="828" spans="32:33">
      <c r="AF828" s="7">
        <v>9782905521637</v>
      </c>
      <c r="AG828" s="8" t="s">
        <v>1514</v>
      </c>
    </row>
    <row r="829" spans="32:33">
      <c r="AF829" s="7">
        <v>9782857446613</v>
      </c>
      <c r="AG829" s="8" t="s">
        <v>1429</v>
      </c>
    </row>
    <row r="830" spans="32:33">
      <c r="AF830" s="7">
        <v>3252361424798</v>
      </c>
      <c r="AG830" s="8" t="s">
        <v>1902</v>
      </c>
    </row>
    <row r="831" spans="32:33">
      <c r="AF831" s="7">
        <v>4252361424162</v>
      </c>
      <c r="AG831" s="8" t="s">
        <v>1938</v>
      </c>
    </row>
    <row r="832" spans="32:33">
      <c r="AF832" s="7">
        <v>3252361423715</v>
      </c>
      <c r="AG832" s="8" t="s">
        <v>1900</v>
      </c>
    </row>
    <row r="833" spans="32:33">
      <c r="AF833" s="7">
        <v>3252361423753</v>
      </c>
      <c r="AG833" s="8" t="s">
        <v>1900</v>
      </c>
    </row>
    <row r="834" spans="32:33">
      <c r="AF834" s="7">
        <v>3252361425122</v>
      </c>
      <c r="AG834" s="8" t="s">
        <v>1901</v>
      </c>
    </row>
    <row r="835" spans="32:33">
      <c r="AF835" s="7">
        <v>3252361425085</v>
      </c>
      <c r="AG835" s="8" t="s">
        <v>1906</v>
      </c>
    </row>
    <row r="836" spans="32:33">
      <c r="AF836" s="7">
        <v>9782857444701</v>
      </c>
      <c r="AG836" s="8" t="s">
        <v>1906</v>
      </c>
    </row>
    <row r="837" spans="32:33">
      <c r="AF837" s="7">
        <v>9782857446330</v>
      </c>
      <c r="AG837" s="8" t="s">
        <v>1905</v>
      </c>
    </row>
    <row r="838" spans="32:33">
      <c r="AF838" s="7">
        <v>9782857446323</v>
      </c>
      <c r="AG838" s="8" t="s">
        <v>1905</v>
      </c>
    </row>
    <row r="839" spans="32:33">
      <c r="AF839" s="7">
        <v>9782703801207</v>
      </c>
      <c r="AG839" s="8" t="s">
        <v>1776</v>
      </c>
    </row>
    <row r="840" spans="32:33">
      <c r="AF840" s="7">
        <v>9782857445715</v>
      </c>
      <c r="AG840" s="8" t="s">
        <v>1909</v>
      </c>
    </row>
    <row r="841" spans="32:33">
      <c r="AF841" s="7">
        <v>1252361424165</v>
      </c>
      <c r="AG841" s="8" t="s">
        <v>1435</v>
      </c>
    </row>
    <row r="842" spans="32:33">
      <c r="AF842" s="7">
        <v>9782857441830</v>
      </c>
      <c r="AG842" s="8" t="s">
        <v>1297</v>
      </c>
    </row>
    <row r="843" spans="32:33">
      <c r="AF843" s="7">
        <v>9782744902697</v>
      </c>
      <c r="AG843" s="8" t="s">
        <v>1910</v>
      </c>
    </row>
    <row r="844" spans="32:33">
      <c r="AF844" s="7">
        <v>9782857447108</v>
      </c>
      <c r="AG844" s="8" t="s">
        <v>1907</v>
      </c>
    </row>
    <row r="845" spans="32:33">
      <c r="AF845" s="7">
        <v>3252361424750</v>
      </c>
      <c r="AG845" s="8" t="s">
        <v>1903</v>
      </c>
    </row>
    <row r="846" spans="32:33">
      <c r="AF846" s="7">
        <v>3252361424118</v>
      </c>
      <c r="AG846" s="8" t="s">
        <v>1904</v>
      </c>
    </row>
    <row r="847" spans="32:33">
      <c r="AF847" s="7">
        <v>1252361424127</v>
      </c>
      <c r="AG847" s="8" t="s">
        <v>1418</v>
      </c>
    </row>
    <row r="848" spans="32:33">
      <c r="AF848" s="7">
        <v>3252361424415</v>
      </c>
      <c r="AG848" s="8" t="s">
        <v>1899</v>
      </c>
    </row>
    <row r="849" spans="32:33">
      <c r="AF849" s="7">
        <v>3252361424071</v>
      </c>
      <c r="AG849" s="8" t="s">
        <v>1899</v>
      </c>
    </row>
    <row r="850" spans="32:33">
      <c r="AF850" s="7">
        <v>3252361424453</v>
      </c>
      <c r="AG850" s="8" t="s">
        <v>1899</v>
      </c>
    </row>
    <row r="851" spans="32:33">
      <c r="AF851" s="7">
        <v>9782905521743</v>
      </c>
      <c r="AG851" s="8" t="s">
        <v>1587</v>
      </c>
    </row>
    <row r="852" spans="32:33">
      <c r="AF852" s="7">
        <v>3252361424606</v>
      </c>
      <c r="AG852" s="8" t="s">
        <v>1785</v>
      </c>
    </row>
    <row r="853" spans="32:33">
      <c r="AF853" s="7">
        <v>9782723409780</v>
      </c>
      <c r="AG853" s="8" t="s">
        <v>1720</v>
      </c>
    </row>
    <row r="854" spans="32:33">
      <c r="AF854" s="7">
        <v>9782857446309</v>
      </c>
      <c r="AG854" s="8" t="s">
        <v>1827</v>
      </c>
    </row>
    <row r="855" spans="32:33">
      <c r="AF855" s="7">
        <v>9782917247006</v>
      </c>
      <c r="AG855" s="8" t="s">
        <v>1572</v>
      </c>
    </row>
    <row r="856" spans="32:33">
      <c r="AF856" s="7">
        <v>2252361423969</v>
      </c>
      <c r="AG856" s="8" t="s">
        <v>1598</v>
      </c>
    </row>
    <row r="857" spans="32:33">
      <c r="AF857" s="7">
        <v>3252361425054</v>
      </c>
      <c r="AG857" s="8" t="s">
        <v>1722</v>
      </c>
    </row>
    <row r="858" spans="32:33">
      <c r="AF858" s="7">
        <v>9782703800712</v>
      </c>
      <c r="AG858" s="8" t="s">
        <v>1721</v>
      </c>
    </row>
    <row r="859" spans="32:33">
      <c r="AF859" s="7">
        <v>9782857445791</v>
      </c>
      <c r="AG859" s="8" t="s">
        <v>1295</v>
      </c>
    </row>
    <row r="860" spans="32:33">
      <c r="AF860" s="7">
        <v>9782856996447</v>
      </c>
      <c r="AG860" s="8" t="s">
        <v>1932</v>
      </c>
    </row>
    <row r="861" spans="32:33">
      <c r="AF861" s="7">
        <v>9782751404160</v>
      </c>
      <c r="AG861" s="8" t="s">
        <v>1932</v>
      </c>
    </row>
    <row r="862" spans="32:33">
      <c r="AF862" s="7">
        <v>9782844663030</v>
      </c>
      <c r="AG862" s="8" t="s">
        <v>1946</v>
      </c>
    </row>
    <row r="863" spans="32:33">
      <c r="AF863" s="7">
        <v>2252361423693</v>
      </c>
      <c r="AG863" s="7" t="s">
        <v>1569</v>
      </c>
    </row>
    <row r="864" spans="32:33">
      <c r="AF864" s="7">
        <v>9782910639044</v>
      </c>
      <c r="AG864" s="8" t="s">
        <v>1731</v>
      </c>
    </row>
    <row r="865" spans="32:33">
      <c r="AF865" s="7">
        <v>3252361423821</v>
      </c>
      <c r="AG865" s="8" t="s">
        <v>1813</v>
      </c>
    </row>
    <row r="866" spans="32:33">
      <c r="AF866" s="7">
        <v>1252361424929</v>
      </c>
      <c r="AG866" s="8" t="s">
        <v>1439</v>
      </c>
    </row>
    <row r="867" spans="32:33">
      <c r="AF867" s="7">
        <v>1252361424677</v>
      </c>
      <c r="AG867" s="8" t="s">
        <v>1528</v>
      </c>
    </row>
    <row r="868" spans="32:33">
      <c r="AF868" s="7">
        <v>9782880862237</v>
      </c>
      <c r="AG868" s="8" t="s">
        <v>1395</v>
      </c>
    </row>
    <row r="869" spans="32:33">
      <c r="AF869" s="7">
        <v>3252361423883</v>
      </c>
      <c r="AG869" s="8" t="s">
        <v>1707</v>
      </c>
    </row>
    <row r="870" spans="32:33">
      <c r="AF870" s="7">
        <v>2252361425116</v>
      </c>
      <c r="AG870" s="8" t="s">
        <v>1710</v>
      </c>
    </row>
    <row r="871" spans="32:33">
      <c r="AF871" s="7">
        <v>9782908567052</v>
      </c>
      <c r="AG871" s="8" t="s">
        <v>1398</v>
      </c>
    </row>
    <row r="872" spans="32:33">
      <c r="AF872" s="7">
        <v>9782880860950</v>
      </c>
      <c r="AG872" s="8" t="s">
        <v>1396</v>
      </c>
    </row>
    <row r="873" spans="32:33">
      <c r="AF873" s="7">
        <v>9782880862565</v>
      </c>
      <c r="AG873" s="8" t="s">
        <v>1397</v>
      </c>
    </row>
    <row r="874" spans="32:33">
      <c r="AF874" s="7">
        <v>2252361424676</v>
      </c>
      <c r="AG874" s="8" t="s">
        <v>1623</v>
      </c>
    </row>
    <row r="875" spans="32:33">
      <c r="AF875" s="7">
        <v>9782751404542</v>
      </c>
      <c r="AG875" s="8" t="s">
        <v>1931</v>
      </c>
    </row>
    <row r="876" spans="32:33">
      <c r="AF876" s="7">
        <v>3252361423838</v>
      </c>
      <c r="AG876" s="8" t="s">
        <v>1898</v>
      </c>
    </row>
    <row r="877" spans="32:33">
      <c r="AF877" s="7">
        <v>4252361424537</v>
      </c>
      <c r="AG877" s="8" t="s">
        <v>1915</v>
      </c>
    </row>
    <row r="878" spans="32:33">
      <c r="AF878" s="7">
        <v>4252361424520</v>
      </c>
      <c r="AG878" s="8" t="s">
        <v>1915</v>
      </c>
    </row>
    <row r="879" spans="32:33">
      <c r="AF879" s="7">
        <v>2252361424393</v>
      </c>
      <c r="AG879" s="8" t="s">
        <v>1609</v>
      </c>
    </row>
    <row r="880" spans="32:33">
      <c r="AF880" s="7">
        <v>9782751405075</v>
      </c>
      <c r="AG880" s="8" t="s">
        <v>1767</v>
      </c>
    </row>
    <row r="881" spans="32:33">
      <c r="AF881" s="7">
        <v>1252361424837</v>
      </c>
      <c r="AG881" s="8" t="s">
        <v>1404</v>
      </c>
    </row>
    <row r="882" spans="32:33">
      <c r="AF882" s="7">
        <v>2252361423716</v>
      </c>
      <c r="AG882" s="8" t="s">
        <v>1595</v>
      </c>
    </row>
    <row r="883" spans="32:33">
      <c r="AF883" s="7">
        <v>2252361424287</v>
      </c>
      <c r="AG883" s="8" t="s">
        <v>1595</v>
      </c>
    </row>
    <row r="884" spans="32:33">
      <c r="AF884" s="7">
        <v>1252361424080</v>
      </c>
      <c r="AG884" s="8" t="s">
        <v>1405</v>
      </c>
    </row>
    <row r="885" spans="32:33">
      <c r="AF885" s="7">
        <v>9782751406331</v>
      </c>
      <c r="AG885" s="8" t="s">
        <v>1769</v>
      </c>
    </row>
    <row r="886" spans="32:33">
      <c r="AF886" s="7">
        <v>9782751407550</v>
      </c>
      <c r="AG886" s="8" t="s">
        <v>1713</v>
      </c>
    </row>
    <row r="887" spans="32:33">
      <c r="AF887" s="7">
        <v>9782912063021</v>
      </c>
      <c r="AG887" s="8" t="s">
        <v>1709</v>
      </c>
    </row>
    <row r="888" spans="32:33">
      <c r="AF888" s="7">
        <v>1252361424301</v>
      </c>
      <c r="AG888" s="8" t="s">
        <v>1431</v>
      </c>
    </row>
    <row r="889" spans="32:33">
      <c r="AF889" s="7">
        <v>3252361424378</v>
      </c>
      <c r="AG889" s="8" t="s">
        <v>1726</v>
      </c>
    </row>
    <row r="890" spans="32:33">
      <c r="AF890" s="7">
        <v>9782856994887</v>
      </c>
      <c r="AG890" s="8" t="s">
        <v>1289</v>
      </c>
    </row>
    <row r="891" spans="32:33">
      <c r="AF891" s="7">
        <v>4252361424506</v>
      </c>
      <c r="AG891" s="8" t="s">
        <v>1937</v>
      </c>
    </row>
    <row r="892" spans="32:33">
      <c r="AF892" s="7">
        <v>9782906924260</v>
      </c>
      <c r="AG892" s="8" t="s">
        <v>1290</v>
      </c>
    </row>
    <row r="893" spans="32:33">
      <c r="AF893" s="7">
        <v>1252361424264</v>
      </c>
      <c r="AG893" s="8" t="s">
        <v>1413</v>
      </c>
    </row>
    <row r="894" spans="32:33">
      <c r="AF894" s="7">
        <v>9782856995143</v>
      </c>
      <c r="AG894" s="8" t="s">
        <v>1939</v>
      </c>
    </row>
    <row r="895" spans="32:33">
      <c r="AF895" s="7">
        <v>9782751401701</v>
      </c>
      <c r="AG895" s="8" t="s">
        <v>1939</v>
      </c>
    </row>
    <row r="896" spans="32:33">
      <c r="AF896" s="7">
        <v>1252361425070</v>
      </c>
      <c r="AG896" s="8" t="s">
        <v>1438</v>
      </c>
    </row>
    <row r="897" spans="32:33">
      <c r="AF897" s="7">
        <v>2252361424386</v>
      </c>
      <c r="AG897" s="8" t="s">
        <v>1578</v>
      </c>
    </row>
    <row r="898" spans="32:33">
      <c r="AF898" s="7">
        <v>1252361425056</v>
      </c>
      <c r="AG898" s="8" t="s">
        <v>1454</v>
      </c>
    </row>
    <row r="899" spans="32:33">
      <c r="AF899" s="7">
        <v>2001637780004</v>
      </c>
      <c r="AG899" s="8" t="s">
        <v>1943</v>
      </c>
    </row>
    <row r="900" spans="32:33">
      <c r="AF900" s="7">
        <v>9782904460609</v>
      </c>
      <c r="AG900" s="8" t="s">
        <v>1936</v>
      </c>
    </row>
    <row r="901" spans="32:33">
      <c r="AF901" s="7">
        <v>9782855950334</v>
      </c>
      <c r="AG901" s="8" t="s">
        <v>1728</v>
      </c>
    </row>
    <row r="902" spans="32:33">
      <c r="AF902" s="7">
        <v>9484230700304</v>
      </c>
      <c r="AG902" s="8" t="s">
        <v>1949</v>
      </c>
    </row>
    <row r="903" spans="32:33">
      <c r="AF903" s="7">
        <v>1252361424172</v>
      </c>
      <c r="AG903" s="8" t="s">
        <v>1441</v>
      </c>
    </row>
    <row r="904" spans="32:33">
      <c r="AF904" s="100">
        <v>9782751404962</v>
      </c>
      <c r="AG904" s="97" t="s">
        <v>2003</v>
      </c>
    </row>
    <row r="905" spans="32:33">
      <c r="AF905" s="7">
        <v>2252361424409</v>
      </c>
      <c r="AG905" s="8" t="s">
        <v>1555</v>
      </c>
    </row>
    <row r="906" spans="32:33">
      <c r="AF906" s="96">
        <v>2252361424089</v>
      </c>
      <c r="AG906" s="98" t="s">
        <v>1553</v>
      </c>
    </row>
    <row r="907" spans="32:33">
      <c r="AF907" s="96">
        <v>2252361424294</v>
      </c>
      <c r="AG907" s="98" t="s">
        <v>1549</v>
      </c>
    </row>
    <row r="908" spans="32:33">
      <c r="AF908" s="96">
        <v>2252361423785</v>
      </c>
      <c r="AG908" s="98" t="s">
        <v>1558</v>
      </c>
    </row>
    <row r="909" spans="32:33">
      <c r="AF909" s="96">
        <v>2252361424270</v>
      </c>
      <c r="AG909" s="98" t="s">
        <v>1558</v>
      </c>
    </row>
    <row r="910" spans="32:33">
      <c r="AF910" s="96">
        <v>2252361423778</v>
      </c>
      <c r="AG910" s="98" t="s">
        <v>1562</v>
      </c>
    </row>
    <row r="911" spans="32:33">
      <c r="AF911" s="96">
        <v>2252361424232</v>
      </c>
      <c r="AG911" s="98" t="s">
        <v>1554</v>
      </c>
    </row>
    <row r="912" spans="32:33">
      <c r="AF912" s="96">
        <v>2252361423662</v>
      </c>
      <c r="AG912" s="98" t="s">
        <v>1566</v>
      </c>
    </row>
  </sheetData>
  <dataConsolidate/>
  <mergeCells count="1">
    <mergeCell ref="B3:G4"/>
  </mergeCells>
  <dataValidations count="3">
    <dataValidation type="list" allowBlank="1" showInputMessage="1" showErrorMessage="1" sqref="B10:B472">
      <formula1>$Y$10:$Y$12</formula1>
    </dataValidation>
    <dataValidation type="list" allowBlank="1" showInputMessage="1" showErrorMessage="1" sqref="F474:F493">
      <formula1>$AD$8:$AD$500</formula1>
    </dataValidation>
    <dataValidation type="list" allowBlank="1" showInputMessage="1" showErrorMessage="1" sqref="F10:F473">
      <formula1>OFFSET(dept,MATCH($F10&amp;"*",datacolc,0),,COUNTIF(datacolc,$F10&amp;"*"))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tabColor theme="0" tint="-0.34998626667073579"/>
  </sheetPr>
  <dimension ref="C2:G500"/>
  <sheetViews>
    <sheetView workbookViewId="0">
      <selection activeCell="G2" sqref="G2:G500"/>
    </sheetView>
  </sheetViews>
  <sheetFormatPr baseColWidth="10" defaultRowHeight="14.5"/>
  <cols>
    <col min="3" max="3" width="15.453125" customWidth="1"/>
    <col min="4" max="4" width="17.26953125" customWidth="1"/>
    <col min="5" max="5" width="15.26953125" customWidth="1"/>
    <col min="7" max="7" width="22.08984375" customWidth="1"/>
  </cols>
  <sheetData>
    <row r="2" spans="3:7">
      <c r="C2" t="s">
        <v>42</v>
      </c>
      <c r="D2" t="s">
        <v>43</v>
      </c>
      <c r="E2" t="s">
        <v>44</v>
      </c>
      <c r="G2" t="str">
        <f>C2&amp;"  "&amp;D2</f>
        <v>ALDEBERT  ALBERT</v>
      </c>
    </row>
    <row r="3" spans="3:7">
      <c r="C3" t="s">
        <v>42</v>
      </c>
      <c r="D3" t="s">
        <v>45</v>
      </c>
      <c r="E3" t="s">
        <v>46</v>
      </c>
      <c r="G3" t="str">
        <f t="shared" ref="G3:G66" si="0">C3&amp;"  "&amp;D3</f>
        <v>ALDEBERT  ODILE</v>
      </c>
    </row>
    <row r="4" spans="3:7">
      <c r="C4" t="s">
        <v>47</v>
      </c>
      <c r="D4" t="s">
        <v>48</v>
      </c>
      <c r="E4" t="s">
        <v>49</v>
      </c>
      <c r="G4" t="str">
        <f t="shared" si="0"/>
        <v>ANDRE  ALAIN</v>
      </c>
    </row>
    <row r="5" spans="3:7">
      <c r="C5" t="s">
        <v>47</v>
      </c>
      <c r="D5" t="s">
        <v>50</v>
      </c>
      <c r="E5" t="s">
        <v>51</v>
      </c>
      <c r="G5" t="str">
        <f t="shared" si="0"/>
        <v>ANDRE  SOPHIE</v>
      </c>
    </row>
    <row r="6" spans="3:7">
      <c r="C6" t="s">
        <v>52</v>
      </c>
      <c r="D6" t="s">
        <v>53</v>
      </c>
      <c r="E6" t="s">
        <v>54</v>
      </c>
      <c r="G6" t="str">
        <f t="shared" si="0"/>
        <v>ANGELINI  MARIE CHRISTIN</v>
      </c>
    </row>
    <row r="7" spans="3:7">
      <c r="C7" t="s">
        <v>55</v>
      </c>
      <c r="D7" t="s">
        <v>43</v>
      </c>
      <c r="E7" t="s">
        <v>56</v>
      </c>
      <c r="G7" t="str">
        <f t="shared" si="0"/>
        <v>ANSALDI  ALBERT</v>
      </c>
    </row>
    <row r="8" spans="3:7">
      <c r="C8" t="s">
        <v>55</v>
      </c>
      <c r="D8" t="s">
        <v>57</v>
      </c>
      <c r="E8" t="s">
        <v>58</v>
      </c>
      <c r="G8" t="str">
        <f t="shared" si="0"/>
        <v>ANSALDI  CLAUDINE</v>
      </c>
    </row>
    <row r="9" spans="3:7">
      <c r="C9" t="s">
        <v>59</v>
      </c>
      <c r="D9" t="s">
        <v>60</v>
      </c>
      <c r="E9" t="s">
        <v>61</v>
      </c>
      <c r="G9" t="str">
        <f t="shared" si="0"/>
        <v>APACK  ISABELLE</v>
      </c>
    </row>
    <row r="10" spans="3:7">
      <c r="C10" t="s">
        <v>62</v>
      </c>
      <c r="D10" t="s">
        <v>63</v>
      </c>
      <c r="E10" t="s">
        <v>64</v>
      </c>
      <c r="G10" t="str">
        <f t="shared" si="0"/>
        <v>APPY  PATRICE</v>
      </c>
    </row>
    <row r="11" spans="3:7">
      <c r="C11" t="s">
        <v>65</v>
      </c>
      <c r="D11" t="s">
        <v>66</v>
      </c>
      <c r="E11" t="s">
        <v>67</v>
      </c>
      <c r="G11" t="str">
        <f t="shared" si="0"/>
        <v>ARNAL  MARTINE</v>
      </c>
    </row>
    <row r="12" spans="3:7">
      <c r="C12" t="s">
        <v>68</v>
      </c>
      <c r="D12" t="s">
        <v>69</v>
      </c>
      <c r="E12" t="s">
        <v>70</v>
      </c>
      <c r="G12" t="str">
        <f t="shared" si="0"/>
        <v>ARNAUD  DANIELLE</v>
      </c>
    </row>
    <row r="13" spans="3:7">
      <c r="C13" t="s">
        <v>71</v>
      </c>
      <c r="D13" t="s">
        <v>72</v>
      </c>
      <c r="E13" t="s">
        <v>73</v>
      </c>
      <c r="G13" t="str">
        <f t="shared" si="0"/>
        <v>ARNOUX  JEAN-PIERRE</v>
      </c>
    </row>
    <row r="14" spans="3:7">
      <c r="C14" t="s">
        <v>74</v>
      </c>
      <c r="D14" t="s">
        <v>75</v>
      </c>
      <c r="E14" t="s">
        <v>76</v>
      </c>
      <c r="G14" t="str">
        <f t="shared" si="0"/>
        <v>ARZALIER  MICHEL</v>
      </c>
    </row>
    <row r="15" spans="3:7">
      <c r="C15" t="s">
        <v>77</v>
      </c>
      <c r="D15" t="s">
        <v>78</v>
      </c>
      <c r="E15" t="s">
        <v>79</v>
      </c>
      <c r="G15" t="str">
        <f t="shared" si="0"/>
        <v>AUBERT  GUILHEM</v>
      </c>
    </row>
    <row r="16" spans="3:7">
      <c r="C16" t="s">
        <v>80</v>
      </c>
      <c r="D16" t="s">
        <v>81</v>
      </c>
      <c r="E16" t="s">
        <v>82</v>
      </c>
      <c r="G16" t="str">
        <f t="shared" si="0"/>
        <v>AVINAUD  JEAN YVES</v>
      </c>
    </row>
    <row r="17" spans="3:7">
      <c r="C17" t="s">
        <v>83</v>
      </c>
      <c r="D17" t="s">
        <v>84</v>
      </c>
      <c r="E17" t="s">
        <v>85</v>
      </c>
      <c r="G17" t="str">
        <f t="shared" si="0"/>
        <v>AYMARD  FLORIAN</v>
      </c>
    </row>
    <row r="18" spans="3:7">
      <c r="C18" t="s">
        <v>86</v>
      </c>
      <c r="D18" t="s">
        <v>87</v>
      </c>
      <c r="E18" t="s">
        <v>88</v>
      </c>
      <c r="G18" t="str">
        <f t="shared" si="0"/>
        <v>AZALBERT  RAPHAËL</v>
      </c>
    </row>
    <row r="19" spans="3:7">
      <c r="C19" t="s">
        <v>89</v>
      </c>
      <c r="D19" t="s">
        <v>90</v>
      </c>
      <c r="E19" t="s">
        <v>91</v>
      </c>
      <c r="G19" t="str">
        <f t="shared" si="0"/>
        <v>BAGNOL  LILIANE</v>
      </c>
    </row>
    <row r="20" spans="3:7">
      <c r="C20" t="s">
        <v>89</v>
      </c>
      <c r="D20" t="s">
        <v>92</v>
      </c>
      <c r="E20" t="s">
        <v>93</v>
      </c>
      <c r="G20" t="str">
        <f t="shared" si="0"/>
        <v>BAGNOL  BRIGITTE</v>
      </c>
    </row>
    <row r="21" spans="3:7">
      <c r="C21" t="s">
        <v>94</v>
      </c>
      <c r="D21" t="s">
        <v>95</v>
      </c>
      <c r="E21" t="s">
        <v>96</v>
      </c>
      <c r="G21" t="str">
        <f t="shared" si="0"/>
        <v>BALLY  DIDIER</v>
      </c>
    </row>
    <row r="22" spans="3:7">
      <c r="C22" t="s">
        <v>97</v>
      </c>
      <c r="D22" t="s">
        <v>98</v>
      </c>
      <c r="E22" t="s">
        <v>99</v>
      </c>
      <c r="G22" t="str">
        <f t="shared" si="0"/>
        <v>BARASTON  ANNICK</v>
      </c>
    </row>
    <row r="23" spans="3:7">
      <c r="C23" t="s">
        <v>100</v>
      </c>
      <c r="D23" t="s">
        <v>75</v>
      </c>
      <c r="E23" t="s">
        <v>101</v>
      </c>
      <c r="G23" t="str">
        <f t="shared" si="0"/>
        <v>BARBAN  MICHEL</v>
      </c>
    </row>
    <row r="24" spans="3:7">
      <c r="C24" t="s">
        <v>102</v>
      </c>
      <c r="D24" t="s">
        <v>103</v>
      </c>
      <c r="E24" t="s">
        <v>104</v>
      </c>
      <c r="G24" t="str">
        <f t="shared" si="0"/>
        <v>BARBEAUX  LUC</v>
      </c>
    </row>
    <row r="25" spans="3:7">
      <c r="C25" t="s">
        <v>105</v>
      </c>
      <c r="D25" t="s">
        <v>106</v>
      </c>
      <c r="E25" t="s">
        <v>107</v>
      </c>
      <c r="G25" t="str">
        <f t="shared" si="0"/>
        <v>BARBET  CAROLINE</v>
      </c>
    </row>
    <row r="26" spans="3:7">
      <c r="C26" t="s">
        <v>108</v>
      </c>
      <c r="D26" t="s">
        <v>109</v>
      </c>
      <c r="E26" t="s">
        <v>110</v>
      </c>
      <c r="G26" t="str">
        <f t="shared" si="0"/>
        <v>BARNES SANCHEZ  NATALIA</v>
      </c>
    </row>
    <row r="27" spans="3:7">
      <c r="C27" t="s">
        <v>111</v>
      </c>
      <c r="D27" t="s">
        <v>112</v>
      </c>
      <c r="E27" t="s">
        <v>113</v>
      </c>
      <c r="G27" t="str">
        <f t="shared" si="0"/>
        <v>BARTHELEMY  NELLY</v>
      </c>
    </row>
    <row r="28" spans="3:7">
      <c r="C28" t="s">
        <v>114</v>
      </c>
      <c r="D28" t="s">
        <v>115</v>
      </c>
      <c r="E28" t="s">
        <v>116</v>
      </c>
      <c r="G28" t="str">
        <f t="shared" si="0"/>
        <v>BARTOLO  AUDREY</v>
      </c>
    </row>
    <row r="29" spans="3:7">
      <c r="C29" t="s">
        <v>117</v>
      </c>
      <c r="D29" t="s">
        <v>118</v>
      </c>
      <c r="E29" t="s">
        <v>119</v>
      </c>
      <c r="G29" t="str">
        <f t="shared" si="0"/>
        <v>BATAILLE  HUGUETTE</v>
      </c>
    </row>
    <row r="30" spans="3:7">
      <c r="C30" t="s">
        <v>120</v>
      </c>
      <c r="D30" t="s">
        <v>121</v>
      </c>
      <c r="E30" t="s">
        <v>122</v>
      </c>
      <c r="G30" t="str">
        <f t="shared" si="0"/>
        <v>BAUD  ANNE-MARIE</v>
      </c>
    </row>
    <row r="31" spans="3:7">
      <c r="C31" t="s">
        <v>123</v>
      </c>
      <c r="D31" t="s">
        <v>124</v>
      </c>
      <c r="E31" t="s">
        <v>125</v>
      </c>
      <c r="G31" t="str">
        <f t="shared" si="0"/>
        <v>BAUDOT  GRéGORY</v>
      </c>
    </row>
    <row r="32" spans="3:7">
      <c r="C32" t="s">
        <v>123</v>
      </c>
      <c r="D32" t="s">
        <v>126</v>
      </c>
      <c r="E32" t="s">
        <v>127</v>
      </c>
      <c r="G32" t="str">
        <f t="shared" si="0"/>
        <v>BAUDOT  ARTHUR</v>
      </c>
    </row>
    <row r="33" spans="3:7">
      <c r="C33" t="s">
        <v>123</v>
      </c>
      <c r="D33" t="s">
        <v>128</v>
      </c>
      <c r="E33" t="s">
        <v>129</v>
      </c>
      <c r="G33" t="str">
        <f t="shared" si="0"/>
        <v>BAUDOT  MATHILDE</v>
      </c>
    </row>
    <row r="34" spans="3:7">
      <c r="C34" t="s">
        <v>130</v>
      </c>
      <c r="D34" t="s">
        <v>131</v>
      </c>
      <c r="E34" t="s">
        <v>132</v>
      </c>
      <c r="G34" t="str">
        <f t="shared" si="0"/>
        <v>BAZOT  ELISABETH</v>
      </c>
    </row>
    <row r="35" spans="3:7">
      <c r="C35" t="s">
        <v>133</v>
      </c>
      <c r="D35" t="s">
        <v>134</v>
      </c>
      <c r="E35" t="s">
        <v>135</v>
      </c>
      <c r="G35" t="str">
        <f t="shared" si="0"/>
        <v>BELLOT  ERIC</v>
      </c>
    </row>
    <row r="36" spans="3:7">
      <c r="C36" t="s">
        <v>136</v>
      </c>
      <c r="D36" t="s">
        <v>137</v>
      </c>
      <c r="E36" t="s">
        <v>138</v>
      </c>
      <c r="G36" t="str">
        <f t="shared" si="0"/>
        <v>BELMAS  MARGOT</v>
      </c>
    </row>
    <row r="37" spans="3:7">
      <c r="C37" t="s">
        <v>139</v>
      </c>
      <c r="D37" t="s">
        <v>140</v>
      </c>
      <c r="E37" t="s">
        <v>141</v>
      </c>
      <c r="G37" t="str">
        <f t="shared" si="0"/>
        <v>BELMON  HÉLÈNE</v>
      </c>
    </row>
    <row r="38" spans="3:7">
      <c r="C38" t="s">
        <v>142</v>
      </c>
      <c r="D38" t="s">
        <v>143</v>
      </c>
      <c r="E38" t="s">
        <v>144</v>
      </c>
      <c r="G38" t="str">
        <f t="shared" si="0"/>
        <v>BERGEONNEAU  MARIANNE</v>
      </c>
    </row>
    <row r="39" spans="3:7">
      <c r="C39" t="s">
        <v>145</v>
      </c>
      <c r="D39" t="s">
        <v>63</v>
      </c>
      <c r="E39" t="s">
        <v>146</v>
      </c>
      <c r="G39" t="str">
        <f t="shared" si="0"/>
        <v>BERGOT  PATRICE</v>
      </c>
    </row>
    <row r="40" spans="3:7">
      <c r="C40" t="s">
        <v>145</v>
      </c>
      <c r="D40" t="s">
        <v>53</v>
      </c>
      <c r="E40" t="s">
        <v>147</v>
      </c>
      <c r="G40" t="str">
        <f t="shared" si="0"/>
        <v>BERGOT  MARIE CHRISTIN</v>
      </c>
    </row>
    <row r="41" spans="3:7">
      <c r="C41" t="s">
        <v>148</v>
      </c>
      <c r="D41" t="s">
        <v>149</v>
      </c>
      <c r="E41" t="s">
        <v>150</v>
      </c>
      <c r="G41" t="str">
        <f t="shared" si="0"/>
        <v>BERNARD  LAURENCE</v>
      </c>
    </row>
    <row r="42" spans="3:7">
      <c r="C42" t="s">
        <v>148</v>
      </c>
      <c r="D42" t="s">
        <v>151</v>
      </c>
      <c r="E42" t="s">
        <v>152</v>
      </c>
      <c r="G42" t="str">
        <f t="shared" si="0"/>
        <v>BERNARD  BENOIT</v>
      </c>
    </row>
    <row r="43" spans="3:7">
      <c r="C43" t="s">
        <v>153</v>
      </c>
      <c r="D43" t="s">
        <v>154</v>
      </c>
      <c r="E43" t="s">
        <v>155</v>
      </c>
      <c r="G43" t="str">
        <f t="shared" si="0"/>
        <v>BERNIER  GILLES</v>
      </c>
    </row>
    <row r="44" spans="3:7">
      <c r="C44" t="s">
        <v>156</v>
      </c>
      <c r="D44" t="s">
        <v>157</v>
      </c>
      <c r="E44" t="s">
        <v>158</v>
      </c>
      <c r="G44" t="str">
        <f t="shared" si="0"/>
        <v>BERTRAND  THIERRY</v>
      </c>
    </row>
    <row r="45" spans="3:7">
      <c r="C45" t="s">
        <v>159</v>
      </c>
      <c r="D45" t="s">
        <v>160</v>
      </c>
      <c r="E45" t="s">
        <v>161</v>
      </c>
      <c r="G45" t="str">
        <f t="shared" si="0"/>
        <v>BERTUCELLI  MARGUERITE</v>
      </c>
    </row>
    <row r="46" spans="3:7">
      <c r="C46" t="s">
        <v>162</v>
      </c>
      <c r="D46" t="s">
        <v>163</v>
      </c>
      <c r="E46" t="s">
        <v>164</v>
      </c>
      <c r="G46" t="str">
        <f t="shared" si="0"/>
        <v>BESSON  THÉO</v>
      </c>
    </row>
    <row r="47" spans="3:7">
      <c r="C47" t="s">
        <v>165</v>
      </c>
      <c r="D47" t="s">
        <v>166</v>
      </c>
      <c r="E47" t="s">
        <v>167</v>
      </c>
      <c r="G47" t="str">
        <f t="shared" si="0"/>
        <v>BEURET  JEAN-MICHEL</v>
      </c>
    </row>
    <row r="48" spans="3:7">
      <c r="C48" t="s">
        <v>168</v>
      </c>
      <c r="D48" t="s">
        <v>169</v>
      </c>
      <c r="E48" t="s">
        <v>170</v>
      </c>
      <c r="G48" t="str">
        <f t="shared" si="0"/>
        <v>BIET  LOUIS</v>
      </c>
    </row>
    <row r="49" spans="3:7">
      <c r="C49" t="s">
        <v>171</v>
      </c>
      <c r="D49" t="s">
        <v>75</v>
      </c>
      <c r="E49" t="s">
        <v>172</v>
      </c>
      <c r="G49" t="str">
        <f t="shared" si="0"/>
        <v>BIROT  MICHEL</v>
      </c>
    </row>
    <row r="50" spans="3:7">
      <c r="C50" t="s">
        <v>171</v>
      </c>
      <c r="D50" t="s">
        <v>173</v>
      </c>
      <c r="E50" t="s">
        <v>174</v>
      </c>
      <c r="G50" t="str">
        <f t="shared" si="0"/>
        <v>BIROT  PASCALE</v>
      </c>
    </row>
    <row r="51" spans="3:7">
      <c r="C51" t="s">
        <v>171</v>
      </c>
      <c r="D51" t="s">
        <v>175</v>
      </c>
      <c r="E51" t="s">
        <v>176</v>
      </c>
      <c r="G51" t="str">
        <f t="shared" si="0"/>
        <v>BIROT  MATHIEU</v>
      </c>
    </row>
    <row r="52" spans="3:7">
      <c r="C52" t="s">
        <v>177</v>
      </c>
      <c r="D52" t="s">
        <v>178</v>
      </c>
      <c r="E52" t="s">
        <v>179</v>
      </c>
      <c r="G52" t="str">
        <f t="shared" si="0"/>
        <v>BISCHOFF  CHRISTOPHE</v>
      </c>
    </row>
    <row r="53" spans="3:7">
      <c r="C53" t="s">
        <v>177</v>
      </c>
      <c r="D53" t="s">
        <v>180</v>
      </c>
      <c r="E53" t="s">
        <v>181</v>
      </c>
      <c r="G53" t="str">
        <f t="shared" si="0"/>
        <v>BISCHOFF  CAMILLE</v>
      </c>
    </row>
    <row r="54" spans="3:7">
      <c r="C54" t="s">
        <v>182</v>
      </c>
      <c r="D54" t="s">
        <v>183</v>
      </c>
      <c r="E54" t="s">
        <v>184</v>
      </c>
      <c r="G54" t="str">
        <f t="shared" si="0"/>
        <v>BISSIERE  MIREILLE</v>
      </c>
    </row>
    <row r="55" spans="3:7">
      <c r="C55" t="s">
        <v>185</v>
      </c>
      <c r="D55" t="s">
        <v>186</v>
      </c>
      <c r="E55" t="s">
        <v>187</v>
      </c>
      <c r="G55" t="str">
        <f t="shared" si="0"/>
        <v>BLAISON  NICOLE</v>
      </c>
    </row>
    <row r="56" spans="3:7">
      <c r="C56" t="s">
        <v>188</v>
      </c>
      <c r="D56" t="s">
        <v>189</v>
      </c>
      <c r="E56" t="s">
        <v>190</v>
      </c>
      <c r="G56" t="str">
        <f t="shared" si="0"/>
        <v>BOF  JOANNE</v>
      </c>
    </row>
    <row r="57" spans="3:7">
      <c r="C57" t="s">
        <v>191</v>
      </c>
      <c r="D57" t="s">
        <v>131</v>
      </c>
      <c r="E57" t="s">
        <v>192</v>
      </c>
      <c r="G57" t="str">
        <f t="shared" si="0"/>
        <v>BOIS  ELISABETH</v>
      </c>
    </row>
    <row r="58" spans="3:7">
      <c r="C58" t="s">
        <v>193</v>
      </c>
      <c r="D58" t="s">
        <v>194</v>
      </c>
      <c r="E58" t="s">
        <v>195</v>
      </c>
      <c r="G58" t="str">
        <f t="shared" si="0"/>
        <v>BOITEL  MARINETTE</v>
      </c>
    </row>
    <row r="59" spans="3:7">
      <c r="C59" t="s">
        <v>196</v>
      </c>
      <c r="D59" t="s">
        <v>197</v>
      </c>
      <c r="E59" t="s">
        <v>198</v>
      </c>
      <c r="G59" t="str">
        <f t="shared" si="0"/>
        <v>BONNEFOI  MAEL</v>
      </c>
    </row>
    <row r="60" spans="3:7">
      <c r="C60" t="s">
        <v>199</v>
      </c>
      <c r="D60" t="s">
        <v>200</v>
      </c>
      <c r="E60" t="s">
        <v>201</v>
      </c>
      <c r="G60" t="str">
        <f t="shared" si="0"/>
        <v>BONNEFOUX  MARINE</v>
      </c>
    </row>
    <row r="61" spans="3:7">
      <c r="C61" t="s">
        <v>202</v>
      </c>
      <c r="D61" t="s">
        <v>203</v>
      </c>
      <c r="E61" t="s">
        <v>204</v>
      </c>
      <c r="G61" t="str">
        <f t="shared" si="0"/>
        <v>BONNET  SEBASTIEN</v>
      </c>
    </row>
    <row r="62" spans="3:7">
      <c r="C62" t="s">
        <v>202</v>
      </c>
      <c r="D62" t="s">
        <v>205</v>
      </c>
      <c r="E62" t="s">
        <v>206</v>
      </c>
      <c r="G62" t="str">
        <f t="shared" si="0"/>
        <v>BONNET  TIPHAINE</v>
      </c>
    </row>
    <row r="63" spans="3:7">
      <c r="C63" t="s">
        <v>207</v>
      </c>
      <c r="D63" t="s">
        <v>208</v>
      </c>
      <c r="E63" t="s">
        <v>209</v>
      </c>
      <c r="G63" t="str">
        <f t="shared" si="0"/>
        <v>BONNEU  FLORENT</v>
      </c>
    </row>
    <row r="64" spans="3:7">
      <c r="C64" t="s">
        <v>210</v>
      </c>
      <c r="D64" t="s">
        <v>211</v>
      </c>
      <c r="E64" t="s">
        <v>212</v>
      </c>
      <c r="G64" t="str">
        <f t="shared" si="0"/>
        <v>BONTE  SERGE</v>
      </c>
    </row>
    <row r="65" spans="3:7">
      <c r="C65" t="s">
        <v>213</v>
      </c>
      <c r="D65" t="s">
        <v>214</v>
      </c>
      <c r="E65" t="s">
        <v>215</v>
      </c>
      <c r="G65" t="str">
        <f t="shared" si="0"/>
        <v>BONVIN  JEAN CLAUDE</v>
      </c>
    </row>
    <row r="66" spans="3:7">
      <c r="C66" t="s">
        <v>216</v>
      </c>
      <c r="D66" t="s">
        <v>217</v>
      </c>
      <c r="E66" t="s">
        <v>218</v>
      </c>
      <c r="G66" t="str">
        <f t="shared" si="0"/>
        <v>BOU  STEPHANE</v>
      </c>
    </row>
    <row r="67" spans="3:7">
      <c r="C67" t="s">
        <v>219</v>
      </c>
      <c r="D67" t="s">
        <v>220</v>
      </c>
      <c r="E67" t="s">
        <v>221</v>
      </c>
      <c r="G67" t="str">
        <f t="shared" ref="G67:G130" si="1">C67&amp;"  "&amp;D67</f>
        <v>BOUCET  MARC</v>
      </c>
    </row>
    <row r="68" spans="3:7">
      <c r="C68" t="s">
        <v>222</v>
      </c>
      <c r="D68" t="s">
        <v>154</v>
      </c>
      <c r="E68" t="s">
        <v>223</v>
      </c>
      <c r="G68" t="str">
        <f t="shared" si="1"/>
        <v>BOUCHARD  GILLES</v>
      </c>
    </row>
    <row r="69" spans="3:7">
      <c r="C69" t="s">
        <v>224</v>
      </c>
      <c r="D69" t="s">
        <v>47</v>
      </c>
      <c r="E69" t="s">
        <v>225</v>
      </c>
      <c r="G69" t="str">
        <f t="shared" si="1"/>
        <v>BOUCHOUX  ANDRE</v>
      </c>
    </row>
    <row r="70" spans="3:7">
      <c r="C70" t="s">
        <v>226</v>
      </c>
      <c r="D70" t="s">
        <v>75</v>
      </c>
      <c r="E70" t="s">
        <v>227</v>
      </c>
      <c r="G70" t="str">
        <f t="shared" si="1"/>
        <v>BOURDONCLE  MICHEL</v>
      </c>
    </row>
    <row r="71" spans="3:7">
      <c r="C71" t="s">
        <v>228</v>
      </c>
      <c r="D71" t="s">
        <v>229</v>
      </c>
      <c r="E71" t="s">
        <v>230</v>
      </c>
      <c r="G71" t="str">
        <f t="shared" si="1"/>
        <v>BOURELY  DENIS</v>
      </c>
    </row>
    <row r="72" spans="3:7">
      <c r="C72" t="s">
        <v>231</v>
      </c>
      <c r="D72" t="s">
        <v>232</v>
      </c>
      <c r="E72" t="s">
        <v>233</v>
      </c>
      <c r="G72" t="str">
        <f t="shared" si="1"/>
        <v>BOURG  JACQUES</v>
      </c>
    </row>
    <row r="73" spans="3:7">
      <c r="C73" t="s">
        <v>234</v>
      </c>
      <c r="D73" t="s">
        <v>235</v>
      </c>
      <c r="E73" t="s">
        <v>236</v>
      </c>
      <c r="G73" t="str">
        <f t="shared" si="1"/>
        <v>BOURGERIE  NOELLE</v>
      </c>
    </row>
    <row r="74" spans="3:7">
      <c r="C74" t="s">
        <v>237</v>
      </c>
      <c r="D74" t="s">
        <v>238</v>
      </c>
      <c r="E74" t="s">
        <v>239</v>
      </c>
      <c r="G74" t="str">
        <f t="shared" si="1"/>
        <v>BOURGOIN  PIERRE</v>
      </c>
    </row>
    <row r="75" spans="3:7">
      <c r="C75" t="s">
        <v>240</v>
      </c>
      <c r="D75" t="s">
        <v>241</v>
      </c>
      <c r="E75" t="s">
        <v>242</v>
      </c>
      <c r="G75" t="str">
        <f t="shared" si="1"/>
        <v>BOUSQUET  GENEVIEVE</v>
      </c>
    </row>
    <row r="76" spans="3:7">
      <c r="C76" t="s">
        <v>243</v>
      </c>
      <c r="D76" t="s">
        <v>244</v>
      </c>
      <c r="E76" t="s">
        <v>245</v>
      </c>
      <c r="G76" t="str">
        <f t="shared" si="1"/>
        <v>BOUSSANT ROUX  YVES</v>
      </c>
    </row>
    <row r="77" spans="3:7">
      <c r="C77" t="s">
        <v>243</v>
      </c>
      <c r="D77" t="s">
        <v>60</v>
      </c>
      <c r="E77" t="s">
        <v>246</v>
      </c>
      <c r="G77" t="str">
        <f t="shared" si="1"/>
        <v>BOUSSANT ROUX  ISABELLE</v>
      </c>
    </row>
    <row r="78" spans="3:7">
      <c r="C78" t="s">
        <v>247</v>
      </c>
      <c r="D78" t="s">
        <v>248</v>
      </c>
      <c r="E78" t="s">
        <v>249</v>
      </c>
      <c r="G78" t="str">
        <f t="shared" si="1"/>
        <v>BOUTEILLER  GERARD</v>
      </c>
    </row>
    <row r="79" spans="3:7">
      <c r="C79" t="s">
        <v>247</v>
      </c>
      <c r="D79" t="s">
        <v>250</v>
      </c>
      <c r="E79" t="s">
        <v>251</v>
      </c>
      <c r="G79" t="str">
        <f t="shared" si="1"/>
        <v>BOUTEILLER  BERNADETTE</v>
      </c>
    </row>
    <row r="80" spans="3:7">
      <c r="C80" t="s">
        <v>252</v>
      </c>
      <c r="D80" t="s">
        <v>103</v>
      </c>
      <c r="E80" t="s">
        <v>253</v>
      </c>
      <c r="G80" t="str">
        <f t="shared" si="1"/>
        <v>BOUVET  LUC</v>
      </c>
    </row>
    <row r="81" spans="3:7">
      <c r="C81" t="s">
        <v>252</v>
      </c>
      <c r="D81" t="s">
        <v>254</v>
      </c>
      <c r="E81" t="s">
        <v>255</v>
      </c>
      <c r="G81" t="str">
        <f t="shared" si="1"/>
        <v>BOUVET  PAULINE</v>
      </c>
    </row>
    <row r="82" spans="3:7">
      <c r="C82" t="s">
        <v>252</v>
      </c>
      <c r="D82" t="s">
        <v>256</v>
      </c>
      <c r="E82" t="s">
        <v>257</v>
      </c>
      <c r="G82" t="str">
        <f t="shared" si="1"/>
        <v>BOUVET  MARTIN</v>
      </c>
    </row>
    <row r="83" spans="3:7">
      <c r="C83" t="s">
        <v>258</v>
      </c>
      <c r="D83" t="s">
        <v>259</v>
      </c>
      <c r="E83" t="s">
        <v>260</v>
      </c>
      <c r="G83" t="str">
        <f t="shared" si="1"/>
        <v>BOUVIER  ELEONORE</v>
      </c>
    </row>
    <row r="84" spans="3:7">
      <c r="C84" t="s">
        <v>261</v>
      </c>
      <c r="D84" t="s">
        <v>262</v>
      </c>
      <c r="E84" t="s">
        <v>263</v>
      </c>
      <c r="G84" t="str">
        <f t="shared" si="1"/>
        <v>BRAULT  MARIE</v>
      </c>
    </row>
    <row r="85" spans="3:7">
      <c r="C85" t="s">
        <v>264</v>
      </c>
      <c r="D85" t="s">
        <v>265</v>
      </c>
      <c r="E85" t="s">
        <v>266</v>
      </c>
      <c r="G85" t="str">
        <f t="shared" si="1"/>
        <v>BREMOND-LOUIS  MELANIE</v>
      </c>
    </row>
    <row r="86" spans="3:7">
      <c r="C86" t="s">
        <v>267</v>
      </c>
      <c r="D86" t="s">
        <v>66</v>
      </c>
      <c r="E86" t="s">
        <v>268</v>
      </c>
      <c r="G86" t="str">
        <f t="shared" si="1"/>
        <v>BRIANZA  MARTINE</v>
      </c>
    </row>
    <row r="87" spans="3:7">
      <c r="C87" t="s">
        <v>269</v>
      </c>
      <c r="D87" t="s">
        <v>270</v>
      </c>
      <c r="E87" t="s">
        <v>271</v>
      </c>
      <c r="G87" t="str">
        <f t="shared" si="1"/>
        <v>BRILLANT  ANTHONY</v>
      </c>
    </row>
    <row r="88" spans="3:7">
      <c r="C88" t="s">
        <v>272</v>
      </c>
      <c r="D88" t="s">
        <v>273</v>
      </c>
      <c r="E88" t="s">
        <v>274</v>
      </c>
      <c r="G88" t="str">
        <f t="shared" si="1"/>
        <v>BROSSARD  LAURA</v>
      </c>
    </row>
    <row r="89" spans="3:7">
      <c r="C89" t="s">
        <v>275</v>
      </c>
      <c r="D89" t="s">
        <v>276</v>
      </c>
      <c r="E89" t="s">
        <v>277</v>
      </c>
      <c r="G89" t="str">
        <f t="shared" si="1"/>
        <v>BROUSSY  PATRICK</v>
      </c>
    </row>
    <row r="90" spans="3:7">
      <c r="C90" t="s">
        <v>278</v>
      </c>
      <c r="D90" t="s">
        <v>279</v>
      </c>
      <c r="E90" t="s">
        <v>280</v>
      </c>
      <c r="G90" t="str">
        <f t="shared" si="1"/>
        <v>BRULAT  ROBERT</v>
      </c>
    </row>
    <row r="91" spans="3:7">
      <c r="C91" t="s">
        <v>281</v>
      </c>
      <c r="D91" t="s">
        <v>282</v>
      </c>
      <c r="E91" t="s">
        <v>283</v>
      </c>
      <c r="G91" t="str">
        <f t="shared" si="1"/>
        <v>BRUN  JEAN-CHRISTOPH</v>
      </c>
    </row>
    <row r="92" spans="3:7">
      <c r="C92" t="s">
        <v>281</v>
      </c>
      <c r="D92" t="s">
        <v>149</v>
      </c>
      <c r="E92" t="s">
        <v>284</v>
      </c>
      <c r="G92" t="str">
        <f t="shared" si="1"/>
        <v>BRUN  LAURENCE</v>
      </c>
    </row>
    <row r="93" spans="3:7">
      <c r="C93" t="s">
        <v>285</v>
      </c>
      <c r="D93" t="s">
        <v>286</v>
      </c>
      <c r="E93" t="s">
        <v>287</v>
      </c>
      <c r="G93" t="str">
        <f t="shared" si="1"/>
        <v>BUCHET  LEA</v>
      </c>
    </row>
    <row r="94" spans="3:7">
      <c r="C94" t="s">
        <v>288</v>
      </c>
      <c r="D94" t="s">
        <v>112</v>
      </c>
      <c r="E94" t="s">
        <v>289</v>
      </c>
      <c r="G94" t="str">
        <f t="shared" si="1"/>
        <v>BUFFIERE  NELLY</v>
      </c>
    </row>
    <row r="95" spans="3:7">
      <c r="C95" t="s">
        <v>290</v>
      </c>
      <c r="D95" t="s">
        <v>291</v>
      </c>
      <c r="E95" t="s">
        <v>292</v>
      </c>
      <c r="G95" t="str">
        <f t="shared" si="1"/>
        <v>BULAND  PASCAL</v>
      </c>
    </row>
    <row r="96" spans="3:7">
      <c r="C96" t="s">
        <v>293</v>
      </c>
      <c r="D96" t="s">
        <v>294</v>
      </c>
      <c r="E96" t="s">
        <v>295</v>
      </c>
      <c r="G96" t="str">
        <f t="shared" si="1"/>
        <v>BURR  DIMITRI</v>
      </c>
    </row>
    <row r="97" spans="3:7">
      <c r="C97" t="s">
        <v>296</v>
      </c>
      <c r="D97" t="s">
        <v>297</v>
      </c>
      <c r="E97" t="s">
        <v>298</v>
      </c>
      <c r="G97" t="str">
        <f t="shared" si="1"/>
        <v>CABANIS  NADINE</v>
      </c>
    </row>
    <row r="98" spans="3:7">
      <c r="C98" t="s">
        <v>299</v>
      </c>
      <c r="D98" t="s">
        <v>300</v>
      </c>
      <c r="E98" t="s">
        <v>301</v>
      </c>
      <c r="G98" t="str">
        <f t="shared" si="1"/>
        <v>CADART  OLIVIER</v>
      </c>
    </row>
    <row r="99" spans="3:7">
      <c r="C99" t="s">
        <v>302</v>
      </c>
      <c r="D99" t="s">
        <v>303</v>
      </c>
      <c r="E99" t="s">
        <v>304</v>
      </c>
      <c r="G99" t="str">
        <f t="shared" si="1"/>
        <v>CALOT  NATHALIE</v>
      </c>
    </row>
    <row r="100" spans="3:7">
      <c r="C100" t="s">
        <v>305</v>
      </c>
      <c r="D100" t="s">
        <v>151</v>
      </c>
      <c r="E100" t="s">
        <v>306</v>
      </c>
      <c r="G100" t="str">
        <f t="shared" si="1"/>
        <v>CALVETTI  BENOIT</v>
      </c>
    </row>
    <row r="101" spans="3:7">
      <c r="C101" t="s">
        <v>307</v>
      </c>
      <c r="D101" t="s">
        <v>308</v>
      </c>
      <c r="E101" t="s">
        <v>309</v>
      </c>
      <c r="G101" t="str">
        <f t="shared" si="1"/>
        <v>CAMPAS  FANNY</v>
      </c>
    </row>
    <row r="102" spans="3:7">
      <c r="C102" t="s">
        <v>310</v>
      </c>
      <c r="D102" t="s">
        <v>311</v>
      </c>
      <c r="E102" t="s">
        <v>312</v>
      </c>
      <c r="G102" t="str">
        <f t="shared" si="1"/>
        <v>CASSAZ  DOMINIQUE</v>
      </c>
    </row>
    <row r="103" spans="3:7">
      <c r="C103" t="s">
        <v>313</v>
      </c>
      <c r="D103" t="s">
        <v>314</v>
      </c>
      <c r="E103" t="s">
        <v>315</v>
      </c>
      <c r="G103" t="str">
        <f t="shared" si="1"/>
        <v>CASTAN  JEAN PAUL</v>
      </c>
    </row>
    <row r="104" spans="3:7">
      <c r="C104" t="s">
        <v>313</v>
      </c>
      <c r="D104" t="s">
        <v>316</v>
      </c>
      <c r="E104" t="s">
        <v>317</v>
      </c>
      <c r="G104" t="str">
        <f t="shared" si="1"/>
        <v>CASTAN  JOSETTE</v>
      </c>
    </row>
    <row r="105" spans="3:7">
      <c r="C105" t="s">
        <v>318</v>
      </c>
      <c r="D105" t="s">
        <v>319</v>
      </c>
      <c r="E105" t="s">
        <v>320</v>
      </c>
      <c r="G105" t="str">
        <f t="shared" si="1"/>
        <v>CASTELLI  REGIS</v>
      </c>
    </row>
    <row r="106" spans="3:7">
      <c r="C106" t="s">
        <v>318</v>
      </c>
      <c r="D106" t="s">
        <v>131</v>
      </c>
      <c r="E106" t="s">
        <v>321</v>
      </c>
      <c r="G106" t="str">
        <f t="shared" si="1"/>
        <v>CASTELLI  ELISABETH</v>
      </c>
    </row>
    <row r="107" spans="3:7">
      <c r="C107" t="s">
        <v>322</v>
      </c>
      <c r="D107" t="s">
        <v>323</v>
      </c>
      <c r="E107" t="s">
        <v>324</v>
      </c>
      <c r="G107" t="str">
        <f t="shared" si="1"/>
        <v>CEBALLOS  ANDRES</v>
      </c>
    </row>
    <row r="108" spans="3:7">
      <c r="C108" t="s">
        <v>322</v>
      </c>
      <c r="D108" t="s">
        <v>323</v>
      </c>
      <c r="E108" t="s">
        <v>325</v>
      </c>
      <c r="G108" t="str">
        <f t="shared" si="1"/>
        <v>CEBALLOS  ANDRES</v>
      </c>
    </row>
    <row r="109" spans="3:7">
      <c r="C109" t="s">
        <v>326</v>
      </c>
      <c r="D109" t="s">
        <v>327</v>
      </c>
      <c r="E109" t="s">
        <v>328</v>
      </c>
      <c r="G109" t="str">
        <f t="shared" si="1"/>
        <v>CHABERT  LAURENT</v>
      </c>
    </row>
    <row r="110" spans="3:7">
      <c r="C110" t="s">
        <v>329</v>
      </c>
      <c r="D110" t="s">
        <v>330</v>
      </c>
      <c r="E110" t="s">
        <v>331</v>
      </c>
      <c r="G110" t="str">
        <f t="shared" si="1"/>
        <v>CHAILLOUT  SANDRINE</v>
      </c>
    </row>
    <row r="111" spans="3:7">
      <c r="C111" t="s">
        <v>332</v>
      </c>
      <c r="D111" t="s">
        <v>333</v>
      </c>
      <c r="E111" t="s">
        <v>334</v>
      </c>
      <c r="G111" t="str">
        <f t="shared" si="1"/>
        <v>CHAMBON  GUILLAUME</v>
      </c>
    </row>
    <row r="112" spans="3:7">
      <c r="C112" t="s">
        <v>332</v>
      </c>
      <c r="D112" t="s">
        <v>335</v>
      </c>
      <c r="E112" t="s">
        <v>336</v>
      </c>
      <c r="G112" t="str">
        <f t="shared" si="1"/>
        <v>CHAMBON  CÉLINE</v>
      </c>
    </row>
    <row r="113" spans="3:7">
      <c r="C113" t="s">
        <v>337</v>
      </c>
      <c r="D113" t="s">
        <v>338</v>
      </c>
      <c r="E113" t="s">
        <v>339</v>
      </c>
      <c r="G113" t="str">
        <f t="shared" si="1"/>
        <v>CHAMOT  STÉPHANIE</v>
      </c>
    </row>
    <row r="114" spans="3:7">
      <c r="C114" t="s">
        <v>340</v>
      </c>
      <c r="D114" t="s">
        <v>341</v>
      </c>
      <c r="E114" t="s">
        <v>342</v>
      </c>
      <c r="G114" t="str">
        <f t="shared" si="1"/>
        <v>CHANTEL  ELISE</v>
      </c>
    </row>
    <row r="115" spans="3:7">
      <c r="C115" t="s">
        <v>343</v>
      </c>
      <c r="D115" t="s">
        <v>314</v>
      </c>
      <c r="E115" t="s">
        <v>344</v>
      </c>
      <c r="G115" t="str">
        <f t="shared" si="1"/>
        <v>CHAPUIS  JEAN PAUL</v>
      </c>
    </row>
    <row r="116" spans="3:7">
      <c r="C116" t="s">
        <v>345</v>
      </c>
      <c r="D116" t="s">
        <v>220</v>
      </c>
      <c r="E116" t="s">
        <v>346</v>
      </c>
      <c r="G116" t="str">
        <f t="shared" si="1"/>
        <v>CHARIGNON  MARC</v>
      </c>
    </row>
    <row r="117" spans="3:7">
      <c r="C117" t="s">
        <v>347</v>
      </c>
      <c r="D117" t="s">
        <v>348</v>
      </c>
      <c r="E117" t="s">
        <v>349</v>
      </c>
      <c r="G117" t="str">
        <f t="shared" si="1"/>
        <v>CHARLTON  STUART</v>
      </c>
    </row>
    <row r="118" spans="3:7">
      <c r="C118" t="s">
        <v>347</v>
      </c>
      <c r="D118" t="s">
        <v>350</v>
      </c>
      <c r="E118" t="s">
        <v>351</v>
      </c>
      <c r="G118" t="str">
        <f t="shared" si="1"/>
        <v>CHARLTON  KATHLEEN</v>
      </c>
    </row>
    <row r="119" spans="3:7">
      <c r="C119" t="s">
        <v>352</v>
      </c>
      <c r="D119" t="s">
        <v>186</v>
      </c>
      <c r="E119" t="s">
        <v>353</v>
      </c>
      <c r="G119" t="str">
        <f t="shared" si="1"/>
        <v>CHARMETANT  NICOLE</v>
      </c>
    </row>
    <row r="120" spans="3:7">
      <c r="C120" t="s">
        <v>354</v>
      </c>
      <c r="D120" t="s">
        <v>175</v>
      </c>
      <c r="E120" t="s">
        <v>355</v>
      </c>
      <c r="G120" t="str">
        <f t="shared" si="1"/>
        <v>CHARRETON  MATHIEU</v>
      </c>
    </row>
    <row r="121" spans="3:7">
      <c r="C121" t="s">
        <v>356</v>
      </c>
      <c r="D121" t="s">
        <v>148</v>
      </c>
      <c r="E121" t="s">
        <v>357</v>
      </c>
      <c r="G121" t="str">
        <f t="shared" si="1"/>
        <v>CHESNAIS  BERNARD</v>
      </c>
    </row>
    <row r="122" spans="3:7">
      <c r="C122" t="s">
        <v>356</v>
      </c>
      <c r="D122" t="s">
        <v>66</v>
      </c>
      <c r="E122" t="s">
        <v>358</v>
      </c>
      <c r="G122" t="str">
        <f t="shared" si="1"/>
        <v>CHESNAIS  MARTINE</v>
      </c>
    </row>
    <row r="123" spans="3:7">
      <c r="C123" t="s">
        <v>359</v>
      </c>
      <c r="D123" t="s">
        <v>360</v>
      </c>
      <c r="E123" t="s">
        <v>361</v>
      </c>
      <c r="G123" t="str">
        <f t="shared" si="1"/>
        <v>CHEVASSUS A L ANTOINE  SYLVIA</v>
      </c>
    </row>
    <row r="124" spans="3:7">
      <c r="C124" t="s">
        <v>362</v>
      </c>
      <c r="D124" t="s">
        <v>173</v>
      </c>
      <c r="E124" t="s">
        <v>363</v>
      </c>
      <c r="G124" t="str">
        <f t="shared" si="1"/>
        <v>CHIRIE  PASCALE</v>
      </c>
    </row>
    <row r="125" spans="3:7">
      <c r="C125" t="s">
        <v>364</v>
      </c>
      <c r="D125" t="s">
        <v>365</v>
      </c>
      <c r="E125" t="s">
        <v>366</v>
      </c>
      <c r="G125" t="str">
        <f t="shared" si="1"/>
        <v>COL  ANNETTE</v>
      </c>
    </row>
    <row r="126" spans="3:7">
      <c r="C126" t="s">
        <v>367</v>
      </c>
      <c r="D126" t="s">
        <v>368</v>
      </c>
      <c r="E126" t="s">
        <v>369</v>
      </c>
      <c r="G126" t="str">
        <f t="shared" si="1"/>
        <v>CONSTANT  CHRISTIAN</v>
      </c>
    </row>
    <row r="127" spans="3:7">
      <c r="C127" t="s">
        <v>370</v>
      </c>
      <c r="D127" t="s">
        <v>371</v>
      </c>
      <c r="E127" t="s">
        <v>372</v>
      </c>
      <c r="G127" t="str">
        <f t="shared" si="1"/>
        <v>COQUELIN  FRANCOISE</v>
      </c>
    </row>
    <row r="128" spans="3:7">
      <c r="C128" t="s">
        <v>370</v>
      </c>
      <c r="D128" t="s">
        <v>373</v>
      </c>
      <c r="E128" t="s">
        <v>374</v>
      </c>
      <c r="G128" t="str">
        <f t="shared" si="1"/>
        <v>COQUELIN  FRANÇOISE</v>
      </c>
    </row>
    <row r="129" spans="3:7">
      <c r="C129" t="s">
        <v>375</v>
      </c>
      <c r="D129" t="s">
        <v>376</v>
      </c>
      <c r="E129" t="s">
        <v>377</v>
      </c>
      <c r="G129" t="str">
        <f t="shared" si="1"/>
        <v>CORBEL  JEAN-CLAUDE</v>
      </c>
    </row>
    <row r="130" spans="3:7">
      <c r="C130" t="s">
        <v>375</v>
      </c>
      <c r="D130" t="s">
        <v>69</v>
      </c>
      <c r="E130" t="s">
        <v>378</v>
      </c>
      <c r="G130" t="str">
        <f t="shared" si="1"/>
        <v>CORBEL  DANIELLE</v>
      </c>
    </row>
    <row r="131" spans="3:7">
      <c r="C131" t="s">
        <v>379</v>
      </c>
      <c r="D131" t="s">
        <v>380</v>
      </c>
      <c r="E131" t="s">
        <v>381</v>
      </c>
      <c r="G131" t="str">
        <f t="shared" ref="G131:G194" si="2">C131&amp;"  "&amp;D131</f>
        <v>CORDIER  CLEMENT</v>
      </c>
    </row>
    <row r="132" spans="3:7">
      <c r="C132" t="s">
        <v>382</v>
      </c>
      <c r="D132" t="s">
        <v>156</v>
      </c>
      <c r="E132" t="s">
        <v>383</v>
      </c>
      <c r="G132" t="str">
        <f t="shared" si="2"/>
        <v>COSTE  BERTRAND</v>
      </c>
    </row>
    <row r="133" spans="3:7">
      <c r="C133" t="s">
        <v>384</v>
      </c>
      <c r="D133" t="s">
        <v>69</v>
      </c>
      <c r="E133" t="s">
        <v>385</v>
      </c>
      <c r="G133" t="str">
        <f t="shared" si="2"/>
        <v>COTTAZ  DANIELLE</v>
      </c>
    </row>
    <row r="134" spans="3:7">
      <c r="C134" t="s">
        <v>386</v>
      </c>
      <c r="D134" t="s">
        <v>103</v>
      </c>
      <c r="E134" t="s">
        <v>387</v>
      </c>
      <c r="G134" t="str">
        <f t="shared" si="2"/>
        <v>COUDERC  LUC</v>
      </c>
    </row>
    <row r="135" spans="3:7">
      <c r="C135" t="s">
        <v>388</v>
      </c>
      <c r="D135" t="s">
        <v>134</v>
      </c>
      <c r="E135" t="s">
        <v>389</v>
      </c>
      <c r="G135" t="str">
        <f t="shared" si="2"/>
        <v>COULON  ERIC</v>
      </c>
    </row>
    <row r="136" spans="3:7">
      <c r="C136" t="s">
        <v>388</v>
      </c>
      <c r="D136" t="s">
        <v>390</v>
      </c>
      <c r="E136" t="s">
        <v>391</v>
      </c>
      <c r="G136" t="str">
        <f t="shared" si="2"/>
        <v>COULON  HOËL</v>
      </c>
    </row>
    <row r="137" spans="3:7">
      <c r="C137" t="s">
        <v>392</v>
      </c>
      <c r="D137" t="s">
        <v>393</v>
      </c>
      <c r="E137" t="s">
        <v>394</v>
      </c>
      <c r="G137" t="str">
        <f t="shared" si="2"/>
        <v>COULONDRE  MYRIAM</v>
      </c>
    </row>
    <row r="138" spans="3:7">
      <c r="C138" t="s">
        <v>395</v>
      </c>
      <c r="D138" t="s">
        <v>396</v>
      </c>
      <c r="E138" t="s">
        <v>397</v>
      </c>
      <c r="G138" t="str">
        <f t="shared" si="2"/>
        <v>COURDOUZIL  GÉRALDINE</v>
      </c>
    </row>
    <row r="139" spans="3:7">
      <c r="C139" t="s">
        <v>398</v>
      </c>
      <c r="D139" t="s">
        <v>399</v>
      </c>
      <c r="E139" t="s">
        <v>400</v>
      </c>
      <c r="G139" t="str">
        <f t="shared" si="2"/>
        <v>COUSSY  JULIE</v>
      </c>
    </row>
    <row r="140" spans="3:7">
      <c r="C140" t="s">
        <v>401</v>
      </c>
      <c r="D140" t="s">
        <v>95</v>
      </c>
      <c r="E140" t="s">
        <v>402</v>
      </c>
      <c r="G140" t="str">
        <f t="shared" si="2"/>
        <v>COUTURIER  DIDIER</v>
      </c>
    </row>
    <row r="141" spans="3:7">
      <c r="C141" t="s">
        <v>403</v>
      </c>
      <c r="D141" t="s">
        <v>84</v>
      </c>
      <c r="E141" t="s">
        <v>404</v>
      </c>
      <c r="G141" t="str">
        <f t="shared" si="2"/>
        <v>CREUZAT  FLORIAN</v>
      </c>
    </row>
    <row r="142" spans="3:7">
      <c r="C142" t="s">
        <v>405</v>
      </c>
      <c r="D142" t="s">
        <v>157</v>
      </c>
      <c r="E142" t="s">
        <v>406</v>
      </c>
      <c r="G142" t="str">
        <f t="shared" si="2"/>
        <v>CUNIBIL  THIERRY</v>
      </c>
    </row>
    <row r="143" spans="3:7">
      <c r="C143" t="s">
        <v>407</v>
      </c>
      <c r="D143" t="s">
        <v>408</v>
      </c>
      <c r="E143" t="s">
        <v>409</v>
      </c>
      <c r="G143" t="str">
        <f t="shared" si="2"/>
        <v>D ALEXIS  JANECH</v>
      </c>
    </row>
    <row r="144" spans="3:7">
      <c r="C144" t="s">
        <v>410</v>
      </c>
      <c r="D144" t="s">
        <v>300</v>
      </c>
      <c r="E144" t="s">
        <v>411</v>
      </c>
      <c r="G144" t="str">
        <f t="shared" si="2"/>
        <v>DANIEL  OLIVIER</v>
      </c>
    </row>
    <row r="145" spans="3:7">
      <c r="C145" t="s">
        <v>412</v>
      </c>
      <c r="D145" t="s">
        <v>413</v>
      </c>
      <c r="E145" t="s">
        <v>414</v>
      </c>
      <c r="G145" t="str">
        <f t="shared" si="2"/>
        <v>DE BRABANDERE  GUY</v>
      </c>
    </row>
    <row r="146" spans="3:7">
      <c r="C146" t="s">
        <v>415</v>
      </c>
      <c r="D146" t="s">
        <v>416</v>
      </c>
      <c r="E146" t="s">
        <v>417</v>
      </c>
      <c r="G146" t="str">
        <f t="shared" si="2"/>
        <v>DE MONTJOYE  JON</v>
      </c>
    </row>
    <row r="147" spans="3:7">
      <c r="C147" t="s">
        <v>418</v>
      </c>
      <c r="D147" t="s">
        <v>419</v>
      </c>
      <c r="E147" t="s">
        <v>420</v>
      </c>
      <c r="G147" t="str">
        <f t="shared" si="2"/>
        <v>DELAFOND  MAGALI</v>
      </c>
    </row>
    <row r="148" spans="3:7">
      <c r="C148" t="s">
        <v>421</v>
      </c>
      <c r="D148" t="s">
        <v>60</v>
      </c>
      <c r="E148" t="s">
        <v>422</v>
      </c>
      <c r="G148" t="str">
        <f t="shared" si="2"/>
        <v>DELFORT  ISABELLE</v>
      </c>
    </row>
    <row r="149" spans="3:7">
      <c r="C149" t="s">
        <v>421</v>
      </c>
      <c r="D149" t="s">
        <v>238</v>
      </c>
      <c r="E149" t="s">
        <v>423</v>
      </c>
      <c r="G149" t="str">
        <f t="shared" si="2"/>
        <v>DELFORT  PIERRE</v>
      </c>
    </row>
    <row r="150" spans="3:7">
      <c r="C150" t="s">
        <v>424</v>
      </c>
      <c r="D150" t="s">
        <v>220</v>
      </c>
      <c r="E150" t="s">
        <v>425</v>
      </c>
      <c r="G150" t="str">
        <f t="shared" si="2"/>
        <v>DEMIER  MARC</v>
      </c>
    </row>
    <row r="151" spans="3:7">
      <c r="C151" t="s">
        <v>229</v>
      </c>
      <c r="D151" t="s">
        <v>50</v>
      </c>
      <c r="E151" t="s">
        <v>426</v>
      </c>
      <c r="G151" t="str">
        <f t="shared" si="2"/>
        <v>DENIS  SOPHIE</v>
      </c>
    </row>
    <row r="152" spans="3:7">
      <c r="C152" t="s">
        <v>427</v>
      </c>
      <c r="D152" t="s">
        <v>428</v>
      </c>
      <c r="E152" t="s">
        <v>429</v>
      </c>
      <c r="G152" t="str">
        <f t="shared" si="2"/>
        <v>D'ERSU  LAURE</v>
      </c>
    </row>
    <row r="153" spans="3:7">
      <c r="C153" t="s">
        <v>430</v>
      </c>
      <c r="D153" t="s">
        <v>431</v>
      </c>
      <c r="E153" t="s">
        <v>432</v>
      </c>
      <c r="G153" t="str">
        <f t="shared" si="2"/>
        <v>DESCHEMAKER  FLORIEN</v>
      </c>
    </row>
    <row r="154" spans="3:7">
      <c r="C154" t="s">
        <v>433</v>
      </c>
      <c r="D154" t="s">
        <v>186</v>
      </c>
      <c r="E154" t="s">
        <v>434</v>
      </c>
      <c r="G154" t="str">
        <f t="shared" si="2"/>
        <v>DESMOULIERES  NICOLE</v>
      </c>
    </row>
    <row r="155" spans="3:7">
      <c r="C155" t="s">
        <v>435</v>
      </c>
      <c r="D155" t="s">
        <v>436</v>
      </c>
      <c r="E155" t="s">
        <v>437</v>
      </c>
      <c r="G155" t="str">
        <f t="shared" si="2"/>
        <v>DIETRICH  DOROTHEE</v>
      </c>
    </row>
    <row r="156" spans="3:7">
      <c r="C156" t="s">
        <v>438</v>
      </c>
      <c r="D156" t="s">
        <v>439</v>
      </c>
      <c r="E156" t="s">
        <v>440</v>
      </c>
      <c r="G156" t="str">
        <f t="shared" si="2"/>
        <v>DIEVAL  ARMELLE</v>
      </c>
    </row>
    <row r="157" spans="3:7">
      <c r="C157" t="s">
        <v>441</v>
      </c>
      <c r="D157" t="s">
        <v>380</v>
      </c>
      <c r="E157" t="s">
        <v>442</v>
      </c>
      <c r="G157" t="str">
        <f t="shared" si="2"/>
        <v>DIOT  CLEMENT</v>
      </c>
    </row>
    <row r="158" spans="3:7">
      <c r="C158" t="s">
        <v>443</v>
      </c>
      <c r="D158" t="s">
        <v>276</v>
      </c>
      <c r="E158" t="s">
        <v>444</v>
      </c>
      <c r="G158" t="str">
        <f t="shared" si="2"/>
        <v>DONNADIEU  PATRICK</v>
      </c>
    </row>
    <row r="159" spans="3:7">
      <c r="C159" t="s">
        <v>443</v>
      </c>
      <c r="D159" t="s">
        <v>371</v>
      </c>
      <c r="E159" t="s">
        <v>445</v>
      </c>
      <c r="G159" t="str">
        <f t="shared" si="2"/>
        <v>DONNADIEU  FRANCOISE</v>
      </c>
    </row>
    <row r="160" spans="3:7">
      <c r="C160" t="s">
        <v>446</v>
      </c>
      <c r="D160" t="s">
        <v>447</v>
      </c>
      <c r="E160" t="s">
        <v>448</v>
      </c>
      <c r="G160" t="str">
        <f t="shared" si="2"/>
        <v>DRAGON  ANTOINE</v>
      </c>
    </row>
    <row r="161" spans="3:7">
      <c r="C161" t="s">
        <v>449</v>
      </c>
      <c r="D161" t="s">
        <v>244</v>
      </c>
      <c r="E161" t="s">
        <v>450</v>
      </c>
      <c r="G161" t="str">
        <f t="shared" si="2"/>
        <v>DRIENCOURT  YVES</v>
      </c>
    </row>
    <row r="162" spans="3:7">
      <c r="C162" t="s">
        <v>451</v>
      </c>
      <c r="D162" t="s">
        <v>452</v>
      </c>
      <c r="E162" t="s">
        <v>453</v>
      </c>
      <c r="G162" t="str">
        <f t="shared" si="2"/>
        <v>DROUHARD  CORALIE</v>
      </c>
    </row>
    <row r="163" spans="3:7">
      <c r="C163" t="s">
        <v>454</v>
      </c>
      <c r="D163" t="s">
        <v>455</v>
      </c>
      <c r="E163" t="s">
        <v>456</v>
      </c>
      <c r="G163" t="str">
        <f t="shared" si="2"/>
        <v>DUCARRE  MONIQUE</v>
      </c>
    </row>
    <row r="164" spans="3:7">
      <c r="C164" t="s">
        <v>454</v>
      </c>
      <c r="D164" t="s">
        <v>244</v>
      </c>
      <c r="E164" t="s">
        <v>457</v>
      </c>
      <c r="G164" t="str">
        <f t="shared" si="2"/>
        <v>DUCARRE  YVES</v>
      </c>
    </row>
    <row r="165" spans="3:7">
      <c r="C165" t="s">
        <v>454</v>
      </c>
      <c r="D165" t="s">
        <v>458</v>
      </c>
      <c r="E165" t="s">
        <v>459</v>
      </c>
      <c r="G165" t="str">
        <f t="shared" si="2"/>
        <v>DUCARRE  MARIE LAURE</v>
      </c>
    </row>
    <row r="166" spans="3:7">
      <c r="C166" t="s">
        <v>460</v>
      </c>
      <c r="D166" t="s">
        <v>461</v>
      </c>
      <c r="E166" t="s">
        <v>462</v>
      </c>
      <c r="G166" t="str">
        <f t="shared" si="2"/>
        <v>DUCEAU  MAGGY</v>
      </c>
    </row>
    <row r="167" spans="3:7">
      <c r="C167" t="s">
        <v>463</v>
      </c>
      <c r="D167" t="s">
        <v>75</v>
      </c>
      <c r="E167" t="s">
        <v>464</v>
      </c>
      <c r="G167" t="str">
        <f t="shared" si="2"/>
        <v>DUCIMETIERE  MICHEL</v>
      </c>
    </row>
    <row r="168" spans="3:7">
      <c r="C168" t="s">
        <v>465</v>
      </c>
      <c r="D168" t="s">
        <v>92</v>
      </c>
      <c r="E168" t="s">
        <v>466</v>
      </c>
      <c r="G168" t="str">
        <f t="shared" si="2"/>
        <v>DUFOUR  BRIGITTE</v>
      </c>
    </row>
    <row r="169" spans="3:7">
      <c r="C169" t="s">
        <v>467</v>
      </c>
      <c r="D169" t="s">
        <v>276</v>
      </c>
      <c r="E169" t="s">
        <v>468</v>
      </c>
      <c r="G169" t="str">
        <f t="shared" si="2"/>
        <v>DUPUIS  PATRICK</v>
      </c>
    </row>
    <row r="170" spans="3:7">
      <c r="C170" t="s">
        <v>469</v>
      </c>
      <c r="D170" t="s">
        <v>470</v>
      </c>
      <c r="E170" t="s">
        <v>471</v>
      </c>
      <c r="G170" t="str">
        <f t="shared" si="2"/>
        <v>DUSSOL  BéATRICE</v>
      </c>
    </row>
    <row r="171" spans="3:7">
      <c r="C171" t="s">
        <v>472</v>
      </c>
      <c r="D171" t="s">
        <v>473</v>
      </c>
      <c r="E171" t="s">
        <v>474</v>
      </c>
      <c r="G171" t="str">
        <f t="shared" si="2"/>
        <v>ENGAZ  MELISSA</v>
      </c>
    </row>
    <row r="172" spans="3:7">
      <c r="C172" t="s">
        <v>475</v>
      </c>
      <c r="D172" t="s">
        <v>476</v>
      </c>
      <c r="E172" t="s">
        <v>477</v>
      </c>
      <c r="G172" t="str">
        <f t="shared" si="2"/>
        <v>ENJALBERT  PAUL</v>
      </c>
    </row>
    <row r="173" spans="3:7">
      <c r="C173" t="s">
        <v>478</v>
      </c>
      <c r="D173" t="s">
        <v>479</v>
      </c>
      <c r="E173" t="s">
        <v>480</v>
      </c>
      <c r="G173" t="str">
        <f t="shared" si="2"/>
        <v>ESTASSY  BEJAMIN</v>
      </c>
    </row>
    <row r="174" spans="3:7">
      <c r="C174" t="s">
        <v>481</v>
      </c>
      <c r="D174" t="s">
        <v>482</v>
      </c>
      <c r="E174" t="s">
        <v>483</v>
      </c>
      <c r="G174" t="str">
        <f t="shared" si="2"/>
        <v>ESTEBE  ROMAN</v>
      </c>
    </row>
    <row r="175" spans="3:7">
      <c r="C175" t="s">
        <v>484</v>
      </c>
      <c r="D175" t="s">
        <v>69</v>
      </c>
      <c r="E175" t="s">
        <v>485</v>
      </c>
      <c r="G175" t="str">
        <f t="shared" si="2"/>
        <v>EYSSERIC  DANIELLE</v>
      </c>
    </row>
    <row r="176" spans="3:7">
      <c r="C176" t="s">
        <v>486</v>
      </c>
      <c r="D176" t="s">
        <v>297</v>
      </c>
      <c r="E176" t="s">
        <v>487</v>
      </c>
      <c r="G176" t="str">
        <f t="shared" si="2"/>
        <v>FABRE  NADINE</v>
      </c>
    </row>
    <row r="177" spans="3:7">
      <c r="C177" t="s">
        <v>488</v>
      </c>
      <c r="D177" t="s">
        <v>455</v>
      </c>
      <c r="E177" t="s">
        <v>489</v>
      </c>
      <c r="G177" t="str">
        <f t="shared" si="2"/>
        <v>FARGIER  MONIQUE</v>
      </c>
    </row>
    <row r="178" spans="3:7">
      <c r="C178" t="s">
        <v>490</v>
      </c>
      <c r="D178" t="s">
        <v>491</v>
      </c>
      <c r="E178" t="s">
        <v>492</v>
      </c>
      <c r="G178" t="str">
        <f t="shared" si="2"/>
        <v>FAURE  FRANÇOIS</v>
      </c>
    </row>
    <row r="179" spans="3:7">
      <c r="C179" t="s">
        <v>493</v>
      </c>
      <c r="D179" t="s">
        <v>494</v>
      </c>
      <c r="E179" t="s">
        <v>495</v>
      </c>
      <c r="G179" t="str">
        <f t="shared" si="2"/>
        <v>FAVRICHON  JULIEN</v>
      </c>
    </row>
    <row r="180" spans="3:7">
      <c r="C180" t="s">
        <v>496</v>
      </c>
      <c r="D180" t="s">
        <v>497</v>
      </c>
      <c r="E180" t="s">
        <v>498</v>
      </c>
      <c r="G180" t="str">
        <f t="shared" si="2"/>
        <v>FERNANDEZ  SYLVIE</v>
      </c>
    </row>
    <row r="181" spans="3:7">
      <c r="C181" t="s">
        <v>499</v>
      </c>
      <c r="D181" t="s">
        <v>220</v>
      </c>
      <c r="E181" t="s">
        <v>500</v>
      </c>
      <c r="G181" t="str">
        <f t="shared" si="2"/>
        <v>FERRAND  MARC</v>
      </c>
    </row>
    <row r="182" spans="3:7">
      <c r="C182" t="s">
        <v>499</v>
      </c>
      <c r="D182" t="s">
        <v>501</v>
      </c>
      <c r="E182" t="s">
        <v>502</v>
      </c>
      <c r="G182" t="str">
        <f t="shared" si="2"/>
        <v>FERRAND  ZIAN</v>
      </c>
    </row>
    <row r="183" spans="3:7">
      <c r="C183" t="s">
        <v>503</v>
      </c>
      <c r="D183" t="s">
        <v>504</v>
      </c>
      <c r="E183" t="s">
        <v>505</v>
      </c>
      <c r="G183" t="str">
        <f t="shared" si="2"/>
        <v>FERRIER  LIONEL</v>
      </c>
    </row>
    <row r="184" spans="3:7">
      <c r="C184" t="s">
        <v>506</v>
      </c>
      <c r="D184" t="s">
        <v>178</v>
      </c>
      <c r="E184" t="s">
        <v>507</v>
      </c>
      <c r="G184" t="str">
        <f t="shared" si="2"/>
        <v>FINOT  CHRISTOPHE</v>
      </c>
    </row>
    <row r="185" spans="3:7">
      <c r="C185" t="s">
        <v>508</v>
      </c>
      <c r="D185" t="s">
        <v>48</v>
      </c>
      <c r="E185" t="s">
        <v>509</v>
      </c>
      <c r="G185" t="str">
        <f t="shared" si="2"/>
        <v>FITTE  ALAIN</v>
      </c>
    </row>
    <row r="186" spans="3:7">
      <c r="C186" t="s">
        <v>510</v>
      </c>
      <c r="D186" t="s">
        <v>511</v>
      </c>
      <c r="E186" t="s">
        <v>512</v>
      </c>
      <c r="G186" t="str">
        <f t="shared" si="2"/>
        <v>FLEURY  CLAIRE</v>
      </c>
    </row>
    <row r="187" spans="3:7">
      <c r="C187" t="s">
        <v>513</v>
      </c>
      <c r="D187" t="s">
        <v>514</v>
      </c>
      <c r="E187" t="s">
        <v>515</v>
      </c>
      <c r="G187" t="str">
        <f t="shared" si="2"/>
        <v>FORTUNET  VALÉRIE</v>
      </c>
    </row>
    <row r="188" spans="3:7">
      <c r="C188" t="s">
        <v>513</v>
      </c>
      <c r="D188" t="s">
        <v>516</v>
      </c>
      <c r="E188" t="s">
        <v>517</v>
      </c>
      <c r="G188" t="str">
        <f t="shared" si="2"/>
        <v>FORTUNET  XAVIER</v>
      </c>
    </row>
    <row r="189" spans="3:7">
      <c r="C189" t="s">
        <v>518</v>
      </c>
      <c r="D189" t="s">
        <v>399</v>
      </c>
      <c r="E189" t="s">
        <v>519</v>
      </c>
      <c r="G189" t="str">
        <f t="shared" si="2"/>
        <v>FOUCHER  JULIE</v>
      </c>
    </row>
    <row r="190" spans="3:7">
      <c r="C190" t="s">
        <v>520</v>
      </c>
      <c r="D190" t="s">
        <v>151</v>
      </c>
      <c r="E190" t="s">
        <v>521</v>
      </c>
      <c r="G190" t="str">
        <f t="shared" si="2"/>
        <v>FOUQUIAU  BENOIT</v>
      </c>
    </row>
    <row r="191" spans="3:7">
      <c r="C191" t="s">
        <v>522</v>
      </c>
      <c r="D191" t="s">
        <v>497</v>
      </c>
      <c r="E191" t="s">
        <v>523</v>
      </c>
      <c r="G191" t="str">
        <f t="shared" si="2"/>
        <v>FOURNIER  SYLVIE</v>
      </c>
    </row>
    <row r="192" spans="3:7">
      <c r="C192" t="s">
        <v>524</v>
      </c>
      <c r="D192" t="s">
        <v>525</v>
      </c>
      <c r="E192" t="s">
        <v>526</v>
      </c>
      <c r="G192" t="str">
        <f t="shared" si="2"/>
        <v>GAILLARD  JEAN LOUIS</v>
      </c>
    </row>
    <row r="193" spans="3:7">
      <c r="C193" t="s">
        <v>527</v>
      </c>
      <c r="D193" t="s">
        <v>528</v>
      </c>
      <c r="E193" t="s">
        <v>529</v>
      </c>
      <c r="G193" t="str">
        <f t="shared" si="2"/>
        <v>GAMONET  TIMOTHEE</v>
      </c>
    </row>
    <row r="194" spans="3:7">
      <c r="C194" t="s">
        <v>530</v>
      </c>
      <c r="D194" t="s">
        <v>413</v>
      </c>
      <c r="E194" t="s">
        <v>531</v>
      </c>
      <c r="G194" t="str">
        <f t="shared" si="2"/>
        <v>GARCIA  GUY</v>
      </c>
    </row>
    <row r="195" spans="3:7">
      <c r="C195" t="s">
        <v>532</v>
      </c>
      <c r="D195" t="s">
        <v>533</v>
      </c>
      <c r="E195" t="s">
        <v>534</v>
      </c>
      <c r="G195" t="str">
        <f t="shared" ref="G195:G258" si="3">C195&amp;"  "&amp;D195</f>
        <v>GARD  BENJAMIN</v>
      </c>
    </row>
    <row r="196" spans="3:7">
      <c r="C196" t="s">
        <v>535</v>
      </c>
      <c r="D196" t="s">
        <v>60</v>
      </c>
      <c r="E196" t="s">
        <v>536</v>
      </c>
      <c r="G196" t="str">
        <f t="shared" si="3"/>
        <v>GARGANI  ISABELLE</v>
      </c>
    </row>
    <row r="197" spans="3:7">
      <c r="C197" t="s">
        <v>537</v>
      </c>
      <c r="D197" t="s">
        <v>327</v>
      </c>
      <c r="E197" t="s">
        <v>538</v>
      </c>
      <c r="G197" t="str">
        <f t="shared" si="3"/>
        <v>GAUDE  LAURENT</v>
      </c>
    </row>
    <row r="198" spans="3:7">
      <c r="C198" t="s">
        <v>539</v>
      </c>
      <c r="D198" t="s">
        <v>540</v>
      </c>
      <c r="E198" t="s">
        <v>541</v>
      </c>
      <c r="G198" t="str">
        <f t="shared" si="3"/>
        <v>GAUDIN  ROLAND</v>
      </c>
    </row>
    <row r="199" spans="3:7">
      <c r="C199" t="s">
        <v>542</v>
      </c>
      <c r="D199" t="s">
        <v>543</v>
      </c>
      <c r="E199" t="s">
        <v>544</v>
      </c>
      <c r="G199" t="str">
        <f t="shared" si="3"/>
        <v>GAVAULT  JEAN</v>
      </c>
    </row>
    <row r="200" spans="3:7">
      <c r="C200" t="s">
        <v>545</v>
      </c>
      <c r="D200" t="s">
        <v>546</v>
      </c>
      <c r="E200" t="s">
        <v>547</v>
      </c>
      <c r="G200" t="str">
        <f t="shared" si="3"/>
        <v>GEBERT  PETRA</v>
      </c>
    </row>
    <row r="201" spans="3:7">
      <c r="C201" t="s">
        <v>548</v>
      </c>
      <c r="D201" t="s">
        <v>543</v>
      </c>
      <c r="E201" t="s">
        <v>549</v>
      </c>
      <c r="G201" t="str">
        <f t="shared" si="3"/>
        <v>GELI  JEAN</v>
      </c>
    </row>
    <row r="202" spans="3:7">
      <c r="C202" t="s">
        <v>548</v>
      </c>
      <c r="D202" t="s">
        <v>455</v>
      </c>
      <c r="E202" t="s">
        <v>550</v>
      </c>
      <c r="G202" t="str">
        <f t="shared" si="3"/>
        <v>GELI  MONIQUE</v>
      </c>
    </row>
    <row r="203" spans="3:7">
      <c r="C203" t="s">
        <v>551</v>
      </c>
      <c r="D203" t="s">
        <v>552</v>
      </c>
      <c r="E203" t="s">
        <v>553</v>
      </c>
      <c r="G203" t="str">
        <f t="shared" si="3"/>
        <v>GENTIL  BEATRICE</v>
      </c>
    </row>
    <row r="204" spans="3:7">
      <c r="C204" t="s">
        <v>554</v>
      </c>
      <c r="D204" t="s">
        <v>555</v>
      </c>
      <c r="E204" t="s">
        <v>556</v>
      </c>
      <c r="G204" t="str">
        <f t="shared" si="3"/>
        <v>GILLY  THOMAS</v>
      </c>
    </row>
    <row r="205" spans="3:7">
      <c r="C205" t="s">
        <v>557</v>
      </c>
      <c r="D205" t="s">
        <v>250</v>
      </c>
      <c r="E205" t="s">
        <v>558</v>
      </c>
      <c r="G205" t="str">
        <f t="shared" si="3"/>
        <v>GINER  BERNADETTE</v>
      </c>
    </row>
    <row r="206" spans="3:7">
      <c r="C206" t="s">
        <v>557</v>
      </c>
      <c r="D206" t="s">
        <v>559</v>
      </c>
      <c r="E206" t="s">
        <v>560</v>
      </c>
      <c r="G206" t="str">
        <f t="shared" si="3"/>
        <v>GINER  RENAUD</v>
      </c>
    </row>
    <row r="207" spans="3:7">
      <c r="C207" t="s">
        <v>561</v>
      </c>
      <c r="D207" t="s">
        <v>410</v>
      </c>
      <c r="E207" t="s">
        <v>562</v>
      </c>
      <c r="G207" t="str">
        <f t="shared" si="3"/>
        <v>GIORGIUTTI  DANIEL</v>
      </c>
    </row>
    <row r="208" spans="3:7">
      <c r="C208" t="s">
        <v>563</v>
      </c>
      <c r="D208" t="s">
        <v>564</v>
      </c>
      <c r="E208" t="s">
        <v>565</v>
      </c>
      <c r="G208" t="str">
        <f t="shared" si="3"/>
        <v>GIRARD  HENRI</v>
      </c>
    </row>
    <row r="209" spans="3:7">
      <c r="C209" t="s">
        <v>566</v>
      </c>
      <c r="D209" t="s">
        <v>567</v>
      </c>
      <c r="E209" t="s">
        <v>568</v>
      </c>
      <c r="G209" t="str">
        <f t="shared" si="3"/>
        <v>GIRIVETTO  CYRIL</v>
      </c>
    </row>
    <row r="210" spans="3:7">
      <c r="C210" t="s">
        <v>569</v>
      </c>
      <c r="D210" t="s">
        <v>570</v>
      </c>
      <c r="E210" t="s">
        <v>571</v>
      </c>
      <c r="G210" t="str">
        <f t="shared" si="3"/>
        <v>GLEYZE  COLETTE</v>
      </c>
    </row>
    <row r="211" spans="3:7">
      <c r="C211" t="s">
        <v>572</v>
      </c>
      <c r="D211" t="s">
        <v>573</v>
      </c>
      <c r="E211" t="s">
        <v>574</v>
      </c>
      <c r="G211" t="str">
        <f t="shared" si="3"/>
        <v>GODDE  PHILIPPE</v>
      </c>
    </row>
    <row r="212" spans="3:7">
      <c r="C212" t="s">
        <v>575</v>
      </c>
      <c r="D212" t="s">
        <v>576</v>
      </c>
      <c r="E212" t="s">
        <v>577</v>
      </c>
      <c r="G212" t="str">
        <f t="shared" si="3"/>
        <v>GODIN  MICHAEL</v>
      </c>
    </row>
    <row r="213" spans="3:7">
      <c r="C213" t="s">
        <v>578</v>
      </c>
      <c r="D213" t="s">
        <v>175</v>
      </c>
      <c r="E213" t="s">
        <v>579</v>
      </c>
      <c r="G213" t="str">
        <f t="shared" si="3"/>
        <v>GOLDER  MATHIEU</v>
      </c>
    </row>
    <row r="214" spans="3:7">
      <c r="C214" t="s">
        <v>580</v>
      </c>
      <c r="D214" t="s">
        <v>410</v>
      </c>
      <c r="E214" t="s">
        <v>581</v>
      </c>
      <c r="G214" t="str">
        <f t="shared" si="3"/>
        <v>GOURION  DANIEL</v>
      </c>
    </row>
    <row r="215" spans="3:7">
      <c r="C215" t="s">
        <v>582</v>
      </c>
      <c r="D215" t="s">
        <v>583</v>
      </c>
      <c r="E215" t="s">
        <v>584</v>
      </c>
      <c r="G215" t="str">
        <f t="shared" si="3"/>
        <v>GOY  SABINE</v>
      </c>
    </row>
    <row r="216" spans="3:7">
      <c r="C216" t="s">
        <v>585</v>
      </c>
      <c r="D216" t="s">
        <v>327</v>
      </c>
      <c r="E216" t="s">
        <v>586</v>
      </c>
      <c r="G216" t="str">
        <f t="shared" si="3"/>
        <v>GOZARD  LAURENT</v>
      </c>
    </row>
    <row r="217" spans="3:7">
      <c r="C217" t="s">
        <v>587</v>
      </c>
      <c r="D217" t="s">
        <v>588</v>
      </c>
      <c r="E217" t="s">
        <v>589</v>
      </c>
      <c r="G217" t="str">
        <f t="shared" si="3"/>
        <v>GRADEL  STÉPHANE</v>
      </c>
    </row>
    <row r="218" spans="3:7">
      <c r="C218" t="s">
        <v>590</v>
      </c>
      <c r="D218" t="s">
        <v>591</v>
      </c>
      <c r="E218" t="s">
        <v>592</v>
      </c>
      <c r="G218" t="str">
        <f t="shared" si="3"/>
        <v>GRIMALDI  LAETITIA</v>
      </c>
    </row>
    <row r="219" spans="3:7">
      <c r="C219" t="s">
        <v>593</v>
      </c>
      <c r="D219" t="s">
        <v>573</v>
      </c>
      <c r="E219" t="s">
        <v>594</v>
      </c>
      <c r="G219" t="str">
        <f t="shared" si="3"/>
        <v>GRIMANDI  PHILIPPE</v>
      </c>
    </row>
    <row r="220" spans="3:7">
      <c r="C220" t="s">
        <v>595</v>
      </c>
      <c r="D220" t="s">
        <v>48</v>
      </c>
      <c r="E220" t="s">
        <v>596</v>
      </c>
      <c r="G220" t="str">
        <f t="shared" si="3"/>
        <v>GRIPPAY  ALAIN</v>
      </c>
    </row>
    <row r="221" spans="3:7">
      <c r="C221" t="s">
        <v>597</v>
      </c>
      <c r="D221" t="s">
        <v>186</v>
      </c>
      <c r="E221" t="s">
        <v>598</v>
      </c>
      <c r="G221" t="str">
        <f t="shared" si="3"/>
        <v>GROS  NICOLE</v>
      </c>
    </row>
    <row r="222" spans="3:7">
      <c r="C222" t="s">
        <v>597</v>
      </c>
      <c r="D222" t="s">
        <v>232</v>
      </c>
      <c r="E222" t="s">
        <v>599</v>
      </c>
      <c r="G222" t="str">
        <f t="shared" si="3"/>
        <v>GROS  JACQUES</v>
      </c>
    </row>
    <row r="223" spans="3:7">
      <c r="C223" t="s">
        <v>597</v>
      </c>
      <c r="D223" t="s">
        <v>371</v>
      </c>
      <c r="E223" t="s">
        <v>600</v>
      </c>
      <c r="G223" t="str">
        <f t="shared" si="3"/>
        <v>GROS  FRANCOISE</v>
      </c>
    </row>
    <row r="224" spans="3:7">
      <c r="C224" t="s">
        <v>597</v>
      </c>
      <c r="D224" t="s">
        <v>178</v>
      </c>
      <c r="E224" t="s">
        <v>601</v>
      </c>
      <c r="G224" t="str">
        <f t="shared" si="3"/>
        <v>GROS  CHRISTOPHE</v>
      </c>
    </row>
    <row r="225" spans="3:7">
      <c r="C225" t="s">
        <v>597</v>
      </c>
      <c r="D225" t="s">
        <v>602</v>
      </c>
      <c r="E225" t="s">
        <v>603</v>
      </c>
      <c r="G225" t="str">
        <f t="shared" si="3"/>
        <v>GROS  JEAN-CHARLES</v>
      </c>
    </row>
    <row r="226" spans="3:7">
      <c r="C226" t="s">
        <v>604</v>
      </c>
      <c r="D226" t="s">
        <v>605</v>
      </c>
      <c r="E226" t="s">
        <v>606</v>
      </c>
      <c r="G226" t="str">
        <f t="shared" si="3"/>
        <v>GROUILLER  CHRISTINE</v>
      </c>
    </row>
    <row r="227" spans="3:7">
      <c r="C227" t="s">
        <v>607</v>
      </c>
      <c r="D227" t="s">
        <v>608</v>
      </c>
      <c r="E227" t="s">
        <v>609</v>
      </c>
      <c r="G227" t="str">
        <f t="shared" si="3"/>
        <v>GUICHARD  RENÉ</v>
      </c>
    </row>
    <row r="228" spans="3:7">
      <c r="C228" t="s">
        <v>610</v>
      </c>
      <c r="D228" t="s">
        <v>259</v>
      </c>
      <c r="E228" t="s">
        <v>611</v>
      </c>
      <c r="G228" t="str">
        <f t="shared" si="3"/>
        <v>GUILLEMOT  ELEONORE</v>
      </c>
    </row>
    <row r="229" spans="3:7">
      <c r="C229" t="s">
        <v>612</v>
      </c>
      <c r="D229" t="s">
        <v>613</v>
      </c>
      <c r="E229" t="s">
        <v>614</v>
      </c>
      <c r="G229" t="str">
        <f t="shared" si="3"/>
        <v>HEDREUL  ADELINE</v>
      </c>
    </row>
    <row r="230" spans="3:7">
      <c r="C230" t="s">
        <v>615</v>
      </c>
      <c r="D230" t="s">
        <v>291</v>
      </c>
      <c r="E230" t="s">
        <v>616</v>
      </c>
      <c r="G230" t="str">
        <f t="shared" si="3"/>
        <v>HENRIEY  PASCAL</v>
      </c>
    </row>
    <row r="231" spans="3:7">
      <c r="C231" t="s">
        <v>617</v>
      </c>
      <c r="D231" t="s">
        <v>618</v>
      </c>
      <c r="E231" t="s">
        <v>619</v>
      </c>
      <c r="G231" t="str">
        <f t="shared" si="3"/>
        <v>HENRY  JEAN-PAUL</v>
      </c>
    </row>
    <row r="232" spans="3:7">
      <c r="C232" t="s">
        <v>620</v>
      </c>
      <c r="D232" t="s">
        <v>183</v>
      </c>
      <c r="E232" t="s">
        <v>621</v>
      </c>
      <c r="G232" t="str">
        <f t="shared" si="3"/>
        <v>HERAUD  MIREILLE</v>
      </c>
    </row>
    <row r="233" spans="3:7">
      <c r="C233" t="s">
        <v>622</v>
      </c>
      <c r="D233" t="s">
        <v>617</v>
      </c>
      <c r="E233" t="s">
        <v>623</v>
      </c>
      <c r="G233" t="str">
        <f t="shared" si="3"/>
        <v>HERBET  HENRY</v>
      </c>
    </row>
    <row r="234" spans="3:7">
      <c r="C234" t="s">
        <v>624</v>
      </c>
      <c r="D234" t="s">
        <v>166</v>
      </c>
      <c r="E234" t="s">
        <v>625</v>
      </c>
      <c r="G234" t="str">
        <f t="shared" si="3"/>
        <v>HERLEIN  JEAN-MICHEL</v>
      </c>
    </row>
    <row r="235" spans="3:7">
      <c r="C235" t="s">
        <v>626</v>
      </c>
      <c r="D235" t="s">
        <v>180</v>
      </c>
      <c r="E235" t="s">
        <v>627</v>
      </c>
      <c r="G235" t="str">
        <f t="shared" si="3"/>
        <v>HEROUARD  CAMILLE</v>
      </c>
    </row>
    <row r="236" spans="3:7">
      <c r="C236" t="s">
        <v>628</v>
      </c>
      <c r="D236" t="s">
        <v>629</v>
      </c>
      <c r="E236" t="s">
        <v>630</v>
      </c>
      <c r="G236" t="str">
        <f t="shared" si="3"/>
        <v>HIDALGO  JULIA</v>
      </c>
    </row>
    <row r="237" spans="3:7">
      <c r="C237" t="s">
        <v>631</v>
      </c>
      <c r="D237" t="s">
        <v>632</v>
      </c>
      <c r="E237" t="s">
        <v>633</v>
      </c>
      <c r="G237" t="str">
        <f t="shared" si="3"/>
        <v>HILPOLD  KARIN</v>
      </c>
    </row>
    <row r="238" spans="3:7">
      <c r="C238" t="s">
        <v>634</v>
      </c>
      <c r="D238" t="s">
        <v>413</v>
      </c>
      <c r="E238" t="s">
        <v>635</v>
      </c>
      <c r="G238" t="str">
        <f t="shared" si="3"/>
        <v>HIRON  GUY</v>
      </c>
    </row>
    <row r="239" spans="3:7">
      <c r="C239" t="s">
        <v>636</v>
      </c>
      <c r="D239" t="s">
        <v>637</v>
      </c>
      <c r="E239" t="s">
        <v>638</v>
      </c>
      <c r="G239" t="str">
        <f t="shared" si="3"/>
        <v>HUREL  GREGORY</v>
      </c>
    </row>
    <row r="240" spans="3:7">
      <c r="C240" t="s">
        <v>639</v>
      </c>
      <c r="D240" t="s">
        <v>640</v>
      </c>
      <c r="E240" t="s">
        <v>641</v>
      </c>
      <c r="G240" t="str">
        <f t="shared" si="3"/>
        <v>IMBERT  MICHELE</v>
      </c>
    </row>
    <row r="241" spans="3:7">
      <c r="C241" t="s">
        <v>642</v>
      </c>
      <c r="D241" t="s">
        <v>643</v>
      </c>
      <c r="E241" t="s">
        <v>644</v>
      </c>
      <c r="G241" t="str">
        <f t="shared" si="3"/>
        <v>INGUIMBERTY  MICHÈLE</v>
      </c>
    </row>
    <row r="242" spans="3:7">
      <c r="C242" t="s">
        <v>645</v>
      </c>
      <c r="D242" t="s">
        <v>646</v>
      </c>
      <c r="E242" t="s">
        <v>647</v>
      </c>
      <c r="G242" t="str">
        <f t="shared" si="3"/>
        <v>JACQUET  ROMAIN</v>
      </c>
    </row>
    <row r="243" spans="3:7">
      <c r="C243" t="s">
        <v>648</v>
      </c>
      <c r="D243" t="s">
        <v>262</v>
      </c>
      <c r="E243" t="s">
        <v>649</v>
      </c>
      <c r="G243" t="str">
        <f t="shared" si="3"/>
        <v>JAGODA  MARIE</v>
      </c>
    </row>
    <row r="244" spans="3:7">
      <c r="C244" t="s">
        <v>650</v>
      </c>
      <c r="D244" t="s">
        <v>238</v>
      </c>
      <c r="E244" t="s">
        <v>651</v>
      </c>
      <c r="G244" t="str">
        <f t="shared" si="3"/>
        <v>JAPEL  PIERRE</v>
      </c>
    </row>
    <row r="245" spans="3:7">
      <c r="C245" t="s">
        <v>652</v>
      </c>
      <c r="D245" t="s">
        <v>211</v>
      </c>
      <c r="E245" t="s">
        <v>653</v>
      </c>
      <c r="G245" t="str">
        <f t="shared" si="3"/>
        <v>JAULIN  SERGE</v>
      </c>
    </row>
    <row r="246" spans="3:7">
      <c r="C246" t="s">
        <v>654</v>
      </c>
      <c r="D246" t="s">
        <v>655</v>
      </c>
      <c r="E246" t="s">
        <v>656</v>
      </c>
      <c r="G246" t="str">
        <f t="shared" si="3"/>
        <v>JEANNIN  KAMI</v>
      </c>
    </row>
    <row r="247" spans="3:7">
      <c r="C247" t="s">
        <v>657</v>
      </c>
      <c r="D247" t="s">
        <v>658</v>
      </c>
      <c r="E247" t="s">
        <v>659</v>
      </c>
      <c r="G247" t="str">
        <f t="shared" si="3"/>
        <v>JEZEQUEL  MAHÉ</v>
      </c>
    </row>
    <row r="248" spans="3:7">
      <c r="C248" t="s">
        <v>660</v>
      </c>
      <c r="D248" t="s">
        <v>661</v>
      </c>
      <c r="E248" t="s">
        <v>662</v>
      </c>
      <c r="G248" t="str">
        <f t="shared" si="3"/>
        <v>JORDAN  CLAUDE</v>
      </c>
    </row>
    <row r="249" spans="3:7">
      <c r="C249" t="s">
        <v>663</v>
      </c>
      <c r="D249" t="s">
        <v>66</v>
      </c>
      <c r="E249" t="s">
        <v>664</v>
      </c>
      <c r="G249" t="str">
        <f t="shared" si="3"/>
        <v>JORDANA  MARTINE</v>
      </c>
    </row>
    <row r="250" spans="3:7">
      <c r="C250" t="s">
        <v>665</v>
      </c>
      <c r="D250" t="s">
        <v>666</v>
      </c>
      <c r="E250" t="s">
        <v>667</v>
      </c>
      <c r="G250" t="str">
        <f t="shared" si="3"/>
        <v>JOUVE  JEANGUY</v>
      </c>
    </row>
    <row r="251" spans="3:7">
      <c r="C251" t="s">
        <v>668</v>
      </c>
      <c r="D251" t="s">
        <v>669</v>
      </c>
      <c r="E251" t="s">
        <v>670</v>
      </c>
      <c r="G251" t="str">
        <f t="shared" si="3"/>
        <v>JULIENNE  BRUNO</v>
      </c>
    </row>
    <row r="252" spans="3:7">
      <c r="C252" t="s">
        <v>671</v>
      </c>
      <c r="D252" t="s">
        <v>157</v>
      </c>
      <c r="E252" t="s">
        <v>672</v>
      </c>
      <c r="G252" t="str">
        <f t="shared" si="3"/>
        <v>KLEIMBERG  THIERRY</v>
      </c>
    </row>
    <row r="253" spans="3:7">
      <c r="C253" t="s">
        <v>673</v>
      </c>
      <c r="D253" t="s">
        <v>674</v>
      </c>
      <c r="E253" t="s">
        <v>675</v>
      </c>
      <c r="G253" t="str">
        <f t="shared" si="3"/>
        <v>KOUCHNER  COLINE</v>
      </c>
    </row>
    <row r="254" spans="3:7">
      <c r="C254" t="s">
        <v>676</v>
      </c>
      <c r="D254" t="s">
        <v>677</v>
      </c>
      <c r="E254" t="s">
        <v>678</v>
      </c>
      <c r="G254" t="str">
        <f t="shared" si="3"/>
        <v>LABRANCHE  SAMUEL</v>
      </c>
    </row>
    <row r="255" spans="3:7">
      <c r="C255" t="s">
        <v>679</v>
      </c>
      <c r="D255" t="s">
        <v>48</v>
      </c>
      <c r="E255" t="s">
        <v>680</v>
      </c>
      <c r="G255" t="str">
        <f t="shared" si="3"/>
        <v>LACOSTE  ALAIN</v>
      </c>
    </row>
    <row r="256" spans="3:7">
      <c r="C256" t="s">
        <v>681</v>
      </c>
      <c r="D256" t="s">
        <v>682</v>
      </c>
      <c r="E256" t="s">
        <v>683</v>
      </c>
      <c r="G256" t="str">
        <f t="shared" si="3"/>
        <v>LACROIX  ADÈLE</v>
      </c>
    </row>
    <row r="257" spans="3:7">
      <c r="C257" t="s">
        <v>684</v>
      </c>
      <c r="D257" t="s">
        <v>685</v>
      </c>
      <c r="E257" t="s">
        <v>686</v>
      </c>
      <c r="G257" t="str">
        <f t="shared" si="3"/>
        <v>LAGUERRE  PEGGY</v>
      </c>
    </row>
    <row r="258" spans="3:7">
      <c r="C258" t="s">
        <v>687</v>
      </c>
      <c r="D258" t="s">
        <v>238</v>
      </c>
      <c r="E258" t="s">
        <v>688</v>
      </c>
      <c r="G258" t="str">
        <f t="shared" si="3"/>
        <v>LAMBERT  PIERRE</v>
      </c>
    </row>
    <row r="259" spans="3:7">
      <c r="C259" t="s">
        <v>689</v>
      </c>
      <c r="D259" t="s">
        <v>690</v>
      </c>
      <c r="E259" t="s">
        <v>691</v>
      </c>
      <c r="G259" t="str">
        <f t="shared" ref="G259:G322" si="4">C259&amp;"  "&amp;D259</f>
        <v>LANET  FABIENNE</v>
      </c>
    </row>
    <row r="260" spans="3:7">
      <c r="C260" t="s">
        <v>692</v>
      </c>
      <c r="D260" t="s">
        <v>455</v>
      </c>
      <c r="E260" t="s">
        <v>693</v>
      </c>
      <c r="G260" t="str">
        <f t="shared" si="4"/>
        <v>LANGE  MONIQUE</v>
      </c>
    </row>
    <row r="261" spans="3:7">
      <c r="C261" t="s">
        <v>692</v>
      </c>
      <c r="D261" t="s">
        <v>279</v>
      </c>
      <c r="E261" t="s">
        <v>694</v>
      </c>
      <c r="G261" t="str">
        <f t="shared" si="4"/>
        <v>LANGE  ROBERT</v>
      </c>
    </row>
    <row r="262" spans="3:7">
      <c r="C262" t="s">
        <v>695</v>
      </c>
      <c r="D262" t="s">
        <v>696</v>
      </c>
      <c r="E262" t="s">
        <v>697</v>
      </c>
      <c r="G262" t="str">
        <f t="shared" si="4"/>
        <v>LARDET  AURÉLIE</v>
      </c>
    </row>
    <row r="263" spans="3:7">
      <c r="C263" t="s">
        <v>698</v>
      </c>
      <c r="D263" t="s">
        <v>640</v>
      </c>
      <c r="E263" t="s">
        <v>699</v>
      </c>
      <c r="G263" t="str">
        <f t="shared" si="4"/>
        <v>LARRIEU  MICHELE</v>
      </c>
    </row>
    <row r="264" spans="3:7">
      <c r="C264" t="s">
        <v>700</v>
      </c>
      <c r="D264" t="s">
        <v>701</v>
      </c>
      <c r="E264" t="s">
        <v>702</v>
      </c>
      <c r="G264" t="str">
        <f t="shared" si="4"/>
        <v>LAVIOLLE  LYSA</v>
      </c>
    </row>
    <row r="265" spans="3:7">
      <c r="C265" t="s">
        <v>703</v>
      </c>
      <c r="D265" t="s">
        <v>591</v>
      </c>
      <c r="E265" t="s">
        <v>704</v>
      </c>
      <c r="G265" t="str">
        <f t="shared" si="4"/>
        <v>LE BARS  LAETITIA</v>
      </c>
    </row>
    <row r="266" spans="3:7">
      <c r="C266" t="s">
        <v>705</v>
      </c>
      <c r="D266" t="s">
        <v>238</v>
      </c>
      <c r="E266" t="s">
        <v>706</v>
      </c>
      <c r="G266" t="str">
        <f t="shared" si="4"/>
        <v>LE BIVIC  PIERRE</v>
      </c>
    </row>
    <row r="267" spans="3:7">
      <c r="C267" t="s">
        <v>707</v>
      </c>
      <c r="D267" t="s">
        <v>708</v>
      </c>
      <c r="E267" t="s">
        <v>709</v>
      </c>
      <c r="G267" t="str">
        <f t="shared" si="4"/>
        <v>LE CALVEZ  RÉGINE</v>
      </c>
    </row>
    <row r="268" spans="3:7">
      <c r="C268" t="s">
        <v>710</v>
      </c>
      <c r="D268" t="s">
        <v>711</v>
      </c>
      <c r="E268" t="s">
        <v>712</v>
      </c>
      <c r="G268" t="str">
        <f t="shared" si="4"/>
        <v>LE DELAS  LUCIE</v>
      </c>
    </row>
    <row r="269" spans="3:7">
      <c r="C269" t="s">
        <v>713</v>
      </c>
      <c r="D269" t="s">
        <v>714</v>
      </c>
      <c r="E269" t="s">
        <v>715</v>
      </c>
      <c r="G269" t="str">
        <f t="shared" si="4"/>
        <v>LE GROS  CHLOÉ</v>
      </c>
    </row>
    <row r="270" spans="3:7">
      <c r="C270" t="s">
        <v>716</v>
      </c>
      <c r="D270" t="s">
        <v>717</v>
      </c>
      <c r="E270" t="s">
        <v>718</v>
      </c>
      <c r="G270" t="str">
        <f t="shared" si="4"/>
        <v>LE MITOUARD  CECILE</v>
      </c>
    </row>
    <row r="271" spans="3:7">
      <c r="C271" t="s">
        <v>719</v>
      </c>
      <c r="D271" t="s">
        <v>720</v>
      </c>
      <c r="E271" t="s">
        <v>721</v>
      </c>
      <c r="G271" t="str">
        <f t="shared" si="4"/>
        <v>LE SERREC  SÉBASTIEN</v>
      </c>
    </row>
    <row r="272" spans="3:7">
      <c r="C272" t="s">
        <v>722</v>
      </c>
      <c r="D272" t="s">
        <v>646</v>
      </c>
      <c r="E272" t="s">
        <v>723</v>
      </c>
      <c r="G272" t="str">
        <f t="shared" si="4"/>
        <v>LECLERCQ  ROMAIN</v>
      </c>
    </row>
    <row r="273" spans="3:7">
      <c r="C273" t="s">
        <v>724</v>
      </c>
      <c r="D273" t="s">
        <v>279</v>
      </c>
      <c r="E273" t="s">
        <v>725</v>
      </c>
      <c r="G273" t="str">
        <f t="shared" si="4"/>
        <v>LECLERE  ROBERT</v>
      </c>
    </row>
    <row r="274" spans="3:7">
      <c r="C274" t="s">
        <v>724</v>
      </c>
      <c r="D274" t="s">
        <v>726</v>
      </c>
      <c r="E274" t="s">
        <v>727</v>
      </c>
      <c r="G274" t="str">
        <f t="shared" si="4"/>
        <v>LECLERE  CORINE</v>
      </c>
    </row>
    <row r="275" spans="3:7">
      <c r="C275" t="s">
        <v>728</v>
      </c>
      <c r="D275" t="s">
        <v>729</v>
      </c>
      <c r="E275" t="s">
        <v>730</v>
      </c>
      <c r="G275" t="str">
        <f t="shared" si="4"/>
        <v>LEOSTIC  ELIANE</v>
      </c>
    </row>
    <row r="276" spans="3:7">
      <c r="C276" t="s">
        <v>731</v>
      </c>
      <c r="D276" t="s">
        <v>732</v>
      </c>
      <c r="E276" t="s">
        <v>733</v>
      </c>
      <c r="G276" t="str">
        <f t="shared" si="4"/>
        <v>LÉPINAY  CEDRIC</v>
      </c>
    </row>
    <row r="277" spans="3:7">
      <c r="C277" t="s">
        <v>734</v>
      </c>
      <c r="D277" t="s">
        <v>735</v>
      </c>
      <c r="E277" t="s">
        <v>736</v>
      </c>
      <c r="G277" t="str">
        <f t="shared" si="4"/>
        <v>LEROY  JEROME</v>
      </c>
    </row>
    <row r="278" spans="3:7">
      <c r="C278" t="s">
        <v>737</v>
      </c>
      <c r="D278" t="s">
        <v>738</v>
      </c>
      <c r="E278" t="s">
        <v>739</v>
      </c>
      <c r="G278" t="str">
        <f t="shared" si="4"/>
        <v>LETORT  VALERIE</v>
      </c>
    </row>
    <row r="279" spans="3:7">
      <c r="C279" t="s">
        <v>740</v>
      </c>
      <c r="D279" t="s">
        <v>741</v>
      </c>
      <c r="E279" t="s">
        <v>742</v>
      </c>
      <c r="G279" t="str">
        <f t="shared" si="4"/>
        <v>LIGNON  VINCENT</v>
      </c>
    </row>
    <row r="280" spans="3:7">
      <c r="C280" t="s">
        <v>743</v>
      </c>
      <c r="D280" t="s">
        <v>48</v>
      </c>
      <c r="E280" t="s">
        <v>744</v>
      </c>
      <c r="G280" t="str">
        <f t="shared" si="4"/>
        <v>LOMBRANA  ALAIN</v>
      </c>
    </row>
    <row r="281" spans="3:7">
      <c r="C281" t="s">
        <v>745</v>
      </c>
      <c r="D281" t="s">
        <v>746</v>
      </c>
      <c r="E281" t="s">
        <v>747</v>
      </c>
      <c r="G281" t="str">
        <f t="shared" si="4"/>
        <v>LOPEZ  ELEONOR</v>
      </c>
    </row>
    <row r="282" spans="3:7">
      <c r="C282" t="s">
        <v>748</v>
      </c>
      <c r="D282" t="s">
        <v>143</v>
      </c>
      <c r="E282" t="s">
        <v>749</v>
      </c>
      <c r="G282" t="str">
        <f t="shared" si="4"/>
        <v>LOUBET  MARIANNE</v>
      </c>
    </row>
    <row r="283" spans="3:7">
      <c r="C283" t="s">
        <v>750</v>
      </c>
      <c r="D283" t="s">
        <v>497</v>
      </c>
      <c r="E283" t="s">
        <v>751</v>
      </c>
      <c r="G283" t="str">
        <f t="shared" si="4"/>
        <v>MADELAIN  SYLVIE</v>
      </c>
    </row>
    <row r="284" spans="3:7">
      <c r="C284" t="s">
        <v>752</v>
      </c>
      <c r="D284" t="s">
        <v>516</v>
      </c>
      <c r="E284" t="s">
        <v>753</v>
      </c>
      <c r="G284" t="str">
        <f t="shared" si="4"/>
        <v>MADON  XAVIER</v>
      </c>
    </row>
    <row r="285" spans="3:7">
      <c r="C285" t="s">
        <v>752</v>
      </c>
      <c r="D285" t="s">
        <v>48</v>
      </c>
      <c r="E285" t="s">
        <v>754</v>
      </c>
      <c r="G285" t="str">
        <f t="shared" si="4"/>
        <v>MADON  ALAIN</v>
      </c>
    </row>
    <row r="286" spans="3:7">
      <c r="C286" t="s">
        <v>752</v>
      </c>
      <c r="D286" t="s">
        <v>755</v>
      </c>
      <c r="E286" t="s">
        <v>756</v>
      </c>
      <c r="G286" t="str">
        <f t="shared" si="4"/>
        <v>MADON  SIMONE</v>
      </c>
    </row>
    <row r="287" spans="3:7">
      <c r="C287" t="s">
        <v>757</v>
      </c>
      <c r="D287" t="s">
        <v>758</v>
      </c>
      <c r="E287" t="s">
        <v>759</v>
      </c>
      <c r="G287" t="str">
        <f t="shared" si="4"/>
        <v>MAHE  MARION</v>
      </c>
    </row>
    <row r="288" spans="3:7">
      <c r="C288" t="s">
        <v>760</v>
      </c>
      <c r="D288" t="s">
        <v>92</v>
      </c>
      <c r="E288" t="s">
        <v>761</v>
      </c>
      <c r="G288" t="str">
        <f t="shared" si="4"/>
        <v>MAISONNEUVE  BRIGITTE</v>
      </c>
    </row>
    <row r="289" spans="3:7">
      <c r="C289" t="s">
        <v>762</v>
      </c>
      <c r="D289" t="s">
        <v>72</v>
      </c>
      <c r="E289" t="s">
        <v>763</v>
      </c>
      <c r="G289" t="str">
        <f t="shared" si="4"/>
        <v>MALRIEU  JEAN-PIERRE</v>
      </c>
    </row>
    <row r="290" spans="3:7">
      <c r="C290" t="s">
        <v>762</v>
      </c>
      <c r="D290" t="s">
        <v>764</v>
      </c>
      <c r="E290" t="s">
        <v>765</v>
      </c>
      <c r="G290" t="str">
        <f t="shared" si="4"/>
        <v>MALRIEU  ISEULT</v>
      </c>
    </row>
    <row r="291" spans="3:7">
      <c r="C291" t="s">
        <v>766</v>
      </c>
      <c r="D291" t="s">
        <v>134</v>
      </c>
      <c r="E291" t="s">
        <v>767</v>
      </c>
      <c r="G291" t="str">
        <f t="shared" si="4"/>
        <v>MAMET  ERIC</v>
      </c>
    </row>
    <row r="292" spans="3:7">
      <c r="C292" t="s">
        <v>768</v>
      </c>
      <c r="D292" t="s">
        <v>134</v>
      </c>
      <c r="E292" t="s">
        <v>769</v>
      </c>
      <c r="G292" t="str">
        <f t="shared" si="4"/>
        <v>MANGINOT  ERIC</v>
      </c>
    </row>
    <row r="293" spans="3:7">
      <c r="C293" t="s">
        <v>768</v>
      </c>
      <c r="D293" t="s">
        <v>511</v>
      </c>
      <c r="E293" t="s">
        <v>770</v>
      </c>
      <c r="G293" t="str">
        <f t="shared" si="4"/>
        <v>MANGINOT  CLAIRE</v>
      </c>
    </row>
    <row r="294" spans="3:7">
      <c r="C294" t="s">
        <v>771</v>
      </c>
      <c r="D294" t="s">
        <v>410</v>
      </c>
      <c r="E294" t="s">
        <v>772</v>
      </c>
      <c r="G294" t="str">
        <f t="shared" si="4"/>
        <v>MANSUY  DANIEL</v>
      </c>
    </row>
    <row r="295" spans="3:7">
      <c r="C295" t="s">
        <v>773</v>
      </c>
      <c r="D295" t="s">
        <v>300</v>
      </c>
      <c r="E295" t="s">
        <v>774</v>
      </c>
      <c r="G295" t="str">
        <f t="shared" si="4"/>
        <v>MANTOVANI  OLIVIER</v>
      </c>
    </row>
    <row r="296" spans="3:7">
      <c r="C296" t="s">
        <v>775</v>
      </c>
      <c r="D296" t="s">
        <v>300</v>
      </c>
      <c r="E296" t="s">
        <v>776</v>
      </c>
      <c r="G296" t="str">
        <f t="shared" si="4"/>
        <v>MARAIS  OLIVIER</v>
      </c>
    </row>
    <row r="297" spans="3:7">
      <c r="C297" t="s">
        <v>777</v>
      </c>
      <c r="D297" t="s">
        <v>60</v>
      </c>
      <c r="E297" t="s">
        <v>778</v>
      </c>
      <c r="G297" t="str">
        <f t="shared" si="4"/>
        <v>MARGAILLAN  ISABELLE</v>
      </c>
    </row>
    <row r="298" spans="3:7">
      <c r="C298" t="s">
        <v>160</v>
      </c>
      <c r="D298" t="s">
        <v>60</v>
      </c>
      <c r="E298" t="s">
        <v>779</v>
      </c>
      <c r="G298" t="str">
        <f t="shared" si="4"/>
        <v>MARGUERITE  ISABELLE</v>
      </c>
    </row>
    <row r="299" spans="3:7">
      <c r="C299" t="s">
        <v>780</v>
      </c>
      <c r="D299" t="s">
        <v>45</v>
      </c>
      <c r="E299" t="s">
        <v>781</v>
      </c>
      <c r="G299" t="str">
        <f t="shared" si="4"/>
        <v>MARQUET  ODILE</v>
      </c>
    </row>
    <row r="300" spans="3:7">
      <c r="C300" t="s">
        <v>256</v>
      </c>
      <c r="D300" t="s">
        <v>68</v>
      </c>
      <c r="E300" t="s">
        <v>782</v>
      </c>
      <c r="G300" t="str">
        <f t="shared" si="4"/>
        <v>MARTIN  ARNAUD</v>
      </c>
    </row>
    <row r="301" spans="3:7">
      <c r="C301" t="s">
        <v>256</v>
      </c>
      <c r="D301" t="s">
        <v>783</v>
      </c>
      <c r="E301" t="s">
        <v>784</v>
      </c>
      <c r="G301" t="str">
        <f t="shared" si="4"/>
        <v>MARTIN  EUGENIE</v>
      </c>
    </row>
    <row r="302" spans="3:7">
      <c r="C302" t="s">
        <v>256</v>
      </c>
      <c r="D302" t="s">
        <v>785</v>
      </c>
      <c r="E302" t="s">
        <v>786</v>
      </c>
      <c r="G302" t="str">
        <f t="shared" si="4"/>
        <v>MARTIN  FLORENCE</v>
      </c>
    </row>
    <row r="303" spans="3:7">
      <c r="C303" t="s">
        <v>787</v>
      </c>
      <c r="D303" t="s">
        <v>788</v>
      </c>
      <c r="E303" t="s">
        <v>789</v>
      </c>
      <c r="G303" t="str">
        <f t="shared" si="4"/>
        <v>MARTINEZ  JACQUELINE</v>
      </c>
    </row>
    <row r="304" spans="3:7">
      <c r="C304" t="s">
        <v>787</v>
      </c>
      <c r="D304" t="s">
        <v>148</v>
      </c>
      <c r="E304" t="s">
        <v>790</v>
      </c>
      <c r="G304" t="str">
        <f t="shared" si="4"/>
        <v>MARTINEZ  BERNARD</v>
      </c>
    </row>
    <row r="305" spans="3:7">
      <c r="C305" t="s">
        <v>791</v>
      </c>
      <c r="D305" t="s">
        <v>640</v>
      </c>
      <c r="E305" t="s">
        <v>792</v>
      </c>
      <c r="G305" t="str">
        <f t="shared" si="4"/>
        <v>MASIER  MICHELE</v>
      </c>
    </row>
    <row r="306" spans="3:7">
      <c r="C306" t="s">
        <v>175</v>
      </c>
      <c r="D306" t="s">
        <v>186</v>
      </c>
      <c r="E306" t="s">
        <v>793</v>
      </c>
      <c r="G306" t="str">
        <f t="shared" si="4"/>
        <v>MATHIEU  NICOLE</v>
      </c>
    </row>
    <row r="307" spans="3:7">
      <c r="C307" t="s">
        <v>794</v>
      </c>
      <c r="D307" t="s">
        <v>75</v>
      </c>
      <c r="E307" t="s">
        <v>795</v>
      </c>
      <c r="G307" t="str">
        <f t="shared" si="4"/>
        <v>MAUBERNARD  MICHEL</v>
      </c>
    </row>
    <row r="308" spans="3:7">
      <c r="C308" t="s">
        <v>796</v>
      </c>
      <c r="D308" t="s">
        <v>797</v>
      </c>
      <c r="E308" t="s">
        <v>798</v>
      </c>
      <c r="G308" t="str">
        <f t="shared" si="4"/>
        <v>MAUCH  LOTHAR</v>
      </c>
    </row>
    <row r="309" spans="3:7">
      <c r="C309" t="s">
        <v>799</v>
      </c>
      <c r="D309" t="s">
        <v>661</v>
      </c>
      <c r="E309" t="s">
        <v>800</v>
      </c>
      <c r="G309" t="str">
        <f t="shared" si="4"/>
        <v>MAURIN  CLAUDE</v>
      </c>
    </row>
    <row r="310" spans="3:7">
      <c r="C310" t="s">
        <v>799</v>
      </c>
      <c r="D310" t="s">
        <v>57</v>
      </c>
      <c r="E310" t="s">
        <v>801</v>
      </c>
      <c r="G310" t="str">
        <f t="shared" si="4"/>
        <v>MAURIN  CLAUDINE</v>
      </c>
    </row>
    <row r="311" spans="3:7">
      <c r="C311" t="s">
        <v>802</v>
      </c>
      <c r="D311" t="s">
        <v>533</v>
      </c>
      <c r="E311" t="s">
        <v>803</v>
      </c>
      <c r="G311" t="str">
        <f t="shared" si="4"/>
        <v>MAZA  BENJAMIN</v>
      </c>
    </row>
    <row r="312" spans="3:7">
      <c r="C312" t="s">
        <v>804</v>
      </c>
      <c r="D312" t="s">
        <v>805</v>
      </c>
      <c r="E312" t="s">
        <v>806</v>
      </c>
      <c r="G312" t="str">
        <f t="shared" si="4"/>
        <v>MAZOLLIER  CATHERINE</v>
      </c>
    </row>
    <row r="313" spans="3:7">
      <c r="C313" t="s">
        <v>807</v>
      </c>
      <c r="D313" t="s">
        <v>785</v>
      </c>
      <c r="E313" t="s">
        <v>808</v>
      </c>
      <c r="G313" t="str">
        <f t="shared" si="4"/>
        <v>MENGIN  FLORENCE</v>
      </c>
    </row>
    <row r="314" spans="3:7">
      <c r="C314" t="s">
        <v>809</v>
      </c>
      <c r="D314" t="s">
        <v>300</v>
      </c>
      <c r="E314" t="s">
        <v>810</v>
      </c>
      <c r="G314" t="str">
        <f t="shared" si="4"/>
        <v>MERIAUX  OLIVIER</v>
      </c>
    </row>
    <row r="315" spans="3:7">
      <c r="C315" t="s">
        <v>809</v>
      </c>
      <c r="D315" t="s">
        <v>785</v>
      </c>
      <c r="E315" t="s">
        <v>811</v>
      </c>
      <c r="G315" t="str">
        <f t="shared" si="4"/>
        <v>MERIAUX  FLORENCE</v>
      </c>
    </row>
    <row r="316" spans="3:7">
      <c r="C316" t="s">
        <v>812</v>
      </c>
      <c r="D316" t="s">
        <v>813</v>
      </c>
      <c r="E316" t="s">
        <v>814</v>
      </c>
      <c r="G316" t="str">
        <f t="shared" si="4"/>
        <v>MEURS  NADEGE</v>
      </c>
    </row>
    <row r="317" spans="3:7">
      <c r="C317" t="s">
        <v>815</v>
      </c>
      <c r="D317" t="s">
        <v>494</v>
      </c>
      <c r="E317" t="s">
        <v>816</v>
      </c>
      <c r="G317" t="str">
        <f t="shared" si="4"/>
        <v>MEYER  JULIEN</v>
      </c>
    </row>
    <row r="318" spans="3:7">
      <c r="C318" t="s">
        <v>817</v>
      </c>
      <c r="D318" t="s">
        <v>818</v>
      </c>
      <c r="E318" t="s">
        <v>819</v>
      </c>
      <c r="G318" t="str">
        <f t="shared" si="4"/>
        <v>MEYNADIER  FREDERIC</v>
      </c>
    </row>
    <row r="319" spans="3:7">
      <c r="C319" t="s">
        <v>75</v>
      </c>
      <c r="D319" t="s">
        <v>72</v>
      </c>
      <c r="E319" t="s">
        <v>820</v>
      </c>
      <c r="G319" t="str">
        <f t="shared" si="4"/>
        <v>MICHEL  JEAN-PIERRE</v>
      </c>
    </row>
    <row r="320" spans="3:7">
      <c r="C320" t="s">
        <v>75</v>
      </c>
      <c r="D320" t="s">
        <v>821</v>
      </c>
      <c r="E320" t="s">
        <v>822</v>
      </c>
      <c r="G320" t="str">
        <f t="shared" si="4"/>
        <v>MICHEL  MARIE-THERESE</v>
      </c>
    </row>
    <row r="321" spans="3:7">
      <c r="C321" t="s">
        <v>823</v>
      </c>
      <c r="D321" t="s">
        <v>156</v>
      </c>
      <c r="E321" t="s">
        <v>824</v>
      </c>
      <c r="G321" t="str">
        <f t="shared" si="4"/>
        <v>MILAN  BERTRAND</v>
      </c>
    </row>
    <row r="322" spans="3:7">
      <c r="C322" t="s">
        <v>825</v>
      </c>
      <c r="D322" t="s">
        <v>511</v>
      </c>
      <c r="E322" t="s">
        <v>826</v>
      </c>
      <c r="G322" t="str">
        <f t="shared" si="4"/>
        <v>MINGEAU  CLAIRE</v>
      </c>
    </row>
    <row r="323" spans="3:7">
      <c r="C323" t="s">
        <v>827</v>
      </c>
      <c r="D323" t="s">
        <v>45</v>
      </c>
      <c r="E323" t="s">
        <v>828</v>
      </c>
      <c r="G323" t="str">
        <f t="shared" ref="G323:G386" si="5">C323&amp;"  "&amp;D323</f>
        <v>MIQUEU  ODILE</v>
      </c>
    </row>
    <row r="324" spans="3:7">
      <c r="C324" t="s">
        <v>829</v>
      </c>
      <c r="D324" t="s">
        <v>151</v>
      </c>
      <c r="E324" t="s">
        <v>830</v>
      </c>
      <c r="G324" t="str">
        <f t="shared" si="5"/>
        <v>MITAINE  BENOIT</v>
      </c>
    </row>
    <row r="325" spans="3:7">
      <c r="C325" t="s">
        <v>831</v>
      </c>
      <c r="D325" t="s">
        <v>832</v>
      </c>
      <c r="E325" t="s">
        <v>833</v>
      </c>
      <c r="G325" t="str">
        <f t="shared" si="5"/>
        <v>MOLINA  PIERRE-JEAN</v>
      </c>
    </row>
    <row r="326" spans="3:7">
      <c r="C326" t="s">
        <v>834</v>
      </c>
      <c r="D326" t="s">
        <v>835</v>
      </c>
      <c r="E326" t="s">
        <v>836</v>
      </c>
      <c r="G326" t="str">
        <f t="shared" si="5"/>
        <v>MONIER  PATRICIA</v>
      </c>
    </row>
    <row r="327" spans="3:7">
      <c r="C327" t="s">
        <v>837</v>
      </c>
      <c r="D327" t="s">
        <v>92</v>
      </c>
      <c r="E327" t="s">
        <v>838</v>
      </c>
      <c r="G327" t="str">
        <f t="shared" si="5"/>
        <v>MONTELION  BRIGITTE</v>
      </c>
    </row>
    <row r="328" spans="3:7">
      <c r="C328" t="s">
        <v>839</v>
      </c>
      <c r="D328" t="s">
        <v>840</v>
      </c>
      <c r="E328" t="s">
        <v>841</v>
      </c>
      <c r="G328" t="str">
        <f t="shared" si="5"/>
        <v>MONTPERT  LAURIANE</v>
      </c>
    </row>
    <row r="329" spans="3:7">
      <c r="C329" t="s">
        <v>842</v>
      </c>
      <c r="D329" t="s">
        <v>843</v>
      </c>
      <c r="E329" t="s">
        <v>844</v>
      </c>
      <c r="G329" t="str">
        <f t="shared" si="5"/>
        <v>MOULIN  QUENTIN</v>
      </c>
    </row>
    <row r="330" spans="3:7">
      <c r="C330" t="s">
        <v>845</v>
      </c>
      <c r="D330" t="s">
        <v>846</v>
      </c>
      <c r="E330" t="s">
        <v>847</v>
      </c>
      <c r="G330" t="str">
        <f t="shared" si="5"/>
        <v>MOUTON  LISE</v>
      </c>
    </row>
    <row r="331" spans="3:7">
      <c r="C331" t="s">
        <v>845</v>
      </c>
      <c r="D331" t="s">
        <v>178</v>
      </c>
      <c r="E331" t="s">
        <v>848</v>
      </c>
      <c r="G331" t="str">
        <f t="shared" si="5"/>
        <v>MOUTON  CHRISTOPHE</v>
      </c>
    </row>
    <row r="332" spans="3:7">
      <c r="C332" t="s">
        <v>849</v>
      </c>
      <c r="D332" t="s">
        <v>68</v>
      </c>
      <c r="E332" t="s">
        <v>850</v>
      </c>
      <c r="G332" t="str">
        <f t="shared" si="5"/>
        <v>MULLER  ARNAUD</v>
      </c>
    </row>
    <row r="333" spans="3:7">
      <c r="C333" t="s">
        <v>851</v>
      </c>
      <c r="D333" t="s">
        <v>232</v>
      </c>
      <c r="E333" t="s">
        <v>852</v>
      </c>
      <c r="G333" t="str">
        <f t="shared" si="5"/>
        <v>MUS  JACQUES</v>
      </c>
    </row>
    <row r="334" spans="3:7">
      <c r="C334" t="s">
        <v>853</v>
      </c>
      <c r="D334" t="s">
        <v>327</v>
      </c>
      <c r="E334" t="s">
        <v>854</v>
      </c>
      <c r="G334" t="str">
        <f t="shared" si="5"/>
        <v>NAVARRETE  LAURENT</v>
      </c>
    </row>
    <row r="335" spans="3:7">
      <c r="C335" t="s">
        <v>855</v>
      </c>
      <c r="D335" t="s">
        <v>856</v>
      </c>
      <c r="E335" t="s">
        <v>857</v>
      </c>
      <c r="G335" t="str">
        <f t="shared" si="5"/>
        <v>NICHANIAN  ANOUCHE KARINE</v>
      </c>
    </row>
    <row r="336" spans="3:7">
      <c r="C336" t="s">
        <v>858</v>
      </c>
      <c r="D336" t="s">
        <v>543</v>
      </c>
      <c r="E336" t="s">
        <v>859</v>
      </c>
      <c r="G336" t="str">
        <f t="shared" si="5"/>
        <v>NICOLAU-GUILLAUMET  JEAN</v>
      </c>
    </row>
    <row r="337" spans="3:7">
      <c r="C337" t="s">
        <v>860</v>
      </c>
      <c r="D337" t="s">
        <v>861</v>
      </c>
      <c r="E337" t="s">
        <v>862</v>
      </c>
      <c r="G337" t="str">
        <f t="shared" si="5"/>
        <v>NICOLIN  ELIAN</v>
      </c>
    </row>
    <row r="338" spans="3:7">
      <c r="C338" t="s">
        <v>863</v>
      </c>
      <c r="D338" t="s">
        <v>140</v>
      </c>
      <c r="E338" t="s">
        <v>864</v>
      </c>
      <c r="G338" t="str">
        <f t="shared" si="5"/>
        <v>NICOLLIN  HÉLÈNE</v>
      </c>
    </row>
    <row r="339" spans="3:7">
      <c r="C339" t="s">
        <v>865</v>
      </c>
      <c r="D339" t="s">
        <v>866</v>
      </c>
      <c r="E339" t="s">
        <v>867</v>
      </c>
      <c r="G339" t="str">
        <f t="shared" si="5"/>
        <v>NOGARÈDE  LUCE</v>
      </c>
    </row>
    <row r="340" spans="3:7">
      <c r="C340" t="s">
        <v>868</v>
      </c>
      <c r="D340" t="s">
        <v>646</v>
      </c>
      <c r="E340" t="s">
        <v>869</v>
      </c>
      <c r="G340" t="str">
        <f t="shared" si="5"/>
        <v>ODE  ROMAIN</v>
      </c>
    </row>
    <row r="341" spans="3:7">
      <c r="C341" t="s">
        <v>870</v>
      </c>
      <c r="D341" t="s">
        <v>871</v>
      </c>
      <c r="E341" t="s">
        <v>872</v>
      </c>
      <c r="G341" t="str">
        <f t="shared" si="5"/>
        <v>OIRGANE  MAHDI</v>
      </c>
    </row>
    <row r="342" spans="3:7">
      <c r="C342" t="s">
        <v>300</v>
      </c>
      <c r="D342" t="s">
        <v>254</v>
      </c>
      <c r="E342" t="s">
        <v>873</v>
      </c>
      <c r="G342" t="str">
        <f t="shared" si="5"/>
        <v>OLIVIER  PAULINE</v>
      </c>
    </row>
    <row r="343" spans="3:7">
      <c r="C343" t="s">
        <v>874</v>
      </c>
      <c r="D343" t="s">
        <v>875</v>
      </c>
      <c r="E343" t="s">
        <v>876</v>
      </c>
      <c r="G343" t="str">
        <f t="shared" si="5"/>
        <v>ORTIZ  DIANA</v>
      </c>
    </row>
    <row r="344" spans="3:7">
      <c r="C344" t="s">
        <v>877</v>
      </c>
      <c r="D344" t="s">
        <v>878</v>
      </c>
      <c r="E344" t="s">
        <v>879</v>
      </c>
      <c r="G344" t="str">
        <f t="shared" si="5"/>
        <v>OUSTRIN  FREDERIQUE</v>
      </c>
    </row>
    <row r="345" spans="3:7">
      <c r="C345" t="s">
        <v>880</v>
      </c>
      <c r="D345" t="s">
        <v>50</v>
      </c>
      <c r="E345" t="s">
        <v>881</v>
      </c>
      <c r="G345" t="str">
        <f t="shared" si="5"/>
        <v>OUVRARD  SOPHIE</v>
      </c>
    </row>
    <row r="346" spans="3:7">
      <c r="C346" t="s">
        <v>882</v>
      </c>
      <c r="D346" t="s">
        <v>238</v>
      </c>
      <c r="E346" t="s">
        <v>883</v>
      </c>
      <c r="G346" t="str">
        <f t="shared" si="5"/>
        <v>OZIMEK  PIERRE</v>
      </c>
    </row>
    <row r="347" spans="3:7">
      <c r="C347" t="s">
        <v>884</v>
      </c>
      <c r="D347" t="s">
        <v>371</v>
      </c>
      <c r="E347" t="s">
        <v>885</v>
      </c>
      <c r="G347" t="str">
        <f t="shared" si="5"/>
        <v>PANZA  FRANCOISE</v>
      </c>
    </row>
    <row r="348" spans="3:7">
      <c r="C348" t="s">
        <v>886</v>
      </c>
      <c r="D348" t="s">
        <v>262</v>
      </c>
      <c r="E348" t="s">
        <v>887</v>
      </c>
      <c r="G348" t="str">
        <f t="shared" si="5"/>
        <v>PARES  MARIE</v>
      </c>
    </row>
    <row r="349" spans="3:7">
      <c r="C349" t="s">
        <v>888</v>
      </c>
      <c r="D349" t="s">
        <v>238</v>
      </c>
      <c r="E349" t="s">
        <v>889</v>
      </c>
      <c r="G349" t="str">
        <f t="shared" si="5"/>
        <v>PASTOR  PIERRE</v>
      </c>
    </row>
    <row r="350" spans="3:7">
      <c r="C350" t="s">
        <v>888</v>
      </c>
      <c r="D350" t="s">
        <v>371</v>
      </c>
      <c r="E350" t="s">
        <v>890</v>
      </c>
      <c r="G350" t="str">
        <f t="shared" si="5"/>
        <v>PASTOR  FRANCOISE</v>
      </c>
    </row>
    <row r="351" spans="3:7">
      <c r="C351" t="s">
        <v>891</v>
      </c>
      <c r="D351" t="s">
        <v>669</v>
      </c>
      <c r="E351" t="s">
        <v>892</v>
      </c>
      <c r="G351" t="str">
        <f t="shared" si="5"/>
        <v>PAULET  BRUNO</v>
      </c>
    </row>
    <row r="352" spans="3:7">
      <c r="C352" t="s">
        <v>893</v>
      </c>
      <c r="D352" t="s">
        <v>894</v>
      </c>
      <c r="E352" t="s">
        <v>895</v>
      </c>
      <c r="G352" t="str">
        <f t="shared" si="5"/>
        <v>PEDERSOLI  CHRISTIANE</v>
      </c>
    </row>
    <row r="353" spans="3:7">
      <c r="C353" t="s">
        <v>896</v>
      </c>
      <c r="D353" t="s">
        <v>330</v>
      </c>
      <c r="E353" t="s">
        <v>897</v>
      </c>
      <c r="G353" t="str">
        <f t="shared" si="5"/>
        <v>PELLEGRIN  SANDRINE</v>
      </c>
    </row>
    <row r="354" spans="3:7">
      <c r="C354" t="s">
        <v>898</v>
      </c>
      <c r="D354" t="s">
        <v>399</v>
      </c>
      <c r="E354" t="s">
        <v>899</v>
      </c>
      <c r="G354" t="str">
        <f t="shared" si="5"/>
        <v>PENNACCHI  JULIE</v>
      </c>
    </row>
    <row r="355" spans="3:7">
      <c r="C355" t="s">
        <v>900</v>
      </c>
      <c r="D355" t="s">
        <v>901</v>
      </c>
      <c r="E355" t="s">
        <v>902</v>
      </c>
      <c r="G355" t="str">
        <f t="shared" si="5"/>
        <v>PERDIGUIER  VIOLAINE</v>
      </c>
    </row>
    <row r="356" spans="3:7">
      <c r="C356" t="s">
        <v>903</v>
      </c>
      <c r="D356" t="s">
        <v>60</v>
      </c>
      <c r="E356" t="s">
        <v>904</v>
      </c>
      <c r="G356" t="str">
        <f t="shared" si="5"/>
        <v>PERRAT  ISABELLE</v>
      </c>
    </row>
    <row r="357" spans="3:7">
      <c r="C357" t="s">
        <v>905</v>
      </c>
      <c r="D357" t="s">
        <v>758</v>
      </c>
      <c r="E357" t="s">
        <v>906</v>
      </c>
      <c r="G357" t="str">
        <f t="shared" si="5"/>
        <v>PETIT  MARION</v>
      </c>
    </row>
    <row r="358" spans="3:7">
      <c r="C358" t="s">
        <v>907</v>
      </c>
      <c r="D358" t="s">
        <v>674</v>
      </c>
      <c r="E358" t="s">
        <v>908</v>
      </c>
      <c r="G358" t="str">
        <f t="shared" si="5"/>
        <v>PHILY  COLINE</v>
      </c>
    </row>
    <row r="359" spans="3:7">
      <c r="C359" t="s">
        <v>909</v>
      </c>
      <c r="D359" t="s">
        <v>910</v>
      </c>
      <c r="E359" t="s">
        <v>911</v>
      </c>
      <c r="G359" t="str">
        <f t="shared" si="5"/>
        <v>PIART  CÉCILE</v>
      </c>
    </row>
    <row r="360" spans="3:7">
      <c r="C360" t="s">
        <v>912</v>
      </c>
      <c r="D360" t="s">
        <v>368</v>
      </c>
      <c r="E360" t="s">
        <v>913</v>
      </c>
      <c r="G360" t="str">
        <f t="shared" si="5"/>
        <v>PIERRON  CHRISTIAN</v>
      </c>
    </row>
    <row r="361" spans="3:7">
      <c r="C361" t="s">
        <v>914</v>
      </c>
      <c r="D361" t="s">
        <v>915</v>
      </c>
      <c r="E361" t="s">
        <v>916</v>
      </c>
      <c r="G361" t="str">
        <f t="shared" si="5"/>
        <v>PINCEMIN  HUGUES</v>
      </c>
    </row>
    <row r="362" spans="3:7">
      <c r="C362" t="s">
        <v>917</v>
      </c>
      <c r="D362" t="s">
        <v>918</v>
      </c>
      <c r="E362" t="s">
        <v>919</v>
      </c>
      <c r="G362" t="str">
        <f t="shared" si="5"/>
        <v>PIQUET  MARIUS</v>
      </c>
    </row>
    <row r="363" spans="3:7">
      <c r="C363" t="s">
        <v>920</v>
      </c>
      <c r="D363" t="s">
        <v>143</v>
      </c>
      <c r="E363" t="s">
        <v>921</v>
      </c>
      <c r="G363" t="str">
        <f t="shared" si="5"/>
        <v>PIRON  MARIANNE</v>
      </c>
    </row>
    <row r="364" spans="3:7">
      <c r="C364" t="s">
        <v>922</v>
      </c>
      <c r="D364" t="s">
        <v>923</v>
      </c>
      <c r="E364" t="s">
        <v>924</v>
      </c>
      <c r="G364" t="str">
        <f t="shared" si="5"/>
        <v>PIZZO  MARIO</v>
      </c>
    </row>
    <row r="365" spans="3:7">
      <c r="C365" t="s">
        <v>925</v>
      </c>
      <c r="D365" t="s">
        <v>330</v>
      </c>
      <c r="E365" t="s">
        <v>926</v>
      </c>
      <c r="G365" t="str">
        <f t="shared" si="5"/>
        <v>PLAGNE  SANDRINE</v>
      </c>
    </row>
    <row r="366" spans="3:7">
      <c r="C366" t="s">
        <v>927</v>
      </c>
      <c r="D366" t="s">
        <v>497</v>
      </c>
      <c r="E366" t="s">
        <v>928</v>
      </c>
      <c r="G366" t="str">
        <f t="shared" si="5"/>
        <v>PLAN  SYLVIE</v>
      </c>
    </row>
    <row r="367" spans="3:7">
      <c r="C367" t="s">
        <v>929</v>
      </c>
      <c r="D367" t="s">
        <v>930</v>
      </c>
      <c r="E367" t="s">
        <v>931</v>
      </c>
      <c r="G367" t="str">
        <f t="shared" si="5"/>
        <v>POLARD  JEAN-JACQUES</v>
      </c>
    </row>
    <row r="368" spans="3:7">
      <c r="C368" t="s">
        <v>932</v>
      </c>
      <c r="D368" t="s">
        <v>910</v>
      </c>
      <c r="E368" t="s">
        <v>933</v>
      </c>
      <c r="G368" t="str">
        <f t="shared" si="5"/>
        <v>PONCHON  CÉCILE</v>
      </c>
    </row>
    <row r="369" spans="3:7">
      <c r="C369" t="s">
        <v>934</v>
      </c>
      <c r="D369" t="s">
        <v>935</v>
      </c>
      <c r="E369" t="s">
        <v>936</v>
      </c>
      <c r="G369" t="str">
        <f t="shared" si="5"/>
        <v>PONS  HELENE</v>
      </c>
    </row>
    <row r="370" spans="3:7">
      <c r="C370" t="s">
        <v>937</v>
      </c>
      <c r="D370" t="s">
        <v>186</v>
      </c>
      <c r="E370" t="s">
        <v>938</v>
      </c>
      <c r="G370" t="str">
        <f t="shared" si="5"/>
        <v>PORTE  NICOLE</v>
      </c>
    </row>
    <row r="371" spans="3:7">
      <c r="C371" t="s">
        <v>939</v>
      </c>
      <c r="D371" t="s">
        <v>68</v>
      </c>
      <c r="E371" t="s">
        <v>940</v>
      </c>
      <c r="G371" t="str">
        <f t="shared" si="5"/>
        <v>PRACA  ARNAUD</v>
      </c>
    </row>
    <row r="372" spans="3:7">
      <c r="C372" t="s">
        <v>941</v>
      </c>
      <c r="D372" t="s">
        <v>203</v>
      </c>
      <c r="E372" t="s">
        <v>942</v>
      </c>
      <c r="G372" t="str">
        <f t="shared" si="5"/>
        <v>PRIETO  SEBASTIEN</v>
      </c>
    </row>
    <row r="373" spans="3:7">
      <c r="C373" t="s">
        <v>943</v>
      </c>
      <c r="D373" t="s">
        <v>338</v>
      </c>
      <c r="E373" t="s">
        <v>944</v>
      </c>
      <c r="G373" t="str">
        <f t="shared" si="5"/>
        <v>QUESSADA  STÉPHANIE</v>
      </c>
    </row>
    <row r="374" spans="3:7">
      <c r="C374" t="s">
        <v>945</v>
      </c>
      <c r="D374" t="s">
        <v>946</v>
      </c>
      <c r="E374" t="s">
        <v>947</v>
      </c>
      <c r="G374" t="str">
        <f t="shared" si="5"/>
        <v>RAIMOND  VICTOR</v>
      </c>
    </row>
    <row r="375" spans="3:7">
      <c r="C375" t="s">
        <v>948</v>
      </c>
      <c r="D375" t="s">
        <v>818</v>
      </c>
      <c r="E375" t="s">
        <v>949</v>
      </c>
      <c r="G375" t="str">
        <f t="shared" si="5"/>
        <v>RANDET  FREDERIC</v>
      </c>
    </row>
    <row r="376" spans="3:7">
      <c r="C376" t="s">
        <v>950</v>
      </c>
      <c r="D376" t="s">
        <v>835</v>
      </c>
      <c r="E376" t="s">
        <v>951</v>
      </c>
      <c r="G376" t="str">
        <f t="shared" si="5"/>
        <v>RAPICAULT  PATRICIA</v>
      </c>
    </row>
    <row r="377" spans="3:7">
      <c r="C377" t="s">
        <v>950</v>
      </c>
      <c r="D377" t="s">
        <v>952</v>
      </c>
      <c r="E377" t="s">
        <v>953</v>
      </c>
      <c r="G377" t="str">
        <f t="shared" si="5"/>
        <v>RAPICAULT  FABRICE</v>
      </c>
    </row>
    <row r="378" spans="3:7">
      <c r="C378" t="s">
        <v>954</v>
      </c>
      <c r="D378" t="s">
        <v>955</v>
      </c>
      <c r="E378" t="s">
        <v>956</v>
      </c>
      <c r="G378" t="str">
        <f t="shared" si="5"/>
        <v>RAVEL  RéMI</v>
      </c>
    </row>
    <row r="379" spans="3:7">
      <c r="C379" t="s">
        <v>954</v>
      </c>
      <c r="D379" t="s">
        <v>555</v>
      </c>
      <c r="E379" t="s">
        <v>957</v>
      </c>
      <c r="G379" t="str">
        <f t="shared" si="5"/>
        <v>RAVEL  THOMAS</v>
      </c>
    </row>
    <row r="380" spans="3:7">
      <c r="C380" t="s">
        <v>958</v>
      </c>
      <c r="D380" t="s">
        <v>380</v>
      </c>
      <c r="E380" t="s">
        <v>959</v>
      </c>
      <c r="G380" t="str">
        <f t="shared" si="5"/>
        <v>RENAULT  CLEMENT</v>
      </c>
    </row>
    <row r="381" spans="3:7">
      <c r="C381" t="s">
        <v>960</v>
      </c>
      <c r="D381" t="s">
        <v>961</v>
      </c>
      <c r="E381" t="s">
        <v>962</v>
      </c>
      <c r="G381" t="str">
        <f t="shared" si="5"/>
        <v>RENNER  NICOLAS</v>
      </c>
    </row>
    <row r="382" spans="3:7">
      <c r="C382" t="s">
        <v>963</v>
      </c>
      <c r="D382" t="s">
        <v>964</v>
      </c>
      <c r="E382" t="s">
        <v>965</v>
      </c>
      <c r="G382" t="str">
        <f t="shared" si="5"/>
        <v>REVIL-BAUDARD  SYLVAIN</v>
      </c>
    </row>
    <row r="383" spans="3:7">
      <c r="C383" t="s">
        <v>966</v>
      </c>
      <c r="D383" t="s">
        <v>967</v>
      </c>
      <c r="E383" t="s">
        <v>968</v>
      </c>
      <c r="G383" t="str">
        <f t="shared" si="5"/>
        <v>REY  MARTIAL</v>
      </c>
    </row>
    <row r="384" spans="3:7">
      <c r="C384" t="s">
        <v>966</v>
      </c>
      <c r="D384" t="s">
        <v>66</v>
      </c>
      <c r="E384" t="s">
        <v>969</v>
      </c>
      <c r="G384" t="str">
        <f t="shared" si="5"/>
        <v>REY  MARTINE</v>
      </c>
    </row>
    <row r="385" spans="3:7">
      <c r="C385" t="s">
        <v>966</v>
      </c>
      <c r="D385" t="s">
        <v>970</v>
      </c>
      <c r="E385" t="s">
        <v>971</v>
      </c>
      <c r="G385" t="str">
        <f t="shared" si="5"/>
        <v>REY  JEAN-YVES</v>
      </c>
    </row>
    <row r="386" spans="3:7">
      <c r="C386" t="s">
        <v>972</v>
      </c>
      <c r="D386" t="s">
        <v>525</v>
      </c>
      <c r="E386" t="s">
        <v>973</v>
      </c>
      <c r="G386" t="str">
        <f t="shared" si="5"/>
        <v>REYNIER  JEAN LOUIS</v>
      </c>
    </row>
    <row r="387" spans="3:7">
      <c r="C387" t="s">
        <v>974</v>
      </c>
      <c r="D387" t="s">
        <v>975</v>
      </c>
      <c r="E387" t="s">
        <v>976</v>
      </c>
      <c r="G387" t="str">
        <f t="shared" ref="G387:G450" si="6">C387&amp;"  "&amp;D387</f>
        <v>RIEU  AMÉLIE</v>
      </c>
    </row>
    <row r="388" spans="3:7">
      <c r="C388" t="s">
        <v>977</v>
      </c>
      <c r="D388" t="s">
        <v>978</v>
      </c>
      <c r="E388" t="s">
        <v>979</v>
      </c>
      <c r="G388" t="str">
        <f t="shared" si="6"/>
        <v>RIMBAUD  LOUP</v>
      </c>
    </row>
    <row r="389" spans="3:7">
      <c r="C389" t="s">
        <v>980</v>
      </c>
      <c r="D389" t="s">
        <v>311</v>
      </c>
      <c r="E389" t="s">
        <v>981</v>
      </c>
      <c r="G389" t="str">
        <f t="shared" si="6"/>
        <v>RIVAS-BAUDIN  DOMINIQUE</v>
      </c>
    </row>
    <row r="390" spans="3:7">
      <c r="C390" t="s">
        <v>982</v>
      </c>
      <c r="D390" t="s">
        <v>419</v>
      </c>
      <c r="E390" t="s">
        <v>983</v>
      </c>
      <c r="G390" t="str">
        <f t="shared" si="6"/>
        <v>ROBINET  MAGALI</v>
      </c>
    </row>
    <row r="391" spans="3:7">
      <c r="C391" t="s">
        <v>984</v>
      </c>
      <c r="D391" t="s">
        <v>985</v>
      </c>
      <c r="E391" t="s">
        <v>986</v>
      </c>
      <c r="G391" t="str">
        <f t="shared" si="6"/>
        <v>RODIER  CHANTAL</v>
      </c>
    </row>
    <row r="392" spans="3:7">
      <c r="C392" t="s">
        <v>987</v>
      </c>
      <c r="D392" t="s">
        <v>455</v>
      </c>
      <c r="E392" t="s">
        <v>988</v>
      </c>
      <c r="G392" t="str">
        <f t="shared" si="6"/>
        <v>ROHOU  MONIQUE</v>
      </c>
    </row>
    <row r="393" spans="3:7">
      <c r="C393" t="s">
        <v>987</v>
      </c>
      <c r="D393" t="s">
        <v>970</v>
      </c>
      <c r="E393" t="s">
        <v>989</v>
      </c>
      <c r="G393" t="str">
        <f t="shared" si="6"/>
        <v>ROHOU  JEAN-YVES</v>
      </c>
    </row>
    <row r="394" spans="3:7">
      <c r="C394" t="s">
        <v>987</v>
      </c>
      <c r="D394" t="s">
        <v>455</v>
      </c>
      <c r="E394" t="s">
        <v>990</v>
      </c>
      <c r="G394" t="str">
        <f t="shared" si="6"/>
        <v>ROHOU  MONIQUE</v>
      </c>
    </row>
    <row r="395" spans="3:7">
      <c r="C395" t="s">
        <v>987</v>
      </c>
      <c r="D395" t="s">
        <v>970</v>
      </c>
      <c r="E395" t="s">
        <v>991</v>
      </c>
      <c r="G395" t="str">
        <f t="shared" si="6"/>
        <v>ROHOU  JEAN-YVES</v>
      </c>
    </row>
    <row r="396" spans="3:7">
      <c r="C396" t="s">
        <v>992</v>
      </c>
      <c r="D396" t="s">
        <v>993</v>
      </c>
      <c r="E396" t="s">
        <v>994</v>
      </c>
      <c r="G396" t="str">
        <f t="shared" si="6"/>
        <v>ROK  GISÈLE</v>
      </c>
    </row>
    <row r="397" spans="3:7">
      <c r="C397" t="s">
        <v>995</v>
      </c>
      <c r="D397" t="s">
        <v>996</v>
      </c>
      <c r="E397" t="s">
        <v>997</v>
      </c>
      <c r="G397" t="str">
        <f t="shared" si="6"/>
        <v>ROLLAND  VALENTINE</v>
      </c>
    </row>
    <row r="398" spans="3:7">
      <c r="C398" t="s">
        <v>995</v>
      </c>
      <c r="D398" t="s">
        <v>998</v>
      </c>
      <c r="E398" t="s">
        <v>999</v>
      </c>
      <c r="G398" t="str">
        <f t="shared" si="6"/>
        <v>ROLLAND  ADRIEN</v>
      </c>
    </row>
    <row r="399" spans="3:7">
      <c r="C399" t="s">
        <v>1000</v>
      </c>
      <c r="D399" t="s">
        <v>1001</v>
      </c>
      <c r="E399" t="s">
        <v>1002</v>
      </c>
      <c r="G399" t="str">
        <f t="shared" si="6"/>
        <v>ROLLE  ANNALUNA</v>
      </c>
    </row>
    <row r="400" spans="3:7">
      <c r="C400" t="s">
        <v>1003</v>
      </c>
      <c r="D400" t="s">
        <v>1004</v>
      </c>
      <c r="E400" t="s">
        <v>1005</v>
      </c>
      <c r="G400" t="str">
        <f t="shared" si="6"/>
        <v>ROLOT  ERWANE</v>
      </c>
    </row>
    <row r="401" spans="3:7">
      <c r="C401" t="s">
        <v>1006</v>
      </c>
      <c r="D401" t="s">
        <v>48</v>
      </c>
      <c r="E401" t="s">
        <v>1007</v>
      </c>
      <c r="G401" t="str">
        <f t="shared" si="6"/>
        <v>ROMEYER  ALAIN</v>
      </c>
    </row>
    <row r="402" spans="3:7">
      <c r="C402" t="s">
        <v>1008</v>
      </c>
      <c r="D402" t="s">
        <v>1009</v>
      </c>
      <c r="E402" t="s">
        <v>1010</v>
      </c>
      <c r="G402" t="str">
        <f t="shared" si="6"/>
        <v>ROSSI  ANNIC</v>
      </c>
    </row>
    <row r="403" spans="3:7">
      <c r="C403" t="s">
        <v>1011</v>
      </c>
      <c r="D403" t="s">
        <v>1012</v>
      </c>
      <c r="E403" t="s">
        <v>1013</v>
      </c>
      <c r="G403" t="str">
        <f t="shared" si="6"/>
        <v>ROUSSEL  LENAÏC</v>
      </c>
    </row>
    <row r="404" spans="3:7">
      <c r="C404" t="s">
        <v>1011</v>
      </c>
      <c r="D404" t="s">
        <v>576</v>
      </c>
      <c r="E404" t="s">
        <v>1014</v>
      </c>
      <c r="G404" t="str">
        <f t="shared" si="6"/>
        <v>ROUSSEL  MICHAEL</v>
      </c>
    </row>
    <row r="405" spans="3:7">
      <c r="C405" t="s">
        <v>1015</v>
      </c>
      <c r="D405" t="s">
        <v>741</v>
      </c>
      <c r="E405" t="s">
        <v>1016</v>
      </c>
      <c r="G405" t="str">
        <f t="shared" si="6"/>
        <v>ROUVEYROL  VINCENT</v>
      </c>
    </row>
    <row r="406" spans="3:7">
      <c r="C406" t="s">
        <v>1015</v>
      </c>
      <c r="D406" t="s">
        <v>232</v>
      </c>
      <c r="E406" t="s">
        <v>1017</v>
      </c>
      <c r="G406" t="str">
        <f t="shared" si="6"/>
        <v>ROUVEYROL  JACQUES</v>
      </c>
    </row>
    <row r="407" spans="3:7">
      <c r="C407" t="s">
        <v>1018</v>
      </c>
      <c r="D407" t="s">
        <v>1019</v>
      </c>
      <c r="E407" t="s">
        <v>1020</v>
      </c>
      <c r="G407" t="str">
        <f t="shared" si="6"/>
        <v>ROUX  THERESE</v>
      </c>
    </row>
    <row r="408" spans="3:7">
      <c r="C408" t="s">
        <v>1021</v>
      </c>
      <c r="D408" t="s">
        <v>75</v>
      </c>
      <c r="E408" t="s">
        <v>1022</v>
      </c>
      <c r="G408" t="str">
        <f t="shared" si="6"/>
        <v>ROUXEL  MICHEL</v>
      </c>
    </row>
    <row r="409" spans="3:7">
      <c r="C409" t="s">
        <v>1023</v>
      </c>
      <c r="D409" t="s">
        <v>183</v>
      </c>
      <c r="E409" t="s">
        <v>1024</v>
      </c>
      <c r="G409" t="str">
        <f t="shared" si="6"/>
        <v>RUFFINI  MIREILLE</v>
      </c>
    </row>
    <row r="410" spans="3:7">
      <c r="C410" t="s">
        <v>1025</v>
      </c>
      <c r="D410" t="s">
        <v>1026</v>
      </c>
      <c r="E410" t="s">
        <v>1027</v>
      </c>
      <c r="G410" t="str">
        <f t="shared" si="6"/>
        <v>RUIZ  JEAN MICHEL</v>
      </c>
    </row>
    <row r="411" spans="3:7">
      <c r="C411" t="s">
        <v>1028</v>
      </c>
      <c r="D411" t="s">
        <v>121</v>
      </c>
      <c r="E411" t="s">
        <v>1029</v>
      </c>
      <c r="G411" t="str">
        <f t="shared" si="6"/>
        <v>SAGE-PALLOIX  ANNE-MARIE</v>
      </c>
    </row>
    <row r="412" spans="3:7">
      <c r="C412" t="s">
        <v>1030</v>
      </c>
      <c r="D412" t="s">
        <v>75</v>
      </c>
      <c r="E412" t="s">
        <v>1031</v>
      </c>
      <c r="G412" t="str">
        <f t="shared" si="6"/>
        <v>SANCHEZ  MICHEL</v>
      </c>
    </row>
    <row r="413" spans="3:7">
      <c r="C413" t="s">
        <v>1032</v>
      </c>
      <c r="D413" t="s">
        <v>1033</v>
      </c>
      <c r="E413" t="s">
        <v>1034</v>
      </c>
      <c r="G413" t="str">
        <f t="shared" si="6"/>
        <v>SANNA  TESS</v>
      </c>
    </row>
    <row r="414" spans="3:7">
      <c r="C414" t="s">
        <v>1035</v>
      </c>
      <c r="D414" t="s">
        <v>211</v>
      </c>
      <c r="E414" t="s">
        <v>1036</v>
      </c>
      <c r="G414" t="str">
        <f t="shared" si="6"/>
        <v>SARZIER  SERGE</v>
      </c>
    </row>
    <row r="415" spans="3:7">
      <c r="C415" t="s">
        <v>1037</v>
      </c>
      <c r="D415" t="s">
        <v>1038</v>
      </c>
      <c r="E415" t="s">
        <v>1039</v>
      </c>
      <c r="G415" t="str">
        <f t="shared" si="6"/>
        <v>SATRIN  LOLA</v>
      </c>
    </row>
    <row r="416" spans="3:7">
      <c r="C416" t="s">
        <v>1040</v>
      </c>
      <c r="D416" t="s">
        <v>1041</v>
      </c>
      <c r="E416" t="s">
        <v>1042</v>
      </c>
      <c r="G416" t="str">
        <f t="shared" si="6"/>
        <v>SCHMITT  JEAN-MARC</v>
      </c>
    </row>
    <row r="417" spans="3:7">
      <c r="C417" t="s">
        <v>1040</v>
      </c>
      <c r="D417" t="s">
        <v>1043</v>
      </c>
      <c r="E417" t="s">
        <v>1044</v>
      </c>
      <c r="G417" t="str">
        <f t="shared" si="6"/>
        <v>SCHMITT  STEPHAN</v>
      </c>
    </row>
    <row r="418" spans="3:7">
      <c r="C418" t="s">
        <v>1040</v>
      </c>
      <c r="D418" t="s">
        <v>333</v>
      </c>
      <c r="E418" t="s">
        <v>1045</v>
      </c>
      <c r="G418" t="str">
        <f t="shared" si="6"/>
        <v>SCHMITT  GUILLAUME</v>
      </c>
    </row>
    <row r="419" spans="3:7">
      <c r="C419" t="s">
        <v>1046</v>
      </c>
      <c r="D419" t="s">
        <v>319</v>
      </c>
      <c r="E419" t="s">
        <v>1047</v>
      </c>
      <c r="G419" t="str">
        <f t="shared" si="6"/>
        <v>SCHREPEL  REGIS</v>
      </c>
    </row>
    <row r="420" spans="3:7">
      <c r="C420" t="s">
        <v>1048</v>
      </c>
      <c r="D420" t="s">
        <v>151</v>
      </c>
      <c r="E420" t="s">
        <v>1049</v>
      </c>
      <c r="G420" t="str">
        <f t="shared" si="6"/>
        <v>SCHRUB  BENOIT</v>
      </c>
    </row>
    <row r="421" spans="3:7">
      <c r="C421" t="s">
        <v>1050</v>
      </c>
      <c r="D421" t="s">
        <v>1051</v>
      </c>
      <c r="E421" t="s">
        <v>1052</v>
      </c>
      <c r="G421" t="str">
        <f t="shared" si="6"/>
        <v>SCHUCH  LUDOVIC</v>
      </c>
    </row>
    <row r="422" spans="3:7">
      <c r="C422" t="s">
        <v>1053</v>
      </c>
      <c r="D422" t="s">
        <v>208</v>
      </c>
      <c r="E422" t="s">
        <v>1054</v>
      </c>
      <c r="G422" t="str">
        <f t="shared" si="6"/>
        <v>SCHUMACHER  FLORENT</v>
      </c>
    </row>
    <row r="423" spans="3:7">
      <c r="C423" t="s">
        <v>1055</v>
      </c>
      <c r="D423" t="s">
        <v>1056</v>
      </c>
      <c r="E423" t="s">
        <v>1057</v>
      </c>
      <c r="G423" t="str">
        <f t="shared" si="6"/>
        <v>SCHWARZ  PETER</v>
      </c>
    </row>
    <row r="424" spans="3:7">
      <c r="C424" t="s">
        <v>1058</v>
      </c>
      <c r="D424" t="s">
        <v>186</v>
      </c>
      <c r="E424" t="s">
        <v>1059</v>
      </c>
      <c r="G424" t="str">
        <f t="shared" si="6"/>
        <v>SEBLON  NICOLE</v>
      </c>
    </row>
    <row r="425" spans="3:7">
      <c r="C425" t="s">
        <v>1060</v>
      </c>
      <c r="D425" t="s">
        <v>1061</v>
      </c>
      <c r="E425" t="s">
        <v>1062</v>
      </c>
      <c r="G425" t="str">
        <f t="shared" si="6"/>
        <v>SEIGNIER  MARIE JEANNE</v>
      </c>
    </row>
    <row r="426" spans="3:7">
      <c r="C426" t="s">
        <v>1063</v>
      </c>
      <c r="D426" t="s">
        <v>573</v>
      </c>
      <c r="E426" t="s">
        <v>1064</v>
      </c>
      <c r="G426" t="str">
        <f t="shared" si="6"/>
        <v>SEINCE  PHILIPPE</v>
      </c>
    </row>
    <row r="427" spans="3:7">
      <c r="C427" t="s">
        <v>1065</v>
      </c>
      <c r="D427" t="s">
        <v>232</v>
      </c>
      <c r="E427" t="s">
        <v>1066</v>
      </c>
      <c r="G427" t="str">
        <f t="shared" si="6"/>
        <v>SERVONAT-BLANC  JACQUES</v>
      </c>
    </row>
    <row r="428" spans="3:7">
      <c r="C428" t="s">
        <v>1067</v>
      </c>
      <c r="D428" t="s">
        <v>1068</v>
      </c>
      <c r="E428" t="s">
        <v>1069</v>
      </c>
      <c r="G428" t="str">
        <f t="shared" si="6"/>
        <v>SHARP  HILARY</v>
      </c>
    </row>
    <row r="429" spans="3:7">
      <c r="C429" t="s">
        <v>1070</v>
      </c>
      <c r="D429" t="s">
        <v>1071</v>
      </c>
      <c r="E429" t="s">
        <v>1072</v>
      </c>
      <c r="G429" t="str">
        <f t="shared" si="6"/>
        <v>SICRE  JEAN PIERRE</v>
      </c>
    </row>
    <row r="430" spans="3:7">
      <c r="C430" t="s">
        <v>1073</v>
      </c>
      <c r="D430" t="s">
        <v>371</v>
      </c>
      <c r="E430" t="s">
        <v>1074</v>
      </c>
      <c r="G430" t="str">
        <f t="shared" si="6"/>
        <v>SILVE  FRANCOISE</v>
      </c>
    </row>
    <row r="431" spans="3:7">
      <c r="C431" t="s">
        <v>1075</v>
      </c>
      <c r="D431" t="s">
        <v>961</v>
      </c>
      <c r="E431" t="s">
        <v>1076</v>
      </c>
      <c r="G431" t="str">
        <f t="shared" si="6"/>
        <v>SILVESTRE  NICOLAS</v>
      </c>
    </row>
    <row r="432" spans="3:7">
      <c r="C432" t="s">
        <v>1077</v>
      </c>
      <c r="D432" t="s">
        <v>1078</v>
      </c>
      <c r="E432" t="s">
        <v>1079</v>
      </c>
      <c r="G432" t="str">
        <f t="shared" si="6"/>
        <v>SIMONOT  EMMANUEL</v>
      </c>
    </row>
    <row r="433" spans="3:7">
      <c r="C433" t="s">
        <v>1080</v>
      </c>
      <c r="D433" t="s">
        <v>661</v>
      </c>
      <c r="E433" t="s">
        <v>1081</v>
      </c>
      <c r="G433" t="str">
        <f t="shared" si="6"/>
        <v>SOUTIF  CLAUDE</v>
      </c>
    </row>
    <row r="434" spans="3:7">
      <c r="C434" t="s">
        <v>1082</v>
      </c>
      <c r="D434" t="s">
        <v>1083</v>
      </c>
      <c r="E434" t="s">
        <v>1084</v>
      </c>
      <c r="G434" t="str">
        <f t="shared" si="6"/>
        <v>SPERANDEO  UMBERTO</v>
      </c>
    </row>
    <row r="435" spans="3:7">
      <c r="C435" t="s">
        <v>1085</v>
      </c>
      <c r="D435" t="s">
        <v>1086</v>
      </c>
      <c r="E435" t="s">
        <v>1087</v>
      </c>
      <c r="G435" t="str">
        <f t="shared" si="6"/>
        <v>SPRANGERS  JOHANNES</v>
      </c>
    </row>
    <row r="436" spans="3:7">
      <c r="C436" t="s">
        <v>1088</v>
      </c>
      <c r="D436" t="s">
        <v>1089</v>
      </c>
      <c r="E436" t="s">
        <v>1090</v>
      </c>
      <c r="G436" t="str">
        <f t="shared" si="6"/>
        <v>SUJOL  NUMA</v>
      </c>
    </row>
    <row r="437" spans="3:7">
      <c r="C437" t="s">
        <v>1091</v>
      </c>
      <c r="D437" t="s">
        <v>1092</v>
      </c>
      <c r="E437" t="s">
        <v>1093</v>
      </c>
      <c r="G437" t="str">
        <f t="shared" si="6"/>
        <v>TAMBURRINI  GÉRARD</v>
      </c>
    </row>
    <row r="438" spans="3:7">
      <c r="C438" t="s">
        <v>1094</v>
      </c>
      <c r="D438" t="s">
        <v>1095</v>
      </c>
      <c r="E438" t="s">
        <v>1096</v>
      </c>
      <c r="G438" t="str">
        <f t="shared" si="6"/>
        <v>TASSY  LÉA</v>
      </c>
    </row>
    <row r="439" spans="3:7">
      <c r="C439" t="s">
        <v>1097</v>
      </c>
      <c r="D439" t="s">
        <v>1098</v>
      </c>
      <c r="E439" t="s">
        <v>1099</v>
      </c>
      <c r="G439" t="str">
        <f t="shared" si="6"/>
        <v>TENTORINI  CHRISTEL</v>
      </c>
    </row>
    <row r="440" spans="3:7">
      <c r="C440" t="s">
        <v>1100</v>
      </c>
      <c r="D440" t="s">
        <v>1101</v>
      </c>
      <c r="E440" t="s">
        <v>1102</v>
      </c>
      <c r="G440" t="str">
        <f t="shared" si="6"/>
        <v>TESTARD  CORINNE</v>
      </c>
    </row>
    <row r="441" spans="3:7">
      <c r="C441" t="s">
        <v>555</v>
      </c>
      <c r="D441" t="s">
        <v>985</v>
      </c>
      <c r="E441" t="s">
        <v>1103</v>
      </c>
      <c r="G441" t="str">
        <f t="shared" si="6"/>
        <v>THOMAS  CHANTAL</v>
      </c>
    </row>
    <row r="442" spans="3:7">
      <c r="C442" t="s">
        <v>1104</v>
      </c>
      <c r="D442" t="s">
        <v>1105</v>
      </c>
      <c r="E442" t="s">
        <v>1106</v>
      </c>
      <c r="G442" t="str">
        <f t="shared" si="6"/>
        <v>TOUZARD  VIRGINIE</v>
      </c>
    </row>
    <row r="443" spans="3:7">
      <c r="C443" t="s">
        <v>1107</v>
      </c>
      <c r="D443" t="s">
        <v>60</v>
      </c>
      <c r="E443" t="s">
        <v>1108</v>
      </c>
      <c r="G443" t="str">
        <f t="shared" si="6"/>
        <v>TRIBES  ISABELLE</v>
      </c>
    </row>
    <row r="444" spans="3:7">
      <c r="C444" t="s">
        <v>1109</v>
      </c>
      <c r="D444" t="s">
        <v>1110</v>
      </c>
      <c r="E444" t="s">
        <v>1111</v>
      </c>
      <c r="G444" t="str">
        <f t="shared" si="6"/>
        <v>TROMPETTE  JOHAN</v>
      </c>
    </row>
    <row r="445" spans="3:7">
      <c r="C445" t="s">
        <v>1112</v>
      </c>
      <c r="D445" t="s">
        <v>75</v>
      </c>
      <c r="E445" t="s">
        <v>1113</v>
      </c>
      <c r="G445" t="str">
        <f t="shared" si="6"/>
        <v>TROUVÉ  MICHEL</v>
      </c>
    </row>
    <row r="446" spans="3:7">
      <c r="C446" t="s">
        <v>1114</v>
      </c>
      <c r="D446" t="s">
        <v>1115</v>
      </c>
      <c r="E446" t="s">
        <v>1116</v>
      </c>
      <c r="G446" t="str">
        <f t="shared" si="6"/>
        <v>TURPEAU  STéPHANIE</v>
      </c>
    </row>
    <row r="447" spans="3:7">
      <c r="C447" t="s">
        <v>1117</v>
      </c>
      <c r="D447" t="s">
        <v>961</v>
      </c>
      <c r="E447" t="s">
        <v>1118</v>
      </c>
      <c r="G447" t="str">
        <f t="shared" si="6"/>
        <v>TURQUAY  NICOLAS</v>
      </c>
    </row>
    <row r="448" spans="3:7">
      <c r="C448" t="s">
        <v>1119</v>
      </c>
      <c r="D448" t="s">
        <v>1120</v>
      </c>
      <c r="E448" t="s">
        <v>1121</v>
      </c>
      <c r="G448" t="str">
        <f t="shared" si="6"/>
        <v>TUTEIN NOLTHENIUS  JERONIMUS</v>
      </c>
    </row>
    <row r="449" spans="3:7">
      <c r="C449" t="s">
        <v>1122</v>
      </c>
      <c r="D449" t="s">
        <v>1123</v>
      </c>
      <c r="E449" t="s">
        <v>1124</v>
      </c>
      <c r="G449" t="str">
        <f t="shared" si="6"/>
        <v>UYTTENHOVE  MAXIME</v>
      </c>
    </row>
    <row r="450" spans="3:7">
      <c r="C450" t="s">
        <v>1125</v>
      </c>
      <c r="D450" t="s">
        <v>1126</v>
      </c>
      <c r="E450" t="s">
        <v>1127</v>
      </c>
      <c r="G450" t="str">
        <f t="shared" si="6"/>
        <v>VALDENAIRE  SIMON</v>
      </c>
    </row>
    <row r="451" spans="3:7">
      <c r="C451" t="s">
        <v>1128</v>
      </c>
      <c r="D451" t="s">
        <v>291</v>
      </c>
      <c r="E451" t="s">
        <v>1129</v>
      </c>
      <c r="G451" t="str">
        <f t="shared" ref="G451:G500" si="7">C451&amp;"  "&amp;D451</f>
        <v>VANDEVELDE  PASCAL</v>
      </c>
    </row>
    <row r="452" spans="3:7">
      <c r="C452" t="s">
        <v>1130</v>
      </c>
      <c r="D452" t="s">
        <v>935</v>
      </c>
      <c r="E452" t="s">
        <v>1131</v>
      </c>
      <c r="G452" t="str">
        <f t="shared" si="7"/>
        <v>VAQUER  HELENE</v>
      </c>
    </row>
    <row r="453" spans="3:7">
      <c r="C453" t="s">
        <v>1130</v>
      </c>
      <c r="D453" t="s">
        <v>148</v>
      </c>
      <c r="E453" t="s">
        <v>1132</v>
      </c>
      <c r="G453" t="str">
        <f t="shared" si="7"/>
        <v>VAQUER  BERNARD</v>
      </c>
    </row>
    <row r="454" spans="3:7">
      <c r="C454" t="s">
        <v>1133</v>
      </c>
      <c r="D454" t="s">
        <v>149</v>
      </c>
      <c r="E454" t="s">
        <v>1134</v>
      </c>
      <c r="G454" t="str">
        <f t="shared" si="7"/>
        <v>VAREILLES  LAURENCE</v>
      </c>
    </row>
    <row r="455" spans="3:7">
      <c r="C455" t="s">
        <v>1135</v>
      </c>
      <c r="D455" t="s">
        <v>1136</v>
      </c>
      <c r="E455" t="s">
        <v>1137</v>
      </c>
      <c r="G455" t="str">
        <f t="shared" si="7"/>
        <v>VAUDESCAL  ROGER</v>
      </c>
    </row>
    <row r="456" spans="3:7">
      <c r="C456" t="s">
        <v>1138</v>
      </c>
      <c r="D456" t="s">
        <v>1139</v>
      </c>
      <c r="E456" t="s">
        <v>1140</v>
      </c>
      <c r="G456" t="str">
        <f t="shared" si="7"/>
        <v>VENDAMME  MÉLANIE</v>
      </c>
    </row>
    <row r="457" spans="3:7">
      <c r="C457" t="s">
        <v>1141</v>
      </c>
      <c r="D457" t="s">
        <v>1142</v>
      </c>
      <c r="E457" t="s">
        <v>1143</v>
      </c>
      <c r="G457" t="str">
        <f t="shared" si="7"/>
        <v>VERCAMBRE  NOE</v>
      </c>
    </row>
    <row r="458" spans="3:7">
      <c r="C458" t="s">
        <v>1144</v>
      </c>
      <c r="D458" t="s">
        <v>637</v>
      </c>
      <c r="E458" t="s">
        <v>1145</v>
      </c>
      <c r="G458" t="str">
        <f t="shared" si="7"/>
        <v>VERRIER  GREGORY</v>
      </c>
    </row>
    <row r="459" spans="3:7">
      <c r="C459" t="s">
        <v>1146</v>
      </c>
      <c r="D459" t="s">
        <v>376</v>
      </c>
      <c r="E459" t="s">
        <v>1147</v>
      </c>
      <c r="G459" t="str">
        <f t="shared" si="7"/>
        <v>VEZIAT  JEAN-CLAUDE</v>
      </c>
    </row>
    <row r="460" spans="3:7">
      <c r="C460" t="s">
        <v>1148</v>
      </c>
      <c r="D460" t="s">
        <v>1149</v>
      </c>
      <c r="E460" t="s">
        <v>1150</v>
      </c>
      <c r="G460" t="str">
        <f t="shared" si="7"/>
        <v>VIALARD  JÉRÔME</v>
      </c>
    </row>
    <row r="461" spans="3:7">
      <c r="C461" t="s">
        <v>1151</v>
      </c>
      <c r="D461" t="s">
        <v>732</v>
      </c>
      <c r="E461" t="s">
        <v>1152</v>
      </c>
      <c r="G461" t="str">
        <f t="shared" si="7"/>
        <v>VIALLE  CEDRIC</v>
      </c>
    </row>
    <row r="462" spans="3:7">
      <c r="C462" t="s">
        <v>1153</v>
      </c>
      <c r="D462" t="s">
        <v>1154</v>
      </c>
      <c r="E462" t="s">
        <v>1155</v>
      </c>
      <c r="G462" t="str">
        <f t="shared" si="7"/>
        <v>VIDAL  JOELLE</v>
      </c>
    </row>
    <row r="463" spans="3:7">
      <c r="C463" t="s">
        <v>1153</v>
      </c>
      <c r="D463" t="s">
        <v>805</v>
      </c>
      <c r="E463" t="s">
        <v>1156</v>
      </c>
      <c r="G463" t="str">
        <f t="shared" si="7"/>
        <v>VIDAL  CATHERINE</v>
      </c>
    </row>
    <row r="464" spans="3:7">
      <c r="C464" t="s">
        <v>1157</v>
      </c>
      <c r="D464" t="s">
        <v>248</v>
      </c>
      <c r="E464" t="s">
        <v>1158</v>
      </c>
      <c r="G464" t="str">
        <f t="shared" si="7"/>
        <v>VIGNOUD  GERARD</v>
      </c>
    </row>
    <row r="465" spans="3:7">
      <c r="C465" t="s">
        <v>1157</v>
      </c>
      <c r="D465" t="s">
        <v>92</v>
      </c>
      <c r="E465" t="s">
        <v>1159</v>
      </c>
      <c r="G465" t="str">
        <f t="shared" si="7"/>
        <v>VIGNOUD  BRIGITTE</v>
      </c>
    </row>
    <row r="466" spans="3:7">
      <c r="C466" t="s">
        <v>1160</v>
      </c>
      <c r="D466" t="s">
        <v>291</v>
      </c>
      <c r="E466" t="s">
        <v>1161</v>
      </c>
      <c r="G466" t="str">
        <f t="shared" si="7"/>
        <v>VILLENEUVE  PASCAL</v>
      </c>
    </row>
    <row r="467" spans="3:7">
      <c r="C467" t="s">
        <v>1160</v>
      </c>
      <c r="D467" t="s">
        <v>1162</v>
      </c>
      <c r="E467" t="s">
        <v>1163</v>
      </c>
      <c r="G467" t="str">
        <f t="shared" si="7"/>
        <v>VILLENEUVE  MIKAËL</v>
      </c>
    </row>
    <row r="468" spans="3:7">
      <c r="C468" t="s">
        <v>741</v>
      </c>
      <c r="D468" t="s">
        <v>1164</v>
      </c>
      <c r="E468" t="s">
        <v>1165</v>
      </c>
      <c r="G468" t="str">
        <f t="shared" si="7"/>
        <v>VINCENT  SéBASTIEN</v>
      </c>
    </row>
    <row r="469" spans="3:7">
      <c r="C469" t="s">
        <v>1166</v>
      </c>
      <c r="D469" t="s">
        <v>327</v>
      </c>
      <c r="E469" t="s">
        <v>1167</v>
      </c>
      <c r="G469" t="str">
        <f t="shared" si="7"/>
        <v>WAHL  LAURENT</v>
      </c>
    </row>
    <row r="470" spans="3:7">
      <c r="C470" t="s">
        <v>1168</v>
      </c>
      <c r="D470" t="s">
        <v>1169</v>
      </c>
      <c r="E470" t="s">
        <v>1170</v>
      </c>
      <c r="G470" t="str">
        <f t="shared" si="7"/>
        <v>WINANDY  CAROLE</v>
      </c>
    </row>
    <row r="471" spans="3:7">
      <c r="C471" t="s">
        <v>1171</v>
      </c>
      <c r="D471" t="s">
        <v>262</v>
      </c>
      <c r="E471" t="s">
        <v>1172</v>
      </c>
      <c r="G471" t="str">
        <f t="shared" si="7"/>
        <v>WINDELS  MARIE</v>
      </c>
    </row>
    <row r="472" spans="3:7">
      <c r="C472" t="s">
        <v>1173</v>
      </c>
      <c r="D472" t="s">
        <v>735</v>
      </c>
      <c r="E472" t="s">
        <v>1174</v>
      </c>
      <c r="G472" t="str">
        <f t="shared" si="7"/>
        <v>ZINDY  JEROME</v>
      </c>
    </row>
    <row r="473" spans="3:7">
      <c r="G473" t="str">
        <f t="shared" si="7"/>
        <v xml:space="preserve">  </v>
      </c>
    </row>
    <row r="474" spans="3:7">
      <c r="G474" t="str">
        <f t="shared" si="7"/>
        <v xml:space="preserve">  </v>
      </c>
    </row>
    <row r="475" spans="3:7">
      <c r="G475" t="str">
        <f t="shared" si="7"/>
        <v xml:space="preserve">  </v>
      </c>
    </row>
    <row r="476" spans="3:7">
      <c r="G476" t="str">
        <f t="shared" si="7"/>
        <v xml:space="preserve">  </v>
      </c>
    </row>
    <row r="477" spans="3:7">
      <c r="G477" t="str">
        <f t="shared" si="7"/>
        <v xml:space="preserve">  </v>
      </c>
    </row>
    <row r="478" spans="3:7">
      <c r="G478" t="str">
        <f t="shared" si="7"/>
        <v xml:space="preserve">  </v>
      </c>
    </row>
    <row r="479" spans="3:7">
      <c r="G479" t="str">
        <f t="shared" si="7"/>
        <v xml:space="preserve">  </v>
      </c>
    </row>
    <row r="480" spans="3:7">
      <c r="G480" t="str">
        <f t="shared" si="7"/>
        <v xml:space="preserve">  </v>
      </c>
    </row>
    <row r="481" spans="7:7">
      <c r="G481" t="str">
        <f t="shared" si="7"/>
        <v xml:space="preserve">  </v>
      </c>
    </row>
    <row r="482" spans="7:7">
      <c r="G482" t="str">
        <f t="shared" si="7"/>
        <v xml:space="preserve">  </v>
      </c>
    </row>
    <row r="483" spans="7:7">
      <c r="G483" t="str">
        <f t="shared" si="7"/>
        <v xml:space="preserve">  </v>
      </c>
    </row>
    <row r="484" spans="7:7">
      <c r="G484" t="str">
        <f t="shared" si="7"/>
        <v xml:space="preserve">  </v>
      </c>
    </row>
    <row r="485" spans="7:7">
      <c r="G485" t="str">
        <f t="shared" si="7"/>
        <v xml:space="preserve">  </v>
      </c>
    </row>
    <row r="486" spans="7:7">
      <c r="G486" t="str">
        <f t="shared" si="7"/>
        <v xml:space="preserve">  </v>
      </c>
    </row>
    <row r="487" spans="7:7">
      <c r="G487" t="str">
        <f t="shared" si="7"/>
        <v xml:space="preserve">  </v>
      </c>
    </row>
    <row r="488" spans="7:7">
      <c r="G488" t="str">
        <f t="shared" si="7"/>
        <v xml:space="preserve">  </v>
      </c>
    </row>
    <row r="489" spans="7:7">
      <c r="G489" t="str">
        <f t="shared" si="7"/>
        <v xml:space="preserve">  </v>
      </c>
    </row>
    <row r="490" spans="7:7">
      <c r="G490" t="str">
        <f t="shared" si="7"/>
        <v xml:space="preserve">  </v>
      </c>
    </row>
    <row r="491" spans="7:7">
      <c r="G491" t="str">
        <f t="shared" si="7"/>
        <v xml:space="preserve">  </v>
      </c>
    </row>
    <row r="492" spans="7:7">
      <c r="G492" t="str">
        <f t="shared" si="7"/>
        <v xml:space="preserve">  </v>
      </c>
    </row>
    <row r="493" spans="7:7">
      <c r="G493" t="str">
        <f t="shared" si="7"/>
        <v xml:space="preserve">  </v>
      </c>
    </row>
    <row r="494" spans="7:7">
      <c r="G494" t="str">
        <f t="shared" si="7"/>
        <v xml:space="preserve">  </v>
      </c>
    </row>
    <row r="495" spans="7:7">
      <c r="G495" t="str">
        <f t="shared" si="7"/>
        <v xml:space="preserve">  </v>
      </c>
    </row>
    <row r="496" spans="7:7">
      <c r="G496" t="str">
        <f t="shared" si="7"/>
        <v xml:space="preserve">  </v>
      </c>
    </row>
    <row r="497" spans="7:7">
      <c r="G497" t="str">
        <f t="shared" si="7"/>
        <v xml:space="preserve">  </v>
      </c>
    </row>
    <row r="498" spans="7:7">
      <c r="G498" t="str">
        <f t="shared" si="7"/>
        <v xml:space="preserve">  </v>
      </c>
    </row>
    <row r="499" spans="7:7">
      <c r="G499" t="str">
        <f t="shared" si="7"/>
        <v xml:space="preserve">  </v>
      </c>
    </row>
    <row r="500" spans="7:7">
      <c r="G500" t="str">
        <f t="shared" si="7"/>
        <v xml:space="preserve">  </v>
      </c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EMPRUNT MATERIEL_2020-2021</vt:lpstr>
      <vt:lpstr>EMPRUNT LIVRE - CARTE_2020-2021</vt:lpstr>
      <vt:lpstr>_data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MARTINEZ</dc:creator>
  <cp:lastModifiedBy>tulipe</cp:lastModifiedBy>
  <dcterms:created xsi:type="dcterms:W3CDTF">2020-10-09T06:42:56Z</dcterms:created>
  <dcterms:modified xsi:type="dcterms:W3CDTF">2022-02-01T11:14:41Z</dcterms:modified>
</cp:coreProperties>
</file>