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19420" windowHeight="7950"/>
  </bookViews>
  <sheets>
    <sheet name="Familles" sheetId="1" r:id="rId1"/>
    <sheet name="Feuil2" sheetId="2" r:id="rId2"/>
    <sheet name="Feuil3" sheetId="3" r:id="rId3"/>
  </sheets>
  <definedNames>
    <definedName name="carte">OFFSET(nom,,-2,)</definedName>
    <definedName name="dept">Familles!$E$3</definedName>
    <definedName name="listenoms">OFFSET(Familles!$L$3,,,COUNTIF(Familles!$L:$L,"&gt;&lt;"))</definedName>
    <definedName name="nom">OFFSET(Familles!$D$4,,,COUNTIF(Familles!$D$4:$D$400,"&gt;&lt;"))</definedName>
    <definedName name="prenom">OFFSET(nom,,1,)</definedName>
  </definedNames>
  <calcPr calcId="124519"/>
</workbook>
</file>

<file path=xl/calcChain.xml><?xml version="1.0" encoding="utf-8"?>
<calcChain xmlns="http://schemas.openxmlformats.org/spreadsheetml/2006/main">
  <c r="F1" i="1"/>
  <c r="L3" a="1"/>
  <c r="L3" s="1"/>
  <c r="H24"/>
  <c r="H25"/>
  <c r="H26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L4" l="1" a="1"/>
  <c r="L4" s="1"/>
  <c r="L5" l="1" a="1"/>
  <c r="L5" s="1"/>
  <c r="L6" l="1" a="1"/>
  <c r="L6" s="1"/>
  <c r="L7" l="1" a="1"/>
  <c r="L7" s="1"/>
  <c r="L8" l="1" a="1"/>
  <c r="L8" s="1"/>
  <c r="L9" l="1" a="1"/>
  <c r="L9" s="1"/>
  <c r="L10" l="1" a="1"/>
  <c r="L10" s="1"/>
  <c r="L11" s="1" a="1"/>
  <c r="L11" s="1"/>
  <c r="L12" s="1" a="1"/>
  <c r="L12" s="1"/>
  <c r="L13" s="1" a="1"/>
  <c r="L13" s="1"/>
  <c r="L14" s="1" a="1"/>
  <c r="L14" s="1"/>
  <c r="L15" s="1" a="1"/>
  <c r="L15" s="1"/>
  <c r="L16" s="1" a="1"/>
  <c r="L16" s="1"/>
  <c r="L17" s="1" a="1"/>
  <c r="L17" s="1"/>
  <c r="L18" s="1" a="1"/>
  <c r="L18" s="1"/>
  <c r="L19" s="1" a="1"/>
  <c r="L19" s="1"/>
  <c r="L20" s="1" a="1"/>
  <c r="L20" s="1"/>
  <c r="L21" s="1" a="1"/>
  <c r="L21" s="1"/>
  <c r="L22" s="1" a="1"/>
  <c r="L22" s="1"/>
  <c r="L23" s="1" a="1"/>
  <c r="L23" s="1"/>
  <c r="L24" s="1" a="1"/>
  <c r="L24" s="1"/>
  <c r="L25" s="1" a="1"/>
  <c r="L25" s="1"/>
  <c r="L26" s="1" a="1"/>
  <c r="L26" s="1"/>
  <c r="L27" s="1" a="1"/>
  <c r="L27" s="1"/>
  <c r="L28" s="1" a="1"/>
  <c r="L28" s="1"/>
  <c r="L29" s="1" a="1"/>
  <c r="L29" s="1"/>
  <c r="L30" s="1" a="1"/>
  <c r="L30" s="1"/>
  <c r="L31" s="1" a="1"/>
  <c r="L31" s="1"/>
  <c r="L32" s="1" a="1"/>
  <c r="L32" s="1"/>
  <c r="L33" s="1" a="1"/>
  <c r="L33" s="1"/>
  <c r="L34" s="1" a="1"/>
  <c r="L34" s="1"/>
  <c r="L35" s="1" a="1"/>
  <c r="L35" s="1"/>
  <c r="L36" s="1" a="1"/>
  <c r="L36" s="1"/>
  <c r="L37" s="1" a="1"/>
  <c r="L37" s="1"/>
  <c r="L38" s="1" a="1"/>
  <c r="L38" s="1"/>
  <c r="L39" s="1" a="1"/>
  <c r="L39" s="1"/>
  <c r="L40" s="1" a="1"/>
  <c r="L40" s="1"/>
  <c r="L41" s="1" a="1"/>
  <c r="L41" s="1"/>
  <c r="L42" s="1" a="1"/>
  <c r="L42" s="1"/>
  <c r="L43" s="1" a="1"/>
  <c r="L43" s="1"/>
  <c r="L44" s="1" a="1"/>
  <c r="L44" s="1"/>
  <c r="L45" s="1" a="1"/>
  <c r="L45" s="1"/>
  <c r="L46" s="1" a="1"/>
  <c r="L46" s="1"/>
  <c r="L47" s="1" a="1"/>
  <c r="L47" s="1"/>
  <c r="L48" s="1" a="1"/>
  <c r="L48" s="1"/>
  <c r="L49" s="1" a="1"/>
  <c r="L49" s="1"/>
</calcChain>
</file>

<file path=xl/sharedStrings.xml><?xml version="1.0" encoding="utf-8"?>
<sst xmlns="http://schemas.openxmlformats.org/spreadsheetml/2006/main" count="78" uniqueCount="34">
  <si>
    <t>N° de carte</t>
  </si>
  <si>
    <t>Nom</t>
  </si>
  <si>
    <t>Prénom</t>
  </si>
  <si>
    <t>Sexe</t>
  </si>
  <si>
    <t>Date de Naissance</t>
  </si>
  <si>
    <t>Age</t>
  </si>
  <si>
    <t>Frederic</t>
  </si>
  <si>
    <t>Masculin</t>
  </si>
  <si>
    <t>Josepha</t>
  </si>
  <si>
    <t>Féminin</t>
  </si>
  <si>
    <t>Manon</t>
  </si>
  <si>
    <t>MAELYS</t>
  </si>
  <si>
    <t>MAXENCE</t>
  </si>
  <si>
    <t>Linda</t>
  </si>
  <si>
    <t>Depa</t>
  </si>
  <si>
    <t>BARRAL</t>
  </si>
  <si>
    <t>Didier</t>
  </si>
  <si>
    <t>MARIE</t>
  </si>
  <si>
    <t>DUPONT</t>
  </si>
  <si>
    <t>DURANT</t>
  </si>
  <si>
    <t>JULES</t>
  </si>
  <si>
    <t>MARTIN</t>
  </si>
  <si>
    <t>ANNE</t>
  </si>
  <si>
    <t>LOUIS</t>
  </si>
  <si>
    <t>CLAUDE</t>
  </si>
  <si>
    <t>POULE</t>
  </si>
  <si>
    <t>DOUDOU</t>
  </si>
  <si>
    <t>ANNA</t>
  </si>
  <si>
    <t>JEAN</t>
  </si>
  <si>
    <t>ISABELLE</t>
  </si>
  <si>
    <t>BEN</t>
  </si>
  <si>
    <t>MARIA</t>
  </si>
  <si>
    <t>NADIA</t>
  </si>
  <si>
    <t>DEDE</t>
  </si>
</sst>
</file>

<file path=xl/styles.xml><?xml version="1.0" encoding="utf-8"?>
<styleSheet xmlns="http://schemas.openxmlformats.org/spreadsheetml/2006/main">
  <numFmts count="1">
    <numFmt numFmtId="164" formatCode="[$-9]dd\/mm\/yyyy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5</xdr:row>
      <xdr:rowOff>50800</xdr:rowOff>
    </xdr:from>
    <xdr:to>
      <xdr:col>6</xdr:col>
      <xdr:colOff>1250950</xdr:colOff>
      <xdr:row>13</xdr:row>
      <xdr:rowOff>69850</xdr:rowOff>
    </xdr:to>
    <xdr:sp macro="" textlink="">
      <xdr:nvSpPr>
        <xdr:cNvPr id="3" name="ZoneTexte 2"/>
        <xdr:cNvSpPr txBox="1"/>
      </xdr:nvSpPr>
      <xdr:spPr>
        <a:xfrm>
          <a:off x="5721350" y="1441450"/>
          <a:ext cx="2584450" cy="164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choisir un nom dans liste </a:t>
          </a:r>
        </a:p>
        <a:p>
          <a:r>
            <a:rPr lang="fr-FR" sz="1100"/>
            <a:t>choisir un prenom possible</a:t>
          </a:r>
          <a:r>
            <a:rPr lang="fr-FR" sz="1100" baseline="0"/>
            <a:t> selon choix du nom (automatisé)</a:t>
          </a:r>
        </a:p>
        <a:p>
          <a:r>
            <a:rPr lang="fr-FR" sz="1100" baseline="0"/>
            <a:t>les plages étant nommées en dynamique </a:t>
          </a:r>
        </a:p>
        <a:p>
          <a:r>
            <a:rPr lang="fr-FR" sz="1100" baseline="0"/>
            <a:t>tu peux rajouter des valeurs au tablo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49"/>
  <sheetViews>
    <sheetView tabSelected="1" workbookViewId="0">
      <pane ySplit="1" topLeftCell="A2" activePane="bottomLeft" state="frozen"/>
      <selection pane="bottomLeft" activeCell="J7" sqref="J7"/>
    </sheetView>
  </sheetViews>
  <sheetFormatPr baseColWidth="10" defaultRowHeight="14.5"/>
  <cols>
    <col min="2" max="2" width="8.453125" customWidth="1"/>
    <col min="4" max="4" width="27.26953125" customWidth="1"/>
    <col min="5" max="5" width="22.453125" customWidth="1"/>
    <col min="6" max="6" width="21" customWidth="1"/>
    <col min="7" max="7" width="23.26953125" customWidth="1"/>
  </cols>
  <sheetData>
    <row r="1" spans="2:12" ht="47.25" customHeight="1">
      <c r="D1" s="12" t="s">
        <v>15</v>
      </c>
      <c r="E1" s="13" t="s">
        <v>24</v>
      </c>
      <c r="F1" s="14">
        <f ca="1">IFERROR(INDEX(carte,SUMPRODUCT((nom=D1)*(prenom=E1)*ROW(nom))-3),"#prenom")</f>
        <v>4</v>
      </c>
    </row>
    <row r="3" spans="2:12" ht="16" customHeight="1">
      <c r="B3" s="10" t="s">
        <v>0</v>
      </c>
      <c r="C3" s="11"/>
      <c r="D3" s="1" t="s">
        <v>1</v>
      </c>
      <c r="E3" s="1" t="s">
        <v>2</v>
      </c>
      <c r="F3" s="1" t="s">
        <v>3</v>
      </c>
      <c r="G3" s="1" t="s">
        <v>4</v>
      </c>
      <c r="H3" s="2" t="s">
        <v>5</v>
      </c>
      <c r="L3" t="str">
        <f t="array" aca="1" ref="L3" ca="1">INDEX(nom,MATCH(0,COUNTIF(nom,"&lt;"&amp;nom)-SUM(COUNTIF(L$2:L2,nom)),0))</f>
        <v>BARRAL</v>
      </c>
    </row>
    <row r="4" spans="2:12" ht="16" customHeight="1">
      <c r="B4" s="3">
        <v>1</v>
      </c>
      <c r="C4" s="4"/>
      <c r="D4" s="4" t="s">
        <v>18</v>
      </c>
      <c r="E4" s="4" t="s">
        <v>6</v>
      </c>
      <c r="F4" s="4" t="s">
        <v>7</v>
      </c>
      <c r="G4" s="5">
        <v>28086</v>
      </c>
      <c r="H4" s="6" t="str">
        <f ca="1">IF(G4="","",DATEDIF(G4,TODAY(),"y") &amp; " a " &amp; DATEDIF(G4,TODAY(),"ym") &amp; " m ")</f>
        <v xml:space="preserve">45 a 0 m </v>
      </c>
      <c r="L4" t="str">
        <f t="array" aca="1" ref="L4" ca="1">INDEX(nom,MATCH(0,COUNTIF(nom,"&lt;"&amp;nom)-SUM(COUNTIF(L$2:L3,nom)),0))</f>
        <v>DOUDOU</v>
      </c>
    </row>
    <row r="5" spans="2:12" ht="16" customHeight="1">
      <c r="B5" s="7">
        <v>1</v>
      </c>
      <c r="C5" s="8"/>
      <c r="D5" s="4" t="s">
        <v>18</v>
      </c>
      <c r="E5" s="8" t="s">
        <v>8</v>
      </c>
      <c r="F5" s="8" t="s">
        <v>9</v>
      </c>
      <c r="G5" s="9">
        <v>31012</v>
      </c>
      <c r="H5" s="6" t="str">
        <f t="shared" ref="H5:H22" ca="1" si="0">IF(G5="","",DATEDIF(G5,TODAY(),"y") &amp; " a " &amp; DATEDIF(G5,TODAY(),"ym") &amp; " m ")</f>
        <v xml:space="preserve">37 a 0 m </v>
      </c>
      <c r="L5" t="str">
        <f t="array" aca="1" ref="L5" ca="1">INDEX(nom,MATCH(0,COUNTIF(nom,"&lt;"&amp;nom)-SUM(COUNTIF(L$2:L4,nom)),0))</f>
        <v>DUPONT</v>
      </c>
    </row>
    <row r="6" spans="2:12" ht="16" customHeight="1">
      <c r="B6" s="7">
        <v>1</v>
      </c>
      <c r="C6" s="8"/>
      <c r="D6" s="4" t="s">
        <v>18</v>
      </c>
      <c r="E6" s="8" t="s">
        <v>10</v>
      </c>
      <c r="F6" s="8" t="s">
        <v>9</v>
      </c>
      <c r="G6" s="9">
        <v>36509</v>
      </c>
      <c r="H6" s="6" t="str">
        <f t="shared" ca="1" si="0"/>
        <v xml:space="preserve">21 a 11 m </v>
      </c>
      <c r="L6" t="str">
        <f t="array" aca="1" ref="L6" ca="1">INDEX(nom,MATCH(0,COUNTIF(nom,"&lt;"&amp;nom)-SUM(COUNTIF(L$2:L5,nom)),0))</f>
        <v>DURANT</v>
      </c>
    </row>
    <row r="7" spans="2:12" ht="16" customHeight="1">
      <c r="B7" s="7">
        <v>1</v>
      </c>
      <c r="C7" s="8"/>
      <c r="D7" s="4" t="s">
        <v>18</v>
      </c>
      <c r="E7" s="8" t="s">
        <v>11</v>
      </c>
      <c r="F7" s="8" t="s">
        <v>9</v>
      </c>
      <c r="G7" s="9">
        <v>40353</v>
      </c>
      <c r="H7" s="6" t="str">
        <f t="shared" ca="1" si="0"/>
        <v xml:space="preserve">11 a 5 m </v>
      </c>
      <c r="L7" t="str">
        <f t="array" aca="1" ref="L7" ca="1">INDEX(nom,MATCH(0,COUNTIF(nom,"&lt;"&amp;nom)-SUM(COUNTIF(L$2:L6,nom)),0))</f>
        <v>MARTIN</v>
      </c>
    </row>
    <row r="8" spans="2:12" ht="16" customHeight="1">
      <c r="B8" s="7">
        <v>1</v>
      </c>
      <c r="C8" s="8"/>
      <c r="D8" s="4" t="s">
        <v>18</v>
      </c>
      <c r="E8" s="8" t="s">
        <v>12</v>
      </c>
      <c r="F8" s="8" t="s">
        <v>7</v>
      </c>
      <c r="G8" s="9">
        <v>42534</v>
      </c>
      <c r="H8" s="6" t="str">
        <f t="shared" ca="1" si="0"/>
        <v xml:space="preserve">5 a 5 m </v>
      </c>
      <c r="L8" t="str">
        <f t="array" aca="1" ref="L8" ca="1">INDEX(nom,MATCH(0,COUNTIF(nom,"&lt;"&amp;nom)-SUM(COUNTIF(L$2:L7,nom)),0))</f>
        <v>POULE</v>
      </c>
    </row>
    <row r="9" spans="2:12" ht="16" customHeight="1">
      <c r="B9" s="7">
        <v>2</v>
      </c>
      <c r="C9" s="8"/>
      <c r="D9" s="8" t="s">
        <v>19</v>
      </c>
      <c r="E9" s="8" t="s">
        <v>13</v>
      </c>
      <c r="F9" s="8" t="s">
        <v>9</v>
      </c>
      <c r="G9" s="9">
        <v>27246</v>
      </c>
      <c r="H9" s="6" t="str">
        <f t="shared" ca="1" si="0"/>
        <v xml:space="preserve">47 a 4 m </v>
      </c>
      <c r="L9" t="e">
        <f t="array" aca="1" ref="L9" ca="1">INDEX(nom,MATCH(0,COUNTIF(nom,"&lt;"&amp;nom)-SUM(COUNTIF(L$2:L8,nom)),0))</f>
        <v>#N/A</v>
      </c>
    </row>
    <row r="10" spans="2:12" ht="16" customHeight="1">
      <c r="B10" s="7">
        <v>3</v>
      </c>
      <c r="C10" s="8"/>
      <c r="D10" s="8" t="s">
        <v>21</v>
      </c>
      <c r="E10" s="8" t="s">
        <v>20</v>
      </c>
      <c r="F10" s="8" t="s">
        <v>7</v>
      </c>
      <c r="G10" s="9">
        <v>31899</v>
      </c>
      <c r="H10" s="6" t="str">
        <f t="shared" ca="1" si="0"/>
        <v xml:space="preserve">34 a 7 m </v>
      </c>
      <c r="L10" t="e">
        <f t="array" aca="1" ref="L10" ca="1">INDEX(nom,MATCH(0,COUNTIF(nom,"&lt;"&amp;nom)-SUM(COUNTIF(L$2:L9,nom)),0))</f>
        <v>#N/A</v>
      </c>
    </row>
    <row r="11" spans="2:12" ht="16" customHeight="1">
      <c r="B11" s="7">
        <v>3</v>
      </c>
      <c r="C11" s="8"/>
      <c r="D11" s="8" t="s">
        <v>21</v>
      </c>
      <c r="E11" s="8" t="s">
        <v>22</v>
      </c>
      <c r="F11" s="8" t="s">
        <v>9</v>
      </c>
      <c r="G11" s="9">
        <v>34943</v>
      </c>
      <c r="H11" s="6" t="str">
        <f t="shared" ca="1" si="0"/>
        <v xml:space="preserve">26 a 3 m </v>
      </c>
      <c r="L11" t="e">
        <f t="array" aca="1" ref="L11" ca="1">INDEX(nom,MATCH(0,COUNTIF(nom,"&lt;"&amp;nom)-SUM(COUNTIF(L$2:L10,nom)),0))</f>
        <v>#N/A</v>
      </c>
    </row>
    <row r="12" spans="2:12" ht="16" customHeight="1">
      <c r="B12" s="7">
        <v>3</v>
      </c>
      <c r="C12" s="8"/>
      <c r="D12" s="8" t="s">
        <v>21</v>
      </c>
      <c r="E12" s="8" t="s">
        <v>17</v>
      </c>
      <c r="F12" s="8" t="s">
        <v>9</v>
      </c>
      <c r="G12" s="9">
        <v>41843</v>
      </c>
      <c r="H12" s="6" t="str">
        <f t="shared" ca="1" si="0"/>
        <v xml:space="preserve">7 a 4 m </v>
      </c>
      <c r="L12" t="e">
        <f t="array" aca="1" ref="L12" ca="1">INDEX(nom,MATCH(0,COUNTIF(nom,"&lt;"&amp;nom)-SUM(COUNTIF(L$2:L11,nom)),0))</f>
        <v>#N/A</v>
      </c>
    </row>
    <row r="13" spans="2:12" ht="16" customHeight="1">
      <c r="B13" s="7">
        <v>3</v>
      </c>
      <c r="C13" s="8"/>
      <c r="D13" s="8" t="s">
        <v>21</v>
      </c>
      <c r="E13" s="8" t="s">
        <v>23</v>
      </c>
      <c r="F13" s="8" t="s">
        <v>7</v>
      </c>
      <c r="G13" s="9">
        <v>43526</v>
      </c>
      <c r="H13" s="6" t="str">
        <f t="shared" ca="1" si="0"/>
        <v xml:space="preserve">2 a 9 m </v>
      </c>
      <c r="L13" t="e">
        <f t="array" aca="1" ref="L13" ca="1">INDEX(nom,MATCH(0,COUNTIF(nom,"&lt;"&amp;nom)-SUM(COUNTIF(L$2:L12,nom)),0))</f>
        <v>#N/A</v>
      </c>
    </row>
    <row r="14" spans="2:12" ht="16" customHeight="1">
      <c r="B14" s="7">
        <v>4</v>
      </c>
      <c r="C14" s="8" t="s">
        <v>14</v>
      </c>
      <c r="D14" s="8" t="s">
        <v>15</v>
      </c>
      <c r="E14" s="8" t="s">
        <v>24</v>
      </c>
      <c r="F14" s="8" t="s">
        <v>7</v>
      </c>
      <c r="G14" s="9">
        <v>33667</v>
      </c>
      <c r="H14" s="6" t="str">
        <f t="shared" ca="1" si="0"/>
        <v xml:space="preserve">29 a 9 m </v>
      </c>
      <c r="L14" t="e">
        <f t="array" aca="1" ref="L14" ca="1">INDEX(nom,MATCH(0,COUNTIF(nom,"&lt;"&amp;nom)-SUM(COUNTIF(L$2:L13,nom)),0))</f>
        <v>#N/A</v>
      </c>
    </row>
    <row r="15" spans="2:12" ht="16" customHeight="1">
      <c r="B15" s="7">
        <v>5</v>
      </c>
      <c r="C15" s="8"/>
      <c r="D15" s="8" t="s">
        <v>25</v>
      </c>
      <c r="E15" s="8" t="s">
        <v>16</v>
      </c>
      <c r="F15" s="8" t="s">
        <v>7</v>
      </c>
      <c r="G15" s="9">
        <v>21289</v>
      </c>
      <c r="H15" s="6" t="str">
        <f t="shared" ca="1" si="0"/>
        <v xml:space="preserve">63 a 7 m </v>
      </c>
      <c r="L15" t="e">
        <f t="array" aca="1" ref="L15" ca="1">INDEX(nom,MATCH(0,COUNTIF(nom,"&lt;"&amp;nom)-SUM(COUNTIF(L$2:L14,nom)),0))</f>
        <v>#N/A</v>
      </c>
    </row>
    <row r="16" spans="2:12" ht="16" customHeight="1">
      <c r="B16" s="7">
        <v>6</v>
      </c>
      <c r="C16" s="8"/>
      <c r="D16" s="8" t="s">
        <v>26</v>
      </c>
      <c r="E16" s="8" t="s">
        <v>27</v>
      </c>
      <c r="F16" s="8" t="s">
        <v>9</v>
      </c>
      <c r="G16" s="9">
        <v>31004</v>
      </c>
      <c r="H16" s="6" t="str">
        <f t="shared" ca="1" si="0"/>
        <v xml:space="preserve">37 a 0 m </v>
      </c>
      <c r="L16" t="e">
        <f t="array" aca="1" ref="L16" ca="1">INDEX(nom,MATCH(0,COUNTIF(nom,"&lt;"&amp;nom)-SUM(COUNTIF(L$2:L15,nom)),0))</f>
        <v>#N/A</v>
      </c>
    </row>
    <row r="17" spans="2:12" ht="16" customHeight="1">
      <c r="B17" s="7">
        <v>6</v>
      </c>
      <c r="C17" s="8"/>
      <c r="D17" s="8" t="s">
        <v>26</v>
      </c>
      <c r="E17" s="8" t="s">
        <v>28</v>
      </c>
      <c r="F17" s="8" t="s">
        <v>7</v>
      </c>
      <c r="G17" s="9">
        <v>34824</v>
      </c>
      <c r="H17" s="6" t="str">
        <f t="shared" ca="1" si="0"/>
        <v xml:space="preserve">26 a 7 m </v>
      </c>
      <c r="L17" t="e">
        <f t="array" aca="1" ref="L17" ca="1">INDEX(nom,MATCH(0,COUNTIF(nom,"&lt;"&amp;nom)-SUM(COUNTIF(L$2:L16,nom)),0))</f>
        <v>#N/A</v>
      </c>
    </row>
    <row r="18" spans="2:12" ht="16" customHeight="1">
      <c r="B18" s="7">
        <v>6</v>
      </c>
      <c r="C18" s="8"/>
      <c r="D18" s="8" t="s">
        <v>26</v>
      </c>
      <c r="E18" s="8" t="s">
        <v>29</v>
      </c>
      <c r="F18" s="8" t="s">
        <v>9</v>
      </c>
      <c r="G18" s="9">
        <v>38964</v>
      </c>
      <c r="H18" s="6" t="str">
        <f t="shared" ca="1" si="0"/>
        <v xml:space="preserve">15 a 3 m </v>
      </c>
      <c r="L18" t="e">
        <f t="array" aca="1" ref="L18" ca="1">INDEX(nom,MATCH(0,COUNTIF(nom,"&lt;"&amp;nom)-SUM(COUNTIF(L$2:L17,nom)),0))</f>
        <v>#N/A</v>
      </c>
    </row>
    <row r="19" spans="2:12" ht="16" customHeight="1">
      <c r="B19" s="7">
        <v>6</v>
      </c>
      <c r="C19" s="8"/>
      <c r="D19" s="8" t="s">
        <v>26</v>
      </c>
      <c r="E19" s="8" t="s">
        <v>17</v>
      </c>
      <c r="F19" s="8" t="s">
        <v>9</v>
      </c>
      <c r="G19" s="9">
        <v>40120</v>
      </c>
      <c r="H19" s="6" t="str">
        <f t="shared" ca="1" si="0"/>
        <v xml:space="preserve">12 a 1 m </v>
      </c>
      <c r="L19" t="e">
        <f t="array" aca="1" ref="L19" ca="1">INDEX(nom,MATCH(0,COUNTIF(nom,"&lt;"&amp;nom)-SUM(COUNTIF(L$2:L18,nom)),0))</f>
        <v>#N/A</v>
      </c>
    </row>
    <row r="20" spans="2:12" ht="16" customHeight="1">
      <c r="B20" s="7">
        <v>6</v>
      </c>
      <c r="C20" s="8"/>
      <c r="D20" s="8" t="s">
        <v>26</v>
      </c>
      <c r="E20" s="8" t="s">
        <v>30</v>
      </c>
      <c r="F20" s="8" t="s">
        <v>7</v>
      </c>
      <c r="G20" s="9">
        <v>41670</v>
      </c>
      <c r="H20" s="6" t="str">
        <f t="shared" ca="1" si="0"/>
        <v xml:space="preserve">7 a 10 m </v>
      </c>
      <c r="L20" t="e">
        <f t="array" aca="1" ref="L20" ca="1">INDEX(nom,MATCH(0,COUNTIF(nom,"&lt;"&amp;nom)-SUM(COUNTIF(L$2:L19,nom)),0))</f>
        <v>#N/A</v>
      </c>
    </row>
    <row r="21" spans="2:12" ht="16" customHeight="1">
      <c r="B21" s="7">
        <v>6</v>
      </c>
      <c r="C21" s="8"/>
      <c r="D21" s="8" t="s">
        <v>26</v>
      </c>
      <c r="E21" s="8" t="s">
        <v>31</v>
      </c>
      <c r="F21" s="8" t="s">
        <v>9</v>
      </c>
      <c r="G21" s="9">
        <v>43551</v>
      </c>
      <c r="H21" s="6" t="str">
        <f t="shared" ca="1" si="0"/>
        <v xml:space="preserve">2 a 8 m </v>
      </c>
      <c r="L21" t="e">
        <f t="array" aca="1" ref="L21" ca="1">INDEX(nom,MATCH(0,COUNTIF(nom,"&lt;"&amp;nom)-SUM(COUNTIF(L$2:L20,nom)),0))</f>
        <v>#N/A</v>
      </c>
    </row>
    <row r="22" spans="2:12" ht="16" customHeight="1">
      <c r="B22" s="7">
        <v>6</v>
      </c>
      <c r="C22" s="8"/>
      <c r="D22" s="8" t="s">
        <v>26</v>
      </c>
      <c r="E22" s="8" t="s">
        <v>32</v>
      </c>
      <c r="F22" s="8" t="s">
        <v>9</v>
      </c>
      <c r="G22" s="9">
        <v>44428</v>
      </c>
      <c r="H22" s="6" t="str">
        <f t="shared" ca="1" si="0"/>
        <v xml:space="preserve">0 a 3 m </v>
      </c>
      <c r="L22" t="e">
        <f t="array" aca="1" ref="L22" ca="1">INDEX(nom,MATCH(0,COUNTIF(nom,"&lt;"&amp;nom)-SUM(COUNTIF(L$2:L21,nom)),0))</f>
        <v>#N/A</v>
      </c>
    </row>
    <row r="23" spans="2:12" ht="16" customHeight="1">
      <c r="B23" s="7">
        <v>7</v>
      </c>
      <c r="C23" s="8"/>
      <c r="D23" s="8" t="s">
        <v>21</v>
      </c>
      <c r="E23" s="8" t="s">
        <v>33</v>
      </c>
      <c r="F23" s="8" t="s">
        <v>9</v>
      </c>
      <c r="G23" s="9">
        <v>34943</v>
      </c>
      <c r="H23" s="6" t="str">
        <f t="shared" ref="H23" ca="1" si="1">IF(G23="","",DATEDIF(G23,TODAY(),"y") &amp; " a " &amp; DATEDIF(G23,TODAY(),"ym") &amp; " m ")</f>
        <v xml:space="preserve">26 a 3 m </v>
      </c>
      <c r="L23" t="e">
        <f t="array" aca="1" ref="L23" ca="1">INDEX(nom,MATCH(0,COUNTIF(nom,"&lt;"&amp;nom)-SUM(COUNTIF(L$2:L22,nom)),0))</f>
        <v>#N/A</v>
      </c>
    </row>
    <row r="24" spans="2:12" ht="18.5">
      <c r="B24" s="7">
        <v>7</v>
      </c>
      <c r="C24" s="8"/>
      <c r="D24" s="8" t="s">
        <v>21</v>
      </c>
      <c r="E24" s="8" t="s">
        <v>17</v>
      </c>
      <c r="F24" s="8" t="s">
        <v>9</v>
      </c>
      <c r="G24" s="9">
        <v>34944</v>
      </c>
      <c r="H24" s="6" t="str">
        <f t="shared" ref="H24:H26" ca="1" si="2">IF(G24="","",DATEDIF(G24,TODAY(),"y") &amp; " a " &amp; DATEDIF(G24,TODAY(),"ym") &amp; " m ")</f>
        <v xml:space="preserve">26 a 3 m </v>
      </c>
      <c r="L24" t="e">
        <f t="array" aca="1" ref="L24" ca="1">INDEX(nom,MATCH(0,COUNTIF(nom,"&lt;"&amp;nom)-SUM(COUNTIF(L$2:L23,nom)),0))</f>
        <v>#N/A</v>
      </c>
    </row>
    <row r="25" spans="2:12" ht="18.5">
      <c r="B25" s="7">
        <v>7</v>
      </c>
      <c r="C25" s="8"/>
      <c r="D25" s="8" t="s">
        <v>21</v>
      </c>
      <c r="E25" s="8" t="s">
        <v>33</v>
      </c>
      <c r="F25" s="8" t="s">
        <v>9</v>
      </c>
      <c r="G25" s="9">
        <v>34945</v>
      </c>
      <c r="H25" s="6" t="str">
        <f t="shared" ca="1" si="2"/>
        <v xml:space="preserve">26 a 3 m </v>
      </c>
      <c r="L25" t="e">
        <f t="array" aca="1" ref="L25" ca="1">INDEX(nom,MATCH(0,COUNTIF(nom,"&lt;"&amp;nom)-SUM(COUNTIF(L$2:L24,nom)),0))</f>
        <v>#N/A</v>
      </c>
    </row>
    <row r="26" spans="2:12" ht="18.5">
      <c r="B26" s="7">
        <v>7</v>
      </c>
      <c r="C26" s="8"/>
      <c r="D26" s="8" t="s">
        <v>21</v>
      </c>
      <c r="E26" s="8" t="s">
        <v>28</v>
      </c>
      <c r="F26" s="8" t="s">
        <v>9</v>
      </c>
      <c r="G26" s="9">
        <v>34946</v>
      </c>
      <c r="H26" s="6" t="str">
        <f t="shared" ca="1" si="2"/>
        <v xml:space="preserve">26 a 3 m </v>
      </c>
      <c r="L26" t="e">
        <f t="array" aca="1" ref="L26" ca="1">INDEX(nom,MATCH(0,COUNTIF(nom,"&lt;"&amp;nom)-SUM(COUNTIF(L$2:L25,nom)),0))</f>
        <v>#N/A</v>
      </c>
    </row>
    <row r="27" spans="2:12">
      <c r="L27" t="e">
        <f t="array" aca="1" ref="L27" ca="1">INDEX(nom,MATCH(0,COUNTIF(nom,"&lt;"&amp;nom)-SUM(COUNTIF(L$2:L26,nom)),0))</f>
        <v>#N/A</v>
      </c>
    </row>
    <row r="28" spans="2:12">
      <c r="L28" t="e">
        <f t="array" aca="1" ref="L28" ca="1">INDEX(nom,MATCH(0,COUNTIF(nom,"&lt;"&amp;nom)-SUM(COUNTIF(L$2:L27,nom)),0))</f>
        <v>#N/A</v>
      </c>
    </row>
    <row r="29" spans="2:12">
      <c r="L29" t="e">
        <f t="array" aca="1" ref="L29" ca="1">INDEX(nom,MATCH(0,COUNTIF(nom,"&lt;"&amp;nom)-SUM(COUNTIF(L$2:L28,nom)),0))</f>
        <v>#N/A</v>
      </c>
    </row>
    <row r="30" spans="2:12">
      <c r="L30" t="e">
        <f t="array" aca="1" ref="L30" ca="1">INDEX(nom,MATCH(0,COUNTIF(nom,"&lt;"&amp;nom)-SUM(COUNTIF(L$2:L29,nom)),0))</f>
        <v>#N/A</v>
      </c>
    </row>
    <row r="31" spans="2:12">
      <c r="L31" t="e">
        <f t="array" aca="1" ref="L31" ca="1">INDEX(nom,MATCH(0,COUNTIF(nom,"&lt;"&amp;nom)-SUM(COUNTIF(L$2:L30,nom)),0))</f>
        <v>#N/A</v>
      </c>
    </row>
    <row r="32" spans="2:12">
      <c r="L32" t="e">
        <f t="array" aca="1" ref="L32" ca="1">INDEX(nom,MATCH(0,COUNTIF(nom,"&lt;"&amp;nom)-SUM(COUNTIF(L$2:L31,nom)),0))</f>
        <v>#N/A</v>
      </c>
    </row>
    <row r="33" spans="12:12">
      <c r="L33" t="e">
        <f t="array" aca="1" ref="L33" ca="1">INDEX(nom,MATCH(0,COUNTIF(nom,"&lt;"&amp;nom)-SUM(COUNTIF(L$2:L32,nom)),0))</f>
        <v>#N/A</v>
      </c>
    </row>
    <row r="34" spans="12:12">
      <c r="L34" t="e">
        <f t="array" aca="1" ref="L34" ca="1">INDEX(nom,MATCH(0,COUNTIF(nom,"&lt;"&amp;nom)-SUM(COUNTIF(L$2:L33,nom)),0))</f>
        <v>#N/A</v>
      </c>
    </row>
    <row r="35" spans="12:12">
      <c r="L35" t="e">
        <f t="array" aca="1" ref="L35" ca="1">INDEX(nom,MATCH(0,COUNTIF(nom,"&lt;"&amp;nom)-SUM(COUNTIF(L$2:L34,nom)),0))</f>
        <v>#N/A</v>
      </c>
    </row>
    <row r="36" spans="12:12">
      <c r="L36" t="e">
        <f t="array" aca="1" ref="L36" ca="1">INDEX(nom,MATCH(0,COUNTIF(nom,"&lt;"&amp;nom)-SUM(COUNTIF(L$2:L35,nom)),0))</f>
        <v>#N/A</v>
      </c>
    </row>
    <row r="37" spans="12:12">
      <c r="L37" t="e">
        <f t="array" aca="1" ref="L37" ca="1">INDEX(nom,MATCH(0,COUNTIF(nom,"&lt;"&amp;nom)-SUM(COUNTIF(L$2:L36,nom)),0))</f>
        <v>#N/A</v>
      </c>
    </row>
    <row r="38" spans="12:12">
      <c r="L38" t="e">
        <f t="array" aca="1" ref="L38" ca="1">INDEX(nom,MATCH(0,COUNTIF(nom,"&lt;"&amp;nom)-SUM(COUNTIF(L$2:L37,nom)),0))</f>
        <v>#N/A</v>
      </c>
    </row>
    <row r="39" spans="12:12">
      <c r="L39" t="e">
        <f t="array" aca="1" ref="L39" ca="1">INDEX(nom,MATCH(0,COUNTIF(nom,"&lt;"&amp;nom)-SUM(COUNTIF(L$2:L38,nom)),0))</f>
        <v>#N/A</v>
      </c>
    </row>
    <row r="40" spans="12:12">
      <c r="L40" t="e">
        <f t="array" aca="1" ref="L40" ca="1">INDEX(nom,MATCH(0,COUNTIF(nom,"&lt;"&amp;nom)-SUM(COUNTIF(L$2:L39,nom)),0))</f>
        <v>#N/A</v>
      </c>
    </row>
    <row r="41" spans="12:12">
      <c r="L41" t="e">
        <f t="array" aca="1" ref="L41" ca="1">INDEX(nom,MATCH(0,COUNTIF(nom,"&lt;"&amp;nom)-SUM(COUNTIF(L$2:L40,nom)),0))</f>
        <v>#N/A</v>
      </c>
    </row>
    <row r="42" spans="12:12">
      <c r="L42" t="e">
        <f t="array" aca="1" ref="L42" ca="1">INDEX(nom,MATCH(0,COUNTIF(nom,"&lt;"&amp;nom)-SUM(COUNTIF(L$2:L41,nom)),0))</f>
        <v>#N/A</v>
      </c>
    </row>
    <row r="43" spans="12:12">
      <c r="L43" t="e">
        <f t="array" aca="1" ref="L43" ca="1">INDEX(nom,MATCH(0,COUNTIF(nom,"&lt;"&amp;nom)-SUM(COUNTIF(L$2:L42,nom)),0))</f>
        <v>#N/A</v>
      </c>
    </row>
    <row r="44" spans="12:12">
      <c r="L44" t="e">
        <f t="array" aca="1" ref="L44" ca="1">INDEX(nom,MATCH(0,COUNTIF(nom,"&lt;"&amp;nom)-SUM(COUNTIF(L$2:L43,nom)),0))</f>
        <v>#N/A</v>
      </c>
    </row>
    <row r="45" spans="12:12">
      <c r="L45" t="e">
        <f t="array" aca="1" ref="L45" ca="1">INDEX(nom,MATCH(0,COUNTIF(nom,"&lt;"&amp;nom)-SUM(COUNTIF(L$2:L44,nom)),0))</f>
        <v>#N/A</v>
      </c>
    </row>
    <row r="46" spans="12:12">
      <c r="L46" t="e">
        <f t="array" aca="1" ref="L46" ca="1">INDEX(nom,MATCH(0,COUNTIF(nom,"&lt;"&amp;nom)-SUM(COUNTIF(L$2:L45,nom)),0))</f>
        <v>#N/A</v>
      </c>
    </row>
    <row r="47" spans="12:12">
      <c r="L47" t="e">
        <f t="array" aca="1" ref="L47" ca="1">INDEX(nom,MATCH(0,COUNTIF(nom,"&lt;"&amp;nom)-SUM(COUNTIF(L$2:L46,nom)),0))</f>
        <v>#N/A</v>
      </c>
    </row>
    <row r="48" spans="12:12">
      <c r="L48" t="e">
        <f t="array" aca="1" ref="L48" ca="1">INDEX(nom,MATCH(0,COUNTIF(nom,"&lt;"&amp;nom)-SUM(COUNTIF(L$2:L47,nom)),0))</f>
        <v>#N/A</v>
      </c>
    </row>
    <row r="49" spans="12:12">
      <c r="L49" t="e">
        <f t="array" aca="1" ref="L49" ca="1">INDEX(nom,MATCH(0,COUNTIF(nom,"&lt;"&amp;nom)-SUM(COUNTIF(L$2:L48,nom)),0))</f>
        <v>#N/A</v>
      </c>
    </row>
  </sheetData>
  <mergeCells count="1">
    <mergeCell ref="B3:C3"/>
  </mergeCells>
  <conditionalFormatting sqref="B4:H26">
    <cfRule type="expression" dxfId="0" priority="5">
      <formula>MOD(ROW(),2)</formula>
    </cfRule>
  </conditionalFormatting>
  <dataValidations count="2">
    <dataValidation type="list" allowBlank="1" showInputMessage="1" showErrorMessage="1" sqref="D1">
      <formula1>listenoms</formula1>
    </dataValidation>
    <dataValidation type="list" allowBlank="1" showInputMessage="1" showErrorMessage="1" sqref="E1">
      <formula1>OFFSET(dept,MATCH($D$1,nom,0),,COUNTIF(nom,$D$1))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Familles</vt:lpstr>
      <vt:lpstr>Feuil2</vt:lpstr>
      <vt:lpstr>Feuil3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 Smith</dc:creator>
  <cp:lastModifiedBy>tulipe</cp:lastModifiedBy>
  <dcterms:created xsi:type="dcterms:W3CDTF">2021-12-12T07:41:50Z</dcterms:created>
  <dcterms:modified xsi:type="dcterms:W3CDTF">2021-12-12T12:46:30Z</dcterms:modified>
</cp:coreProperties>
</file>