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49170" yWindow="-2670" windowWidth="19420" windowHeight="11020"/>
  </bookViews>
  <sheets>
    <sheet name="Feuil3" sheetId="2" r:id="rId1"/>
  </sheets>
  <definedNames>
    <definedName name="number">OFFSET(Feuil3!$A$2,,,COUNT(Feuil3!$A:$A))</definedName>
    <definedName name="reference">OFFSET(number,,2,)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2" a="1"/>
  <c r="G2" s="1"/>
  <c r="H2" s="1" a="1"/>
  <c r="H2" s="1"/>
  <c r="G3" l="1" a="1"/>
  <c r="G3" s="1"/>
  <c r="H3" s="1" a="1"/>
  <c r="H3" s="1"/>
  <c r="G4" l="1" a="1"/>
  <c r="G4" s="1"/>
  <c r="H4" s="1" a="1"/>
  <c r="H4" s="1"/>
  <c r="G5" l="1" a="1"/>
  <c r="G5" s="1"/>
  <c r="H5" s="1" a="1"/>
  <c r="H5" s="1"/>
  <c r="G6" l="1" a="1"/>
  <c r="G6" s="1"/>
  <c r="G7" l="1" a="1"/>
  <c r="G7" s="1"/>
  <c r="H7" s="1" a="1"/>
  <c r="H7" s="1"/>
  <c r="H6" a="1"/>
  <c r="H6" s="1"/>
  <c r="G8" a="1"/>
  <c r="G8" s="1"/>
  <c r="H8" s="1" a="1"/>
  <c r="H8" s="1"/>
  <c r="G9" l="1" a="1"/>
  <c r="G9" s="1"/>
  <c r="H9" s="1" a="1"/>
  <c r="H9" s="1"/>
  <c r="G10" l="1" a="1"/>
  <c r="G10" s="1"/>
  <c r="G11" l="1" a="1"/>
  <c r="G11" s="1"/>
  <c r="H10" a="1"/>
  <c r="H10" s="1"/>
  <c r="G12" l="1" a="1"/>
  <c r="G12" s="1"/>
  <c r="H11" a="1"/>
  <c r="H11" s="1"/>
  <c r="G13" l="1" a="1"/>
  <c r="G13" s="1"/>
  <c r="H12" a="1"/>
  <c r="H12" s="1"/>
  <c r="G14" l="1" a="1"/>
  <c r="G14" s="1"/>
  <c r="H13" a="1"/>
  <c r="H13" s="1"/>
  <c r="G15" l="1" a="1"/>
  <c r="G15" s="1"/>
  <c r="H14" a="1"/>
  <c r="H14" s="1"/>
  <c r="G16" l="1" a="1"/>
  <c r="G16" s="1"/>
  <c r="H15" a="1"/>
  <c r="H15" s="1"/>
  <c r="G17" l="1" a="1"/>
  <c r="G17" s="1"/>
  <c r="H16" a="1"/>
  <c r="H16" s="1"/>
  <c r="G18" l="1" a="1"/>
  <c r="G18" s="1"/>
  <c r="H17" a="1"/>
  <c r="H17" s="1"/>
  <c r="G19" l="1" a="1"/>
  <c r="G19" s="1"/>
  <c r="H18" a="1"/>
  <c r="H18" s="1"/>
  <c r="G20" l="1" a="1"/>
  <c r="G20" s="1"/>
  <c r="H19" a="1"/>
  <c r="H19" s="1"/>
  <c r="G21" l="1" a="1"/>
  <c r="G21" s="1"/>
  <c r="H20" a="1"/>
  <c r="H20" s="1"/>
  <c r="G22" l="1" a="1"/>
  <c r="G22" s="1"/>
  <c r="H21" a="1"/>
  <c r="H21" s="1"/>
  <c r="G23" l="1" a="1"/>
  <c r="G23" s="1"/>
  <c r="H22" a="1"/>
  <c r="H22" s="1"/>
  <c r="G24" l="1" a="1"/>
  <c r="G24" s="1"/>
  <c r="H23" a="1"/>
  <c r="H23" s="1"/>
  <c r="G25" l="1" a="1"/>
  <c r="G25" s="1"/>
  <c r="H24" a="1"/>
  <c r="H24" s="1"/>
  <c r="G26" l="1" a="1"/>
  <c r="G26" s="1"/>
  <c r="H25" a="1"/>
  <c r="H25" s="1"/>
  <c r="G27" l="1" a="1"/>
  <c r="G27" s="1"/>
  <c r="H26" a="1"/>
  <c r="H26" s="1"/>
  <c r="G28" l="1" a="1"/>
  <c r="G28" s="1"/>
  <c r="H27" a="1"/>
  <c r="H27" s="1"/>
  <c r="G29" l="1" a="1"/>
  <c r="G29" s="1"/>
  <c r="H28" a="1"/>
  <c r="H28" s="1"/>
  <c r="G30" l="1" a="1"/>
  <c r="G30" s="1"/>
  <c r="H29" a="1"/>
  <c r="H29" s="1"/>
  <c r="G31" l="1" a="1"/>
  <c r="G31" s="1"/>
  <c r="H30" a="1"/>
  <c r="H30" s="1"/>
  <c r="G32" l="1" a="1"/>
  <c r="G32" s="1"/>
  <c r="H31" a="1"/>
  <c r="H31" s="1"/>
  <c r="G33" l="1" a="1"/>
  <c r="G33" s="1"/>
  <c r="H32" a="1"/>
  <c r="H32" s="1"/>
  <c r="G34" l="1" a="1"/>
  <c r="G34" s="1"/>
  <c r="H33" a="1"/>
  <c r="H33" s="1"/>
  <c r="G35" l="1" a="1"/>
  <c r="G35" s="1"/>
  <c r="H34" a="1"/>
  <c r="H34" s="1"/>
  <c r="G36" l="1" a="1"/>
  <c r="G36" s="1"/>
  <c r="H35" a="1"/>
  <c r="H35" s="1"/>
  <c r="G37" l="1" a="1"/>
  <c r="G37" s="1"/>
  <c r="H36" a="1"/>
  <c r="H36" s="1"/>
  <c r="G38" l="1" a="1"/>
  <c r="G38" s="1"/>
  <c r="H37" a="1"/>
  <c r="H37" s="1"/>
  <c r="G39" l="1" a="1"/>
  <c r="G39" s="1"/>
  <c r="H38" a="1"/>
  <c r="H38" s="1"/>
  <c r="G40" l="1" a="1"/>
  <c r="G40" s="1"/>
  <c r="H39" a="1"/>
  <c r="H39" s="1"/>
  <c r="G41" l="1" a="1"/>
  <c r="G41" s="1"/>
  <c r="H40" a="1"/>
  <c r="H40" s="1"/>
  <c r="G42" l="1" a="1"/>
  <c r="G42" s="1"/>
  <c r="H41" a="1"/>
  <c r="H41" s="1"/>
  <c r="G43" l="1" a="1"/>
  <c r="G43" s="1"/>
  <c r="H42" a="1"/>
  <c r="H42" s="1"/>
  <c r="G44" l="1" a="1"/>
  <c r="G44" s="1"/>
  <c r="H43" a="1"/>
  <c r="H43" s="1"/>
  <c r="G45" l="1" a="1"/>
  <c r="G45" s="1"/>
  <c r="H44" a="1"/>
  <c r="H44" s="1"/>
  <c r="G46" l="1" a="1"/>
  <c r="G46" s="1"/>
  <c r="H45" a="1"/>
  <c r="H45" s="1"/>
  <c r="G47" l="1" a="1"/>
  <c r="G47" s="1"/>
  <c r="H46" a="1"/>
  <c r="H46" s="1"/>
  <c r="G48" l="1" a="1"/>
  <c r="G48" s="1"/>
  <c r="H47" a="1"/>
  <c r="H47" s="1"/>
  <c r="G49" l="1" a="1"/>
  <c r="G49" s="1"/>
  <c r="H48" a="1"/>
  <c r="H48" s="1"/>
  <c r="G50" l="1" a="1"/>
  <c r="G50" s="1"/>
  <c r="H49" a="1"/>
  <c r="H49" s="1"/>
  <c r="G51" l="1" a="1"/>
  <c r="G51" s="1"/>
  <c r="H50" a="1"/>
  <c r="H50" s="1"/>
  <c r="G52" l="1" a="1"/>
  <c r="G52" s="1"/>
  <c r="H51" a="1"/>
  <c r="H51" s="1"/>
  <c r="G53" l="1" a="1"/>
  <c r="G53" s="1"/>
  <c r="H52" a="1"/>
  <c r="H52" s="1"/>
  <c r="G54" l="1" a="1"/>
  <c r="G54" s="1"/>
  <c r="H53" a="1"/>
  <c r="H53" s="1"/>
  <c r="G55" l="1" a="1"/>
  <c r="G55" s="1"/>
  <c r="H54" a="1"/>
  <c r="H54" s="1"/>
  <c r="G56" l="1" a="1"/>
  <c r="G56" s="1"/>
  <c r="H55" a="1"/>
  <c r="H55" s="1"/>
  <c r="G57" l="1" a="1"/>
  <c r="G57" s="1"/>
  <c r="H56" a="1"/>
  <c r="H56" s="1"/>
  <c r="G58" l="1" a="1"/>
  <c r="G58" s="1"/>
  <c r="H57" a="1"/>
  <c r="H57" s="1"/>
  <c r="G59" l="1" a="1"/>
  <c r="G59" s="1"/>
  <c r="H58" a="1"/>
  <c r="H58" s="1"/>
  <c r="G60" l="1" a="1"/>
  <c r="G60" s="1"/>
  <c r="H59" a="1"/>
  <c r="H59" s="1"/>
  <c r="G61" l="1" a="1"/>
  <c r="G61" s="1"/>
  <c r="H60" a="1"/>
  <c r="H60" s="1"/>
</calcChain>
</file>

<file path=xl/sharedStrings.xml><?xml version="1.0" encoding="utf-8"?>
<sst xmlns="http://schemas.openxmlformats.org/spreadsheetml/2006/main" count="69" uniqueCount="69">
  <si>
    <t>Référence</t>
  </si>
  <si>
    <t>DM_875552</t>
  </si>
  <si>
    <t>DM_882123</t>
  </si>
  <si>
    <t>DM_886195</t>
  </si>
  <si>
    <t>DM_883852</t>
  </si>
  <si>
    <t>DM_891935</t>
  </si>
  <si>
    <t>DM_891776</t>
  </si>
  <si>
    <t>DM_866519</t>
  </si>
  <si>
    <t>DM_882157</t>
  </si>
  <si>
    <t>DM_888516</t>
  </si>
  <si>
    <t>DM_874130</t>
  </si>
  <si>
    <t>DM_879322</t>
  </si>
  <si>
    <t>DM_893040</t>
  </si>
  <si>
    <t>DM_891338</t>
  </si>
  <si>
    <t>DM_885470</t>
  </si>
  <si>
    <t>DM_881272</t>
  </si>
  <si>
    <t>DM_889377</t>
  </si>
  <si>
    <t>DM_888343</t>
  </si>
  <si>
    <t>DM_888042</t>
  </si>
  <si>
    <t>DM_884025</t>
  </si>
  <si>
    <t>DM_887287</t>
  </si>
  <si>
    <t>DM_887541</t>
  </si>
  <si>
    <t>DM_882172</t>
  </si>
  <si>
    <t>DM_881914</t>
  </si>
  <si>
    <t>DM_880607</t>
  </si>
  <si>
    <t>DM_887560</t>
  </si>
  <si>
    <t>DM_886776</t>
  </si>
  <si>
    <t>DM_892223</t>
  </si>
  <si>
    <t>DM_877418</t>
  </si>
  <si>
    <t>DM_891536</t>
  </si>
  <si>
    <t>DM_883001</t>
  </si>
  <si>
    <t>DM_870975</t>
  </si>
  <si>
    <t>DM_876707</t>
  </si>
  <si>
    <t>DM_887339</t>
  </si>
  <si>
    <t>DM_869959</t>
  </si>
  <si>
    <t>DM_892488</t>
  </si>
  <si>
    <t>DM_891718</t>
  </si>
  <si>
    <t>DM_865519</t>
  </si>
  <si>
    <t>DM_877100</t>
  </si>
  <si>
    <t>DM_887128</t>
  </si>
  <si>
    <t>DM_884469</t>
  </si>
  <si>
    <t>DM_884657</t>
  </si>
  <si>
    <t>DM_888779</t>
  </si>
  <si>
    <t>DM_877070</t>
  </si>
  <si>
    <t>DM_881774</t>
  </si>
  <si>
    <t>DM_888774</t>
  </si>
  <si>
    <t>DM_874491</t>
  </si>
  <si>
    <t>DM_873453</t>
  </si>
  <si>
    <t>DM_881893</t>
  </si>
  <si>
    <t>DM_887859</t>
  </si>
  <si>
    <t>DM_883057</t>
  </si>
  <si>
    <t>DM_891292</t>
  </si>
  <si>
    <t>DM_878630</t>
  </si>
  <si>
    <t>DM_877527</t>
  </si>
  <si>
    <t>DM_870005</t>
  </si>
  <si>
    <t>DM_872959</t>
  </si>
  <si>
    <t>DM_879113</t>
  </si>
  <si>
    <t>DM_878371</t>
  </si>
  <si>
    <t>DM_870893</t>
  </si>
  <si>
    <t>DM_869256</t>
  </si>
  <si>
    <t>DM_881264</t>
  </si>
  <si>
    <t>Number</t>
  </si>
  <si>
    <t xml:space="preserve">formatperso </t>
  </si>
  <si>
    <t>"DM_"Standard</t>
  </si>
  <si>
    <t xml:space="preserve">option </t>
  </si>
  <si>
    <t xml:space="preserve">la col G  extrait sans double  et par croissant </t>
  </si>
  <si>
    <t xml:space="preserve">number est la plage nommée en dynamique </t>
  </si>
  <si>
    <t xml:space="preserve">reference aussi </t>
  </si>
  <si>
    <t>tulipe</t>
  </si>
</sst>
</file>

<file path=xl/styles.xml><?xml version="1.0" encoding="utf-8"?>
<styleSheet xmlns="http://schemas.openxmlformats.org/spreadsheetml/2006/main">
  <numFmts count="1">
    <numFmt numFmtId="164" formatCode="&quot;DM_&quot;General"/>
  </numFmts>
  <fonts count="2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/>
  </cellXfs>
  <cellStyles count="1">
    <cellStyle name="Normal" xfId="0" builtinId="0"/>
  </cellStyles>
  <dxfs count="1"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292100</xdr:colOff>
      <xdr:row>1</xdr:row>
      <xdr:rowOff>101600</xdr:rowOff>
    </xdr:from>
    <xdr:to>
      <xdr:col>8</xdr:col>
      <xdr:colOff>742950</xdr:colOff>
      <xdr:row>1</xdr:row>
      <xdr:rowOff>114300</xdr:rowOff>
    </xdr:to>
    <xdr:cxnSp macro="">
      <xdr:nvCxnSpPr>
        <xdr:cNvPr id="3" name="Connecteur droit avec flèche 2"/>
        <xdr:cNvCxnSpPr/>
      </xdr:nvCxnSpPr>
      <xdr:spPr>
        <a:xfrm rot="10800000" flipV="1">
          <a:off x="6388100" y="285750"/>
          <a:ext cx="4508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692150</xdr:colOff>
      <xdr:row>1</xdr:row>
      <xdr:rowOff>139700</xdr:rowOff>
    </xdr:from>
    <xdr:to>
      <xdr:col>9</xdr:col>
      <xdr:colOff>361950</xdr:colOff>
      <xdr:row>6</xdr:row>
      <xdr:rowOff>6350</xdr:rowOff>
    </xdr:to>
    <xdr:cxnSp macro="">
      <xdr:nvCxnSpPr>
        <xdr:cNvPr id="5" name="Connecteur droit avec flèche 4"/>
        <xdr:cNvCxnSpPr/>
      </xdr:nvCxnSpPr>
      <xdr:spPr>
        <a:xfrm rot="10800000">
          <a:off x="5264150" y="323850"/>
          <a:ext cx="1955800" cy="787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1"/>
  <sheetViews>
    <sheetView tabSelected="1" workbookViewId="0">
      <selection activeCell="O16" sqref="O16"/>
    </sheetView>
  </sheetViews>
  <sheetFormatPr baseColWidth="10" defaultRowHeight="14.5"/>
  <cols>
    <col min="7" max="8" width="10.90625" style="10"/>
    <col min="11" max="11" width="18.90625" customWidth="1"/>
  </cols>
  <sheetData>
    <row r="1" spans="1:11" s="2" customFormat="1">
      <c r="A1" s="1" t="s">
        <v>61</v>
      </c>
      <c r="B1" s="1"/>
      <c r="C1" s="1" t="s">
        <v>0</v>
      </c>
      <c r="D1" s="1"/>
      <c r="G1" s="7" t="s">
        <v>68</v>
      </c>
      <c r="H1" s="7"/>
    </row>
    <row r="2" spans="1:11" s="2" customFormat="1">
      <c r="A2" s="2">
        <v>2331160</v>
      </c>
      <c r="C2" s="2" t="s">
        <v>1</v>
      </c>
      <c r="D2" s="3"/>
      <c r="G2" s="7">
        <f t="array" aca="1" ref="G2" ca="1">INDEX(number,MATCH(0,COUNTIF(number,"&lt;"&amp;number)-SUM(COUNTIF(number,G$1:G1)),0))</f>
        <v>1659550</v>
      </c>
      <c r="H2" s="8">
        <f t="array" aca="1" ref="H2" ca="1">MIN(IF(number=G2,SUBSTITUTE(reference,"DM_","")*1,""))</f>
        <v>891338</v>
      </c>
      <c r="J2" s="5" t="s">
        <v>62</v>
      </c>
      <c r="K2" s="2" t="s">
        <v>63</v>
      </c>
    </row>
    <row r="3" spans="1:11" s="2" customFormat="1">
      <c r="A3" s="2">
        <v>2417548</v>
      </c>
      <c r="C3" s="2" t="s">
        <v>2</v>
      </c>
      <c r="D3" s="3"/>
      <c r="G3" s="7">
        <f t="array" aca="1" ref="G3" ca="1">INDEX(number,MATCH(0,COUNTIF(number,"&lt;"&amp;number)-SUM(COUNTIF(number,G$1:G2)),0))</f>
        <v>1936055</v>
      </c>
      <c r="H3" s="8">
        <f t="array" aca="1" ref="H3" ca="1">MIN(IF(number=G3,SUBSTITUTE(reference,"DM_","")*1,""))</f>
        <v>885470</v>
      </c>
    </row>
    <row r="4" spans="1:11" s="2" customFormat="1">
      <c r="A4" s="2">
        <v>2456195</v>
      </c>
      <c r="C4" s="2" t="s">
        <v>3</v>
      </c>
      <c r="D4" s="3"/>
      <c r="G4" s="7">
        <f t="array" aca="1" ref="G4" ca="1">INDEX(number,MATCH(0,COUNTIF(number,"&lt;"&amp;number)-SUM(COUNTIF(number,G$1:G3)),0))</f>
        <v>2034177</v>
      </c>
      <c r="H4" s="8">
        <f t="array" aca="1" ref="H4" ca="1">MIN(IF(number=G4,SUBSTITUTE(reference,"DM_","")*1,""))</f>
        <v>884469</v>
      </c>
    </row>
    <row r="5" spans="1:11" s="2" customFormat="1">
      <c r="A5" s="2">
        <v>2528884</v>
      </c>
      <c r="C5" s="2" t="s">
        <v>4</v>
      </c>
      <c r="D5" s="3"/>
      <c r="G5" s="7">
        <f t="array" aca="1" ref="G5" ca="1">INDEX(number,MATCH(0,COUNTIF(number,"&lt;"&amp;number)-SUM(COUNTIF(number,G$1:G4)),0))</f>
        <v>2037200</v>
      </c>
      <c r="H5" s="8">
        <f t="array" aca="1" ref="H5" ca="1">MIN(IF(number=G5,SUBSTITUTE(reference,"DM_","")*1,""))</f>
        <v>884657</v>
      </c>
    </row>
    <row r="6" spans="1:11" s="2" customFormat="1">
      <c r="A6" s="2">
        <v>2530431</v>
      </c>
      <c r="C6" s="2" t="s">
        <v>5</v>
      </c>
      <c r="D6" s="3"/>
      <c r="G6" s="7">
        <f t="array" aca="1" ref="G6" ca="1">INDEX(number,MATCH(0,COUNTIF(number,"&lt;"&amp;number)-SUM(COUNTIF(number,G$1:G5)),0))</f>
        <v>2127378</v>
      </c>
      <c r="H6" s="8">
        <f t="array" aca="1" ref="H6" ca="1">MIN(IF(number=G6,SUBSTITUTE(reference,"DM_","")*1,""))</f>
        <v>881272</v>
      </c>
      <c r="K6" s="2" t="s">
        <v>64</v>
      </c>
    </row>
    <row r="7" spans="1:11" s="2" customFormat="1">
      <c r="A7" s="2">
        <v>2533880</v>
      </c>
      <c r="C7" s="2" t="s">
        <v>6</v>
      </c>
      <c r="D7" s="3"/>
      <c r="G7" s="7">
        <f t="array" aca="1" ref="G7" ca="1">INDEX(number,MATCH(0,COUNTIF(number,"&lt;"&amp;number)-SUM(COUNTIF(number,G$1:G6)),0))</f>
        <v>2155060</v>
      </c>
      <c r="H7" s="8">
        <f t="array" aca="1" ref="H7" ca="1">MIN(IF(number=G7,SUBSTITUTE(reference,"DM_","")*1,""))</f>
        <v>889377</v>
      </c>
      <c r="K7" s="2" t="s">
        <v>65</v>
      </c>
    </row>
    <row r="8" spans="1:11" s="2" customFormat="1">
      <c r="A8" s="2">
        <v>2607443</v>
      </c>
      <c r="C8" s="2" t="s">
        <v>7</v>
      </c>
      <c r="D8" s="3"/>
      <c r="G8" s="7">
        <f t="array" aca="1" ref="G8" ca="1">INDEX(number,MATCH(0,COUNTIF(number,"&lt;"&amp;number)-SUM(COUNTIF(number,G$1:G7)),0))</f>
        <v>2166491</v>
      </c>
      <c r="H8" s="8">
        <f t="array" aca="1" ref="H8" ca="1">MIN(IF(number=G8,SUBSTITUTE(reference,"DM_","")*1,""))</f>
        <v>888343</v>
      </c>
    </row>
    <row r="9" spans="1:11" s="2" customFormat="1">
      <c r="A9" s="2">
        <v>2607443</v>
      </c>
      <c r="C9" s="2" t="s">
        <v>8</v>
      </c>
      <c r="D9" s="3"/>
      <c r="G9" s="7">
        <f t="array" aca="1" ref="G9" ca="1">INDEX(number,MATCH(0,COUNTIF(number,"&lt;"&amp;number)-SUM(COUNTIF(number,G$1:G8)),0))</f>
        <v>2166927</v>
      </c>
      <c r="H9" s="8">
        <f t="array" aca="1" ref="H9" ca="1">MIN(IF(number=G9,SUBSTITUTE(reference,"DM_","")*1,""))</f>
        <v>888042</v>
      </c>
    </row>
    <row r="10" spans="1:11" s="2" customFormat="1">
      <c r="A10" s="2">
        <v>2629925</v>
      </c>
      <c r="C10" s="2" t="s">
        <v>9</v>
      </c>
      <c r="D10" s="3"/>
      <c r="G10" s="7">
        <f t="array" aca="1" ref="G10" ca="1">INDEX(number,MATCH(0,COUNTIF(number,"&lt;"&amp;number)-SUM(COUNTIF(number,G$1:G9)),0))</f>
        <v>2173889</v>
      </c>
      <c r="H10" s="8">
        <f t="array" aca="1" ref="H10" ca="1">MIN(IF(number=G10,SUBSTITUTE(reference,"DM_","")*1,""))</f>
        <v>884025</v>
      </c>
      <c r="J10" s="6" t="s">
        <v>66</v>
      </c>
    </row>
    <row r="11" spans="1:11" s="4" customFormat="1">
      <c r="A11" s="2">
        <v>2662310</v>
      </c>
      <c r="B11" s="2"/>
      <c r="C11" s="2" t="s">
        <v>10</v>
      </c>
      <c r="D11" s="3"/>
      <c r="E11" s="2"/>
      <c r="G11" s="7">
        <f t="array" aca="1" ref="G11" ca="1">INDEX(number,MATCH(0,COUNTIF(number,"&lt;"&amp;number)-SUM(COUNTIF(number,G$1:G10)),0))</f>
        <v>2183763</v>
      </c>
      <c r="H11" s="8">
        <f t="array" aca="1" ref="H11" ca="1">MIN(IF(number=G11,SUBSTITUTE(reference,"DM_","")*1,""))</f>
        <v>887287</v>
      </c>
      <c r="J11" s="4" t="s">
        <v>67</v>
      </c>
    </row>
    <row r="12" spans="1:11" s="4" customFormat="1">
      <c r="A12" s="2">
        <v>2680266</v>
      </c>
      <c r="B12" s="2"/>
      <c r="C12" s="2" t="s">
        <v>11</v>
      </c>
      <c r="D12" s="3"/>
      <c r="E12" s="2"/>
      <c r="G12" s="7">
        <f t="array" aca="1" ref="G12" ca="1">INDEX(number,MATCH(0,COUNTIF(number,"&lt;"&amp;number)-SUM(COUNTIF(number,G$1:G11)),0))</f>
        <v>2187285</v>
      </c>
      <c r="H12" s="8">
        <f t="array" aca="1" ref="H12" ca="1">MIN(IF(number=G12,SUBSTITUTE(reference,"DM_","")*1,""))</f>
        <v>887541</v>
      </c>
    </row>
    <row r="13" spans="1:11" s="4" customFormat="1">
      <c r="A13" s="2">
        <v>1659550</v>
      </c>
      <c r="B13" s="2"/>
      <c r="C13" s="2" t="s">
        <v>12</v>
      </c>
      <c r="D13" s="3"/>
      <c r="E13" s="2"/>
      <c r="G13" s="7">
        <f t="array" aca="1" ref="G13" ca="1">INDEX(number,MATCH(0,COUNTIF(number,"&lt;"&amp;number)-SUM(COUNTIF(number,G$1:G12)),0))</f>
        <v>2192814</v>
      </c>
      <c r="H13" s="8">
        <f t="array" aca="1" ref="H13" ca="1">MIN(IF(number=G13,SUBSTITUTE(reference,"DM_","")*1,""))</f>
        <v>881914</v>
      </c>
    </row>
    <row r="14" spans="1:11" s="4" customFormat="1">
      <c r="A14" s="2">
        <v>1659550</v>
      </c>
      <c r="B14" s="2"/>
      <c r="C14" s="2" t="s">
        <v>13</v>
      </c>
      <c r="D14" s="3"/>
      <c r="E14" s="2"/>
      <c r="G14" s="7">
        <f t="array" aca="1" ref="G14" ca="1">INDEX(number,MATCH(0,COUNTIF(number,"&lt;"&amp;number)-SUM(COUNTIF(number,G$1:G13)),0))</f>
        <v>2196852</v>
      </c>
      <c r="H14" s="8">
        <f t="array" aca="1" ref="H14" ca="1">MIN(IF(number=G14,SUBSTITUTE(reference,"DM_","")*1,""))</f>
        <v>880607</v>
      </c>
    </row>
    <row r="15" spans="1:11" s="4" customFormat="1">
      <c r="A15" s="2">
        <v>1936055</v>
      </c>
      <c r="B15" s="2"/>
      <c r="C15" s="2" t="s">
        <v>14</v>
      </c>
      <c r="D15" s="3"/>
      <c r="E15" s="2"/>
      <c r="G15" s="7">
        <f t="array" aca="1" ref="G15" ca="1">INDEX(number,MATCH(0,COUNTIF(number,"&lt;"&amp;number)-SUM(COUNTIF(number,G$1:G14)),0))</f>
        <v>2197841</v>
      </c>
      <c r="H15" s="8">
        <f t="array" aca="1" ref="H15" ca="1">MIN(IF(number=G15,SUBSTITUTE(reference,"DM_","")*1,""))</f>
        <v>887560</v>
      </c>
    </row>
    <row r="16" spans="1:11" s="4" customFormat="1">
      <c r="A16" s="2">
        <v>2127378</v>
      </c>
      <c r="B16" s="2"/>
      <c r="C16" s="2" t="s">
        <v>15</v>
      </c>
      <c r="D16" s="3"/>
      <c r="E16" s="2"/>
      <c r="G16" s="7">
        <f t="array" aca="1" ref="G16" ca="1">INDEX(number,MATCH(0,COUNTIF(number,"&lt;"&amp;number)-SUM(COUNTIF(number,G$1:G15)),0))</f>
        <v>2200228</v>
      </c>
      <c r="H16" s="8">
        <f t="array" aca="1" ref="H16" ca="1">MIN(IF(number=G16,SUBSTITUTE(reference,"DM_","")*1,""))</f>
        <v>886776</v>
      </c>
    </row>
    <row r="17" spans="1:8" s="4" customFormat="1">
      <c r="A17" s="2">
        <v>2155060</v>
      </c>
      <c r="B17" s="2"/>
      <c r="C17" s="2" t="s">
        <v>16</v>
      </c>
      <c r="D17" s="3"/>
      <c r="E17" s="2"/>
      <c r="G17" s="7">
        <f t="array" aca="1" ref="G17" ca="1">INDEX(number,MATCH(0,COUNTIF(number,"&lt;"&amp;number)-SUM(COUNTIF(number,G$1:G16)),0))</f>
        <v>2215151</v>
      </c>
      <c r="H17" s="8">
        <f t="array" aca="1" ref="H17" ca="1">MIN(IF(number=G17,SUBSTITUTE(reference,"DM_","")*1,""))</f>
        <v>892223</v>
      </c>
    </row>
    <row r="18" spans="1:8" s="4" customFormat="1">
      <c r="A18" s="2">
        <v>2166491</v>
      </c>
      <c r="B18" s="2"/>
      <c r="C18" s="2" t="s">
        <v>17</v>
      </c>
      <c r="D18" s="3"/>
      <c r="E18" s="2"/>
      <c r="G18" s="7">
        <f t="array" aca="1" ref="G18" ca="1">INDEX(number,MATCH(0,COUNTIF(number,"&lt;"&amp;number)-SUM(COUNTIF(number,G$1:G17)),0))</f>
        <v>2226413</v>
      </c>
      <c r="H18" s="8">
        <f t="array" aca="1" ref="H18" ca="1">MIN(IF(number=G18,SUBSTITUTE(reference,"DM_","")*1,""))</f>
        <v>877418</v>
      </c>
    </row>
    <row r="19" spans="1:8" s="4" customFormat="1">
      <c r="A19" s="2">
        <v>2166927</v>
      </c>
      <c r="B19" s="2"/>
      <c r="C19" s="2" t="s">
        <v>18</v>
      </c>
      <c r="D19" s="3"/>
      <c r="E19" s="2"/>
      <c r="G19" s="7">
        <f t="array" aca="1" ref="G19" ca="1">INDEX(number,MATCH(0,COUNTIF(number,"&lt;"&amp;number)-SUM(COUNTIF(number,G$1:G18)),0))</f>
        <v>2240829</v>
      </c>
      <c r="H19" s="8">
        <f t="array" aca="1" ref="H19" ca="1">MIN(IF(number=G19,SUBSTITUTE(reference,"DM_","")*1,""))</f>
        <v>883001</v>
      </c>
    </row>
    <row r="20" spans="1:8" s="4" customFormat="1">
      <c r="A20" s="2">
        <v>2173889</v>
      </c>
      <c r="B20" s="2"/>
      <c r="C20" s="2" t="s">
        <v>19</v>
      </c>
      <c r="D20" s="3"/>
      <c r="E20" s="2"/>
      <c r="G20" s="7">
        <f t="array" aca="1" ref="G20" ca="1">INDEX(number,MATCH(0,COUNTIF(number,"&lt;"&amp;number)-SUM(COUNTIF(number,G$1:G19)),0))</f>
        <v>2250551</v>
      </c>
      <c r="H20" s="8">
        <f t="array" aca="1" ref="H20" ca="1">MIN(IF(number=G20,SUBSTITUTE(reference,"DM_","")*1,""))</f>
        <v>870975</v>
      </c>
    </row>
    <row r="21" spans="1:8" s="4" customFormat="1">
      <c r="A21" s="2">
        <v>2183763</v>
      </c>
      <c r="B21" s="2"/>
      <c r="C21" s="2" t="s">
        <v>20</v>
      </c>
      <c r="D21" s="3"/>
      <c r="E21" s="2"/>
      <c r="G21" s="7">
        <f t="array" aca="1" ref="G21" ca="1">INDEX(number,MATCH(0,COUNTIF(number,"&lt;"&amp;number)-SUM(COUNTIF(number,G$1:G20)),0))</f>
        <v>2257876</v>
      </c>
      <c r="H21" s="8">
        <f t="array" aca="1" ref="H21" ca="1">MIN(IF(number=G21,SUBSTITUTE(reference,"DM_","")*1,""))</f>
        <v>876707</v>
      </c>
    </row>
    <row r="22" spans="1:8" s="4" customFormat="1">
      <c r="A22" s="2">
        <v>2187285</v>
      </c>
      <c r="B22" s="2"/>
      <c r="C22" s="2" t="s">
        <v>21</v>
      </c>
      <c r="D22" s="3"/>
      <c r="E22" s="2"/>
      <c r="G22" s="7">
        <f t="array" aca="1" ref="G22" ca="1">INDEX(number,MATCH(0,COUNTIF(number,"&lt;"&amp;number)-SUM(COUNTIF(number,G$1:G21)),0))</f>
        <v>2272248</v>
      </c>
      <c r="H22" s="8">
        <f t="array" aca="1" ref="H22" ca="1">MIN(IF(number=G22,SUBSTITUTE(reference,"DM_","")*1,""))</f>
        <v>887339</v>
      </c>
    </row>
    <row r="23" spans="1:8" s="4" customFormat="1">
      <c r="A23" s="2">
        <v>2192814</v>
      </c>
      <c r="B23" s="2"/>
      <c r="C23" s="2" t="s">
        <v>22</v>
      </c>
      <c r="D23" s="3"/>
      <c r="E23" s="2"/>
      <c r="G23" s="7">
        <f t="array" aca="1" ref="G23" ca="1">INDEX(number,MATCH(0,COUNTIF(number,"&lt;"&amp;number)-SUM(COUNTIF(number,G$1:G22)),0))</f>
        <v>2293207</v>
      </c>
      <c r="H23" s="8">
        <f t="array" aca="1" ref="H23" ca="1">MIN(IF(number=G23,SUBSTITUTE(reference,"DM_","")*1,""))</f>
        <v>869959</v>
      </c>
    </row>
    <row r="24" spans="1:8" s="4" customFormat="1">
      <c r="A24" s="2">
        <v>2192814</v>
      </c>
      <c r="B24" s="2"/>
      <c r="C24" s="2" t="s">
        <v>23</v>
      </c>
      <c r="D24" s="3"/>
      <c r="E24" s="2"/>
      <c r="G24" s="7">
        <f t="array" aca="1" ref="G24" ca="1">INDEX(number,MATCH(0,COUNTIF(number,"&lt;"&amp;number)-SUM(COUNTIF(number,G$1:G23)),0))</f>
        <v>2294538</v>
      </c>
      <c r="H24" s="8">
        <f t="array" aca="1" ref="H24" ca="1">MIN(IF(number=G24,SUBSTITUTE(reference,"DM_","")*1,""))</f>
        <v>892488</v>
      </c>
    </row>
    <row r="25" spans="1:8" s="4" customFormat="1">
      <c r="A25" s="2">
        <v>2196852</v>
      </c>
      <c r="B25" s="2"/>
      <c r="C25" s="2" t="s">
        <v>24</v>
      </c>
      <c r="D25" s="3"/>
      <c r="E25" s="2"/>
      <c r="G25" s="7">
        <f t="array" aca="1" ref="G25" ca="1">INDEX(number,MATCH(0,COUNTIF(number,"&lt;"&amp;number)-SUM(COUNTIF(number,G$1:G24)),0))</f>
        <v>2294675</v>
      </c>
      <c r="H25" s="8">
        <f t="array" aca="1" ref="H25" ca="1">MIN(IF(number=G25,SUBSTITUTE(reference,"DM_","")*1,""))</f>
        <v>865519</v>
      </c>
    </row>
    <row r="26" spans="1:8" s="4" customFormat="1">
      <c r="A26" s="2">
        <v>2197841</v>
      </c>
      <c r="B26" s="2"/>
      <c r="C26" s="2" t="s">
        <v>25</v>
      </c>
      <c r="D26" s="3"/>
      <c r="E26" s="2"/>
      <c r="G26" s="7">
        <f t="array" aca="1" ref="G26" ca="1">INDEX(number,MATCH(0,COUNTIF(number,"&lt;"&amp;number)-SUM(COUNTIF(number,G$1:G25)),0))</f>
        <v>2298889</v>
      </c>
      <c r="H26" s="8">
        <f t="array" aca="1" ref="H26" ca="1">MIN(IF(number=G26,SUBSTITUTE(reference,"DM_","")*1,""))</f>
        <v>877100</v>
      </c>
    </row>
    <row r="27" spans="1:8" s="4" customFormat="1">
      <c r="A27" s="2">
        <v>2200228</v>
      </c>
      <c r="B27" s="2"/>
      <c r="C27" s="2" t="s">
        <v>26</v>
      </c>
      <c r="D27" s="3"/>
      <c r="E27" s="2"/>
      <c r="G27" s="7">
        <f t="array" aca="1" ref="G27" ca="1">INDEX(number,MATCH(0,COUNTIF(number,"&lt;"&amp;number)-SUM(COUNTIF(number,G$1:G26)),0))</f>
        <v>2325734</v>
      </c>
      <c r="H27" s="8">
        <f t="array" aca="1" ref="H27" ca="1">MIN(IF(number=G27,SUBSTITUTE(reference,"DM_","")*1,""))</f>
        <v>891292</v>
      </c>
    </row>
    <row r="28" spans="1:8" s="4" customFormat="1">
      <c r="A28" s="2">
        <v>2215151</v>
      </c>
      <c r="B28" s="2"/>
      <c r="C28" s="2" t="s">
        <v>27</v>
      </c>
      <c r="D28" s="3"/>
      <c r="E28" s="2"/>
      <c r="G28" s="7">
        <f t="array" aca="1" ref="G28" ca="1">INDEX(number,MATCH(0,COUNTIF(number,"&lt;"&amp;number)-SUM(COUNTIF(number,G$1:G27)),0))</f>
        <v>2327137</v>
      </c>
      <c r="H28" s="8">
        <f t="array" aca="1" ref="H28" ca="1">MIN(IF(number=G28,SUBSTITUTE(reference,"DM_","")*1,""))</f>
        <v>878630</v>
      </c>
    </row>
    <row r="29" spans="1:8" s="4" customFormat="1">
      <c r="A29" s="2">
        <v>2226413</v>
      </c>
      <c r="B29" s="2"/>
      <c r="C29" s="2" t="s">
        <v>28</v>
      </c>
      <c r="D29" s="3"/>
      <c r="E29" s="2"/>
      <c r="G29" s="7">
        <f t="array" aca="1" ref="G29" ca="1">INDEX(number,MATCH(0,COUNTIF(number,"&lt;"&amp;number)-SUM(COUNTIF(number,G$1:G28)),0))</f>
        <v>2328110</v>
      </c>
      <c r="H29" s="8">
        <f t="array" aca="1" ref="H29" ca="1">MIN(IF(number=G29,SUBSTITUTE(reference,"DM_","")*1,""))</f>
        <v>877527</v>
      </c>
    </row>
    <row r="30" spans="1:8" s="4" customFormat="1">
      <c r="A30" s="2">
        <v>2240829</v>
      </c>
      <c r="B30" s="2"/>
      <c r="C30" s="2" t="s">
        <v>29</v>
      </c>
      <c r="D30" s="3"/>
      <c r="E30" s="2"/>
      <c r="G30" s="7">
        <f t="array" aca="1" ref="G30" ca="1">INDEX(number,MATCH(0,COUNTIF(number,"&lt;"&amp;number)-SUM(COUNTIF(number,G$1:G29)),0))</f>
        <v>2329391</v>
      </c>
      <c r="H30" s="8">
        <f t="array" aca="1" ref="H30" ca="1">MIN(IF(number=G30,SUBSTITUTE(reference,"DM_","")*1,""))</f>
        <v>870005</v>
      </c>
    </row>
    <row r="31" spans="1:8" s="4" customFormat="1">
      <c r="A31" s="2">
        <v>2240829</v>
      </c>
      <c r="B31" s="2"/>
      <c r="C31" s="2" t="s">
        <v>30</v>
      </c>
      <c r="D31" s="3"/>
      <c r="E31" s="2"/>
      <c r="G31" s="7">
        <f t="array" aca="1" ref="G31" ca="1">INDEX(number,MATCH(0,COUNTIF(number,"&lt;"&amp;number)-SUM(COUNTIF(number,G$1:G30)),0))</f>
        <v>2330400</v>
      </c>
      <c r="H31" s="8">
        <f t="array" aca="1" ref="H31" ca="1">MIN(IF(number=G31,SUBSTITUTE(reference,"DM_","")*1,""))</f>
        <v>872959</v>
      </c>
    </row>
    <row r="32" spans="1:8" s="4" customFormat="1">
      <c r="A32" s="2">
        <v>2250551</v>
      </c>
      <c r="B32" s="2"/>
      <c r="C32" s="2" t="s">
        <v>31</v>
      </c>
      <c r="D32" s="3"/>
      <c r="E32" s="2"/>
      <c r="G32" s="7">
        <f t="array" aca="1" ref="G32" ca="1">INDEX(number,MATCH(0,COUNTIF(number,"&lt;"&amp;number)-SUM(COUNTIF(number,G$1:G31)),0))</f>
        <v>2330485</v>
      </c>
      <c r="H32" s="8">
        <f t="array" aca="1" ref="H32" ca="1">MIN(IF(number=G32,SUBSTITUTE(reference,"DM_","")*1,""))</f>
        <v>870893</v>
      </c>
    </row>
    <row r="33" spans="1:8" s="2" customFormat="1">
      <c r="A33" s="2">
        <v>2257876</v>
      </c>
      <c r="C33" s="2" t="s">
        <v>32</v>
      </c>
      <c r="D33" s="3"/>
      <c r="G33" s="7">
        <f t="array" aca="1" ref="G33" ca="1">INDEX(number,MATCH(0,COUNTIF(number,"&lt;"&amp;number)-SUM(COUNTIF(number,G$1:G32)),0))</f>
        <v>2331160</v>
      </c>
      <c r="H33" s="8">
        <f t="array" aca="1" ref="H33" ca="1">MIN(IF(number=G33,SUBSTITUTE(reference,"DM_","")*1,""))</f>
        <v>875552</v>
      </c>
    </row>
    <row r="34" spans="1:8" s="2" customFormat="1">
      <c r="A34" s="2">
        <v>2272248</v>
      </c>
      <c r="C34" s="2" t="s">
        <v>33</v>
      </c>
      <c r="D34" s="3"/>
      <c r="G34" s="7">
        <f t="array" aca="1" ref="G34" ca="1">INDEX(number,MATCH(0,COUNTIF(number,"&lt;"&amp;number)-SUM(COUNTIF(number,G$1:G33)),0))</f>
        <v>2332727</v>
      </c>
      <c r="H34" s="8">
        <f t="array" aca="1" ref="H34" ca="1">MIN(IF(number=G34,SUBSTITUTE(reference,"DM_","")*1,""))</f>
        <v>869256</v>
      </c>
    </row>
    <row r="35" spans="1:8" s="2" customFormat="1">
      <c r="A35" s="2">
        <v>2293207</v>
      </c>
      <c r="C35" s="2" t="s">
        <v>34</v>
      </c>
      <c r="D35" s="3"/>
      <c r="G35" s="7">
        <f t="array" aca="1" ref="G35" ca="1">INDEX(number,MATCH(0,COUNTIF(number,"&lt;"&amp;number)-SUM(COUNTIF(number,G$1:G34)),0))</f>
        <v>2335992</v>
      </c>
      <c r="H35" s="8">
        <f t="array" aca="1" ref="H35" ca="1">MIN(IF(number=G35,SUBSTITUTE(reference,"DM_","")*1,""))</f>
        <v>881264</v>
      </c>
    </row>
    <row r="36" spans="1:8" s="2" customFormat="1">
      <c r="A36" s="2">
        <v>2294538</v>
      </c>
      <c r="C36" s="2" t="s">
        <v>35</v>
      </c>
      <c r="D36" s="3"/>
      <c r="G36" s="7">
        <f t="array" aca="1" ref="G36" ca="1">INDEX(number,MATCH(0,COUNTIF(number,"&lt;"&amp;number)-SUM(COUNTIF(number,G$1:G35)),0))</f>
        <v>2408441</v>
      </c>
      <c r="H36" s="8">
        <f t="array" aca="1" ref="H36" ca="1">MIN(IF(number=G36,SUBSTITUTE(reference,"DM_","")*1,""))</f>
        <v>888779</v>
      </c>
    </row>
    <row r="37" spans="1:8" s="2" customFormat="1">
      <c r="A37" s="2">
        <v>2294675</v>
      </c>
      <c r="C37" s="2" t="s">
        <v>36</v>
      </c>
      <c r="D37" s="3"/>
      <c r="G37" s="7">
        <f t="array" aca="1" ref="G37" ca="1">INDEX(number,MATCH(0,COUNTIF(number,"&lt;"&amp;number)-SUM(COUNTIF(number,G$1:G36)),0))</f>
        <v>2417548</v>
      </c>
      <c r="H37" s="8">
        <f t="array" aca="1" ref="H37" ca="1">MIN(IF(number=G37,SUBSTITUTE(reference,"DM_","")*1,""))</f>
        <v>882123</v>
      </c>
    </row>
    <row r="38" spans="1:8" s="2" customFormat="1">
      <c r="A38" s="2">
        <v>2294675</v>
      </c>
      <c r="C38" s="2" t="s">
        <v>37</v>
      </c>
      <c r="D38" s="3"/>
      <c r="G38" s="7">
        <f t="array" aca="1" ref="G38" ca="1">INDEX(number,MATCH(0,COUNTIF(number,"&lt;"&amp;number)-SUM(COUNTIF(number,G$1:G37)),0))</f>
        <v>2431331</v>
      </c>
      <c r="H38" s="8">
        <f t="array" aca="1" ref="H38" ca="1">MIN(IF(number=G38,SUBSTITUTE(reference,"DM_","")*1,""))</f>
        <v>877070</v>
      </c>
    </row>
    <row r="39" spans="1:8" s="2" customFormat="1">
      <c r="A39" s="2">
        <v>2298889</v>
      </c>
      <c r="C39" s="2" t="s">
        <v>38</v>
      </c>
      <c r="D39" s="3"/>
      <c r="G39" s="7">
        <f t="array" aca="1" ref="G39" ca="1">INDEX(number,MATCH(0,COUNTIF(number,"&lt;"&amp;number)-SUM(COUNTIF(number,G$1:G38)),0))</f>
        <v>2456195</v>
      </c>
      <c r="H39" s="8">
        <f t="array" aca="1" ref="H39" ca="1">MIN(IF(number=G39,SUBSTITUTE(reference,"DM_","")*1,""))</f>
        <v>886195</v>
      </c>
    </row>
    <row r="40" spans="1:8" s="2" customFormat="1">
      <c r="A40" s="2">
        <v>2640053</v>
      </c>
      <c r="C40" s="2" t="s">
        <v>39</v>
      </c>
      <c r="D40" s="3"/>
      <c r="G40" s="7">
        <f t="array" aca="1" ref="G40" ca="1">INDEX(number,MATCH(0,COUNTIF(number,"&lt;"&amp;number)-SUM(COUNTIF(number,G$1:G39)),0))</f>
        <v>2528884</v>
      </c>
      <c r="H40" s="8">
        <f t="array" aca="1" ref="H40" ca="1">MIN(IF(number=G40,SUBSTITUTE(reference,"DM_","")*1,""))</f>
        <v>883852</v>
      </c>
    </row>
    <row r="41" spans="1:8" s="2" customFormat="1">
      <c r="A41" s="2">
        <v>2034177</v>
      </c>
      <c r="C41" s="2" t="s">
        <v>40</v>
      </c>
      <c r="D41" s="3"/>
      <c r="G41" s="7">
        <f t="array" aca="1" ref="G41" ca="1">INDEX(number,MATCH(0,COUNTIF(number,"&lt;"&amp;number)-SUM(COUNTIF(number,G$1:G40)),0))</f>
        <v>2530431</v>
      </c>
      <c r="H41" s="8">
        <f t="array" aca="1" ref="H41" ca="1">MIN(IF(number=G41,SUBSTITUTE(reference,"DM_","")*1,""))</f>
        <v>891935</v>
      </c>
    </row>
    <row r="42" spans="1:8" s="2" customFormat="1">
      <c r="A42" s="2">
        <v>2037200</v>
      </c>
      <c r="C42" s="2" t="s">
        <v>41</v>
      </c>
      <c r="D42" s="3"/>
      <c r="G42" s="7">
        <f t="array" aca="1" ref="G42" ca="1">INDEX(number,MATCH(0,COUNTIF(number,"&lt;"&amp;number)-SUM(COUNTIF(number,G$1:G41)),0))</f>
        <v>2533880</v>
      </c>
      <c r="H42" s="8">
        <f t="array" aca="1" ref="H42" ca="1">MIN(IF(number=G42,SUBSTITUTE(reference,"DM_","")*1,""))</f>
        <v>891776</v>
      </c>
    </row>
    <row r="43" spans="1:8" s="2" customFormat="1">
      <c r="A43" s="2">
        <v>2408441</v>
      </c>
      <c r="C43" s="2" t="s">
        <v>42</v>
      </c>
      <c r="D43" s="3"/>
      <c r="G43" s="7">
        <f t="array" aca="1" ref="G43" ca="1">INDEX(number,MATCH(0,COUNTIF(number,"&lt;"&amp;number)-SUM(COUNTIF(number,G$1:G42)),0))</f>
        <v>2564965</v>
      </c>
      <c r="H43" s="8">
        <f t="array" aca="1" ref="H43" ca="1">MIN(IF(number=G43,SUBSTITUTE(reference,"DM_","")*1,""))</f>
        <v>881774</v>
      </c>
    </row>
    <row r="44" spans="1:8" s="2" customFormat="1">
      <c r="A44" s="2">
        <v>2431331</v>
      </c>
      <c r="C44" s="2" t="s">
        <v>43</v>
      </c>
      <c r="D44" s="3"/>
      <c r="G44" s="7">
        <f t="array" aca="1" ref="G44" ca="1">INDEX(number,MATCH(0,COUNTIF(number,"&lt;"&amp;number)-SUM(COUNTIF(number,G$1:G43)),0))</f>
        <v>2568829</v>
      </c>
      <c r="H44" s="8">
        <f t="array" aca="1" ref="H44" ca="1">MIN(IF(number=G44,SUBSTITUTE(reference,"DM_","")*1,""))</f>
        <v>888774</v>
      </c>
    </row>
    <row r="45" spans="1:8" s="2" customFormat="1">
      <c r="A45" s="2">
        <v>2564965</v>
      </c>
      <c r="C45" s="2" t="s">
        <v>44</v>
      </c>
      <c r="D45" s="3"/>
      <c r="G45" s="7">
        <f t="array" aca="1" ref="G45" ca="1">INDEX(number,MATCH(0,COUNTIF(number,"&lt;"&amp;number)-SUM(COUNTIF(number,G$1:G44)),0))</f>
        <v>2582722</v>
      </c>
      <c r="H45" s="8">
        <f t="array" aca="1" ref="H45" ca="1">MIN(IF(number=G45,SUBSTITUTE(reference,"DM_","")*1,""))</f>
        <v>874491</v>
      </c>
    </row>
    <row r="46" spans="1:8" s="2" customFormat="1">
      <c r="A46" s="2">
        <v>2568829</v>
      </c>
      <c r="C46" s="2" t="s">
        <v>45</v>
      </c>
      <c r="D46" s="3"/>
      <c r="G46" s="7">
        <f t="array" aca="1" ref="G46" ca="1">INDEX(number,MATCH(0,COUNTIF(number,"&lt;"&amp;number)-SUM(COUNTIF(number,G$1:G45)),0))</f>
        <v>2607443</v>
      </c>
      <c r="H46" s="8">
        <f t="array" aca="1" ref="H46" ca="1">MIN(IF(number=G46,SUBSTITUTE(reference,"DM_","")*1,""))</f>
        <v>866519</v>
      </c>
    </row>
    <row r="47" spans="1:8" s="2" customFormat="1">
      <c r="A47" s="2">
        <v>2582722</v>
      </c>
      <c r="C47" s="2" t="s">
        <v>46</v>
      </c>
      <c r="D47" s="3"/>
      <c r="G47" s="7">
        <f t="array" aca="1" ref="G47" ca="1">INDEX(number,MATCH(0,COUNTIF(number,"&lt;"&amp;number)-SUM(COUNTIF(number,G$1:G46)),0))</f>
        <v>2629925</v>
      </c>
      <c r="H47" s="8">
        <f t="array" aca="1" ref="H47" ca="1">MIN(IF(number=G47,SUBSTITUTE(reference,"DM_","")*1,""))</f>
        <v>888516</v>
      </c>
    </row>
    <row r="48" spans="1:8" s="2" customFormat="1">
      <c r="A48" s="2">
        <v>2641115</v>
      </c>
      <c r="C48" s="2" t="s">
        <v>47</v>
      </c>
      <c r="D48" s="3"/>
      <c r="G48" s="7">
        <f t="array" aca="1" ref="G48" ca="1">INDEX(number,MATCH(0,COUNTIF(number,"&lt;"&amp;number)-SUM(COUNTIF(number,G$1:G47)),0))</f>
        <v>2640053</v>
      </c>
      <c r="H48" s="8">
        <f t="array" aca="1" ref="H48" ca="1">MIN(IF(number=G48,SUBSTITUTE(reference,"DM_","")*1,""))</f>
        <v>887128</v>
      </c>
    </row>
    <row r="49" spans="1:8" s="2" customFormat="1">
      <c r="A49" s="2">
        <v>2662774</v>
      </c>
      <c r="C49" s="2" t="s">
        <v>48</v>
      </c>
      <c r="D49" s="3"/>
      <c r="G49" s="7">
        <f t="array" aca="1" ref="G49" ca="1">INDEX(number,MATCH(0,COUNTIF(number,"&lt;"&amp;number)-SUM(COUNTIF(number,G$1:G48)),0))</f>
        <v>2641115</v>
      </c>
      <c r="H49" s="8">
        <f t="array" aca="1" ref="H49" ca="1">MIN(IF(number=G49,SUBSTITUTE(reference,"DM_","")*1,""))</f>
        <v>873453</v>
      </c>
    </row>
    <row r="50" spans="1:8" s="2" customFormat="1">
      <c r="A50" s="2">
        <v>2662774</v>
      </c>
      <c r="C50" s="2" t="s">
        <v>49</v>
      </c>
      <c r="D50" s="3"/>
      <c r="G50" s="7">
        <f t="array" aca="1" ref="G50" ca="1">INDEX(number,MATCH(0,COUNTIF(number,"&lt;"&amp;number)-SUM(COUNTIF(number,G$1:G49)),0))</f>
        <v>2662310</v>
      </c>
      <c r="H50" s="8">
        <f t="array" aca="1" ref="H50" ca="1">MIN(IF(number=G50,SUBSTITUTE(reference,"DM_","")*1,""))</f>
        <v>874130</v>
      </c>
    </row>
    <row r="51" spans="1:8" s="2" customFormat="1">
      <c r="A51" s="2">
        <v>2671104</v>
      </c>
      <c r="C51" s="2" t="s">
        <v>50</v>
      </c>
      <c r="D51" s="3"/>
      <c r="G51" s="7">
        <f t="array" aca="1" ref="G51" ca="1">INDEX(number,MATCH(0,COUNTIF(number,"&lt;"&amp;number)-SUM(COUNTIF(number,G$1:G50)),0))</f>
        <v>2662774</v>
      </c>
      <c r="H51" s="8">
        <f t="array" aca="1" ref="H51" ca="1">MIN(IF(number=G51,SUBSTITUTE(reference,"DM_","")*1,""))</f>
        <v>881893</v>
      </c>
    </row>
    <row r="52" spans="1:8" s="4" customFormat="1">
      <c r="A52" s="2">
        <v>2325734</v>
      </c>
      <c r="B52" s="2"/>
      <c r="C52" s="2" t="s">
        <v>51</v>
      </c>
      <c r="D52" s="3"/>
      <c r="E52" s="2"/>
      <c r="G52" s="7">
        <f t="array" aca="1" ref="G52" ca="1">INDEX(number,MATCH(0,COUNTIF(number,"&lt;"&amp;number)-SUM(COUNTIF(number,G$1:G51)),0))</f>
        <v>2671104</v>
      </c>
      <c r="H52" s="8">
        <f t="array" aca="1" ref="H52" ca="1">MIN(IF(number=G52,SUBSTITUTE(reference,"DM_","")*1,""))</f>
        <v>883057</v>
      </c>
    </row>
    <row r="53" spans="1:8" s="4" customFormat="1">
      <c r="A53" s="2">
        <v>2327137</v>
      </c>
      <c r="B53" s="2"/>
      <c r="C53" s="2" t="s">
        <v>52</v>
      </c>
      <c r="D53" s="3"/>
      <c r="E53" s="2"/>
      <c r="G53" s="7">
        <f t="array" aca="1" ref="G53" ca="1">INDEX(number,MATCH(0,COUNTIF(number,"&lt;"&amp;number)-SUM(COUNTIF(number,G$1:G52)),0))</f>
        <v>2680266</v>
      </c>
      <c r="H53" s="8">
        <f t="array" aca="1" ref="H53" ca="1">MIN(IF(number=G53,SUBSTITUTE(reference,"DM_","")*1,""))</f>
        <v>879322</v>
      </c>
    </row>
    <row r="54" spans="1:8" s="4" customFormat="1">
      <c r="A54" s="2">
        <v>2328110</v>
      </c>
      <c r="B54" s="2"/>
      <c r="C54" s="2" t="s">
        <v>53</v>
      </c>
      <c r="D54" s="3"/>
      <c r="E54" s="2"/>
      <c r="G54" s="7" t="e">
        <f t="array" aca="1" ref="G54" ca="1">INDEX(number,MATCH(0,COUNTIF(number,"&lt;"&amp;number)-SUM(COUNTIF(number,G$1:G53)),0))</f>
        <v>#N/A</v>
      </c>
      <c r="H54" s="8" t="e">
        <f t="array" aca="1" ref="H54" ca="1">MIN(IF(number=G54,SUBSTITUTE(reference,"DM_","")*1,""))</f>
        <v>#N/A</v>
      </c>
    </row>
    <row r="55" spans="1:8" s="4" customFormat="1">
      <c r="A55" s="2">
        <v>2329391</v>
      </c>
      <c r="B55" s="2"/>
      <c r="C55" s="2" t="s">
        <v>54</v>
      </c>
      <c r="D55" s="3"/>
      <c r="E55" s="2"/>
      <c r="G55" s="7" t="e">
        <f t="array" aca="1" ref="G55" ca="1">INDEX(number,MATCH(0,COUNTIF(number,"&lt;"&amp;number)-SUM(COUNTIF(number,G$1:G54)),0))</f>
        <v>#N/A</v>
      </c>
      <c r="H55" s="8" t="e">
        <f t="array" aca="1" ref="H55" ca="1">MIN(IF(number=G55,SUBSTITUTE(reference,"DM_","")*1,""))</f>
        <v>#N/A</v>
      </c>
    </row>
    <row r="56" spans="1:8" s="4" customFormat="1">
      <c r="A56" s="2">
        <v>2330400</v>
      </c>
      <c r="B56" s="2"/>
      <c r="C56" s="2" t="s">
        <v>55</v>
      </c>
      <c r="D56" s="3"/>
      <c r="E56" s="2"/>
      <c r="G56" s="7" t="e">
        <f t="array" aca="1" ref="G56" ca="1">INDEX(number,MATCH(0,COUNTIF(number,"&lt;"&amp;number)-SUM(COUNTIF(number,G$1:G55)),0))</f>
        <v>#N/A</v>
      </c>
      <c r="H56" s="8" t="e">
        <f t="array" aca="1" ref="H56" ca="1">MIN(IF(number=G56,SUBSTITUTE(reference,"DM_","")*1,""))</f>
        <v>#N/A</v>
      </c>
    </row>
    <row r="57" spans="1:8" s="4" customFormat="1">
      <c r="A57" s="2">
        <v>2330400</v>
      </c>
      <c r="B57" s="2"/>
      <c r="C57" s="2" t="s">
        <v>56</v>
      </c>
      <c r="D57" s="3"/>
      <c r="E57" s="2"/>
      <c r="G57" s="7" t="e">
        <f t="array" aca="1" ref="G57" ca="1">INDEX(number,MATCH(0,COUNTIF(number,"&lt;"&amp;number)-SUM(COUNTIF(number,G$1:G56)),0))</f>
        <v>#N/A</v>
      </c>
      <c r="H57" s="8" t="e">
        <f t="array" aca="1" ref="H57" ca="1">MIN(IF(number=G57,SUBSTITUTE(reference,"DM_","")*1,""))</f>
        <v>#N/A</v>
      </c>
    </row>
    <row r="58" spans="1:8" s="4" customFormat="1">
      <c r="A58" s="2">
        <v>2330485</v>
      </c>
      <c r="B58" s="2"/>
      <c r="C58" s="2" t="s">
        <v>57</v>
      </c>
      <c r="D58" s="3"/>
      <c r="E58" s="2"/>
      <c r="G58" s="7" t="e">
        <f t="array" aca="1" ref="G58" ca="1">INDEX(number,MATCH(0,COUNTIF(number,"&lt;"&amp;number)-SUM(COUNTIF(number,G$1:G57)),0))</f>
        <v>#N/A</v>
      </c>
      <c r="H58" s="8" t="e">
        <f t="array" aca="1" ref="H58" ca="1">MIN(IF(number=G58,SUBSTITUTE(reference,"DM_","")*1,""))</f>
        <v>#N/A</v>
      </c>
    </row>
    <row r="59" spans="1:8" s="4" customFormat="1">
      <c r="A59" s="2">
        <v>2330485</v>
      </c>
      <c r="B59" s="2"/>
      <c r="C59" s="2" t="s">
        <v>58</v>
      </c>
      <c r="D59" s="3"/>
      <c r="E59" s="2"/>
      <c r="G59" s="7" t="e">
        <f t="array" aca="1" ref="G59" ca="1">INDEX(number,MATCH(0,COUNTIF(number,"&lt;"&amp;number)-SUM(COUNTIF(number,G$1:G58)),0))</f>
        <v>#N/A</v>
      </c>
      <c r="H59" s="8" t="e">
        <f t="array" aca="1" ref="H59" ca="1">MIN(IF(number=G59,SUBSTITUTE(reference,"DM_","")*1,""))</f>
        <v>#N/A</v>
      </c>
    </row>
    <row r="60" spans="1:8" s="4" customFormat="1">
      <c r="A60" s="2">
        <v>2332727</v>
      </c>
      <c r="B60" s="2"/>
      <c r="C60" s="2" t="s">
        <v>59</v>
      </c>
      <c r="D60" s="3"/>
      <c r="E60" s="2"/>
      <c r="G60" s="7" t="e">
        <f t="array" aca="1" ref="G60" ca="1">INDEX(number,MATCH(0,COUNTIF(number,"&lt;"&amp;number)-SUM(COUNTIF(number,G$1:G59)),0))</f>
        <v>#N/A</v>
      </c>
      <c r="H60" s="8" t="e">
        <f t="array" aca="1" ref="H60" ca="1">MIN(IF(number=G60,SUBSTITUTE(reference,"DM_","")*1,""))</f>
        <v>#N/A</v>
      </c>
    </row>
    <row r="61" spans="1:8" s="4" customFormat="1">
      <c r="A61" s="2">
        <v>2335992</v>
      </c>
      <c r="B61" s="2"/>
      <c r="C61" s="2" t="s">
        <v>60</v>
      </c>
      <c r="D61" s="3"/>
      <c r="E61" s="2"/>
      <c r="G61" s="7" t="e">
        <f t="array" aca="1" ref="G61" ca="1">INDEX(number,MATCH(0,COUNTIF(number,"&lt;"&amp;number)-SUM(COUNTIF(number,G$1:G60)),0))</f>
        <v>#N/A</v>
      </c>
      <c r="H61" s="9"/>
    </row>
  </sheetData>
  <conditionalFormatting sqref="A1:A61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Rehan Alamdar</dc:creator>
  <cp:lastModifiedBy>tulipe</cp:lastModifiedBy>
  <dcterms:created xsi:type="dcterms:W3CDTF">2020-03-25T08:49:29Z</dcterms:created>
  <dcterms:modified xsi:type="dcterms:W3CDTF">2020-03-25T11:48:03Z</dcterms:modified>
</cp:coreProperties>
</file>