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380" activeTab="1"/>
  </bookViews>
  <sheets>
    <sheet name="Feuil1" sheetId="1" r:id="rId1"/>
    <sheet name="a trier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1" i="2" a="1"/>
  <c r="B81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57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73" a="1"/>
  <c r="B73" s="1"/>
  <c r="B74" a="1"/>
  <c r="B74" s="1"/>
  <c r="B75" a="1"/>
  <c r="B75" s="1"/>
  <c r="B76" a="1"/>
  <c r="B76" s="1"/>
  <c r="B77" a="1"/>
  <c r="B77" s="1"/>
  <c r="B78" a="1"/>
  <c r="B78" s="1"/>
  <c r="B79" a="1"/>
  <c r="B79" s="1"/>
  <c r="B80" a="1"/>
  <c r="B80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2" a="1"/>
  <c r="B2" s="1"/>
  <c r="H81" s="1"/>
  <c r="H2" l="1"/>
  <c r="H79"/>
  <c r="H77"/>
  <c r="H75"/>
  <c r="H73"/>
  <c r="H71"/>
  <c r="H69"/>
  <c r="H67"/>
  <c r="H65"/>
  <c r="H63"/>
  <c r="H61"/>
  <c r="H59"/>
  <c r="H57"/>
  <c r="H55"/>
  <c r="H53"/>
  <c r="H51"/>
  <c r="H49"/>
  <c r="H47"/>
  <c r="H45"/>
  <c r="H43"/>
  <c r="H41"/>
  <c r="H39"/>
  <c r="H37"/>
  <c r="H35"/>
  <c r="H33"/>
  <c r="H31"/>
  <c r="H29"/>
  <c r="H27"/>
  <c r="H25"/>
  <c r="H23"/>
  <c r="H21"/>
  <c r="H19"/>
  <c r="H17"/>
  <c r="H15"/>
  <c r="H13"/>
  <c r="H11"/>
  <c r="H9"/>
  <c r="H7"/>
  <c r="H5"/>
  <c r="H3"/>
  <c r="H80"/>
  <c r="H78"/>
  <c r="H76"/>
  <c r="H74"/>
  <c r="H72"/>
  <c r="H70"/>
  <c r="H68"/>
  <c r="H66"/>
  <c r="H64"/>
  <c r="H62"/>
  <c r="H60"/>
  <c r="H58"/>
  <c r="H56"/>
  <c r="H54"/>
  <c r="H52"/>
  <c r="H50"/>
  <c r="H48"/>
  <c r="H46"/>
  <c r="H44"/>
  <c r="H42"/>
  <c r="H40"/>
  <c r="H38"/>
  <c r="H36"/>
  <c r="H34"/>
  <c r="H32"/>
  <c r="H30"/>
  <c r="H28"/>
  <c r="H26"/>
  <c r="H24"/>
  <c r="H22"/>
  <c r="H20"/>
  <c r="H18"/>
  <c r="H16"/>
  <c r="H14"/>
  <c r="H12"/>
  <c r="H10"/>
  <c r="H8"/>
  <c r="H6"/>
  <c r="H4"/>
</calcChain>
</file>

<file path=xl/sharedStrings.xml><?xml version="1.0" encoding="utf-8"?>
<sst xmlns="http://schemas.openxmlformats.org/spreadsheetml/2006/main" count="322" uniqueCount="90">
  <si>
    <t>Rue 1</t>
  </si>
  <si>
    <t>Code Postal</t>
  </si>
  <si>
    <t>Nom de ville</t>
  </si>
  <si>
    <t>12 RUE ALPHONSE DE LAMARTINE</t>
  </si>
  <si>
    <t>BEZIERS</t>
  </si>
  <si>
    <t>12 RUE SAINTE CLAIRE</t>
  </si>
  <si>
    <t>126 AVENUE GEORGES CLEMENCEAU</t>
  </si>
  <si>
    <t>13 RUE MARCEL CARNE</t>
  </si>
  <si>
    <t>14 BOULEVARD MARECHAL LECLERC</t>
  </si>
  <si>
    <t>14 RUE ALEXANDRE CABANEL</t>
  </si>
  <si>
    <t>14 RUE THEOPHILE GAUTIER</t>
  </si>
  <si>
    <t>1471 ROUTE D AGDE</t>
  </si>
  <si>
    <t>16 RUE DE LA PROVENCE</t>
  </si>
  <si>
    <t>16 RUE EMILE PEREIRE</t>
  </si>
  <si>
    <t>17 IMPASSE DU PICPOUL</t>
  </si>
  <si>
    <t>17 PLACE JEAN JAURES</t>
  </si>
  <si>
    <t>180 RUE DE LA GINIEISSE</t>
  </si>
  <si>
    <t>2 IMPASSE HENRI CLOUZOT</t>
  </si>
  <si>
    <t>2 RUE ARSENE D ARSONVAL</t>
  </si>
  <si>
    <t>2 RUE DES BALANCES</t>
  </si>
  <si>
    <t>2 RUE DES LOIS</t>
  </si>
  <si>
    <t>2 RUE DES VOSGES</t>
  </si>
  <si>
    <t>2 RUE SAINT VICTOR</t>
  </si>
  <si>
    <t>21 RUE DES FRERES LUMIERE</t>
  </si>
  <si>
    <t>24 RUE DES VENDANGES</t>
  </si>
  <si>
    <t>250CR45 PETIT GARISSOU</t>
  </si>
  <si>
    <t>281 RUE JOSEPH MARIE JACQUARD</t>
  </si>
  <si>
    <t>38 BOULEVARD D ANGLETERRE</t>
  </si>
  <si>
    <t>4 IMPASSE HENRI CLOUZOT</t>
  </si>
  <si>
    <t>4 RUE DE CORNEILHAN</t>
  </si>
  <si>
    <t>4 RUE JACQUES BALMAT</t>
  </si>
  <si>
    <t>4001 ROUTE DE BESSAN</t>
  </si>
  <si>
    <t>443 CHEMIN RURAL 21 DU CAYROU</t>
  </si>
  <si>
    <t>484 AVENUE ARMAND VAQUERIN</t>
  </si>
  <si>
    <t>5 AV DU DOCTEUR JEAN MARIE FABRE</t>
  </si>
  <si>
    <t>5 AVENUE ALPHONSE MAS</t>
  </si>
  <si>
    <t>5 RUE DES ECUREUILS</t>
  </si>
  <si>
    <t>58 CHEMINS DES ECOLES MONTIMAS</t>
  </si>
  <si>
    <t>6 ALLEE DES VIGNERONS</t>
  </si>
  <si>
    <t>6 R W ET CATHERINE BOOTH</t>
  </si>
  <si>
    <t>6 RUE HENRI BECQUEREL</t>
  </si>
  <si>
    <t>63 ALLEE JOHN STEINBECK</t>
  </si>
  <si>
    <t>63 RUE SIR ISAAC NEWTON</t>
  </si>
  <si>
    <t>7 IMPASSE JACQUES VILLENEUVE</t>
  </si>
  <si>
    <t>7 RUE DES ECUREUILS</t>
  </si>
  <si>
    <t>74 RUE LOUIS PASTEUR</t>
  </si>
  <si>
    <t>77 BOULEVARD DE LA LIBERTE</t>
  </si>
  <si>
    <t>78CR45 STJEAN DUGARISSOU</t>
  </si>
  <si>
    <t>8 RUE DES ECUREUILS</t>
  </si>
  <si>
    <t>8 RUE DU CHAPEAU ROUGE</t>
  </si>
  <si>
    <t>9 RUE D ALGER</t>
  </si>
  <si>
    <t>9 RUE DU TUNNEL</t>
  </si>
  <si>
    <t>BOULEVARD JULES CADENAT</t>
  </si>
  <si>
    <t>DOMAINE DE LA COLOMBETTE</t>
  </si>
  <si>
    <t>R CHT DE ST J D AUREILHAN</t>
  </si>
  <si>
    <t>ROUTE DE VENDRES</t>
  </si>
  <si>
    <t>ROUTE DE SERIGNAN</t>
  </si>
  <si>
    <t>1 RUE ALPHONSE BEAU DE ROCHAS</t>
  </si>
  <si>
    <t>RUE ALPHONSE BEAU DE ROCHAS</t>
  </si>
  <si>
    <t>SAUVIAN</t>
  </si>
  <si>
    <t>55 AVENUE DU STADE</t>
  </si>
  <si>
    <t>AVENUE DES ELYSEES</t>
  </si>
  <si>
    <t>2 BOULEVARD GAMBETTA</t>
  </si>
  <si>
    <t>ROUTE DEPARTEMENTALE 37</t>
  </si>
  <si>
    <t>CHATEAU DU THOU</t>
  </si>
  <si>
    <t>1 CHEMIN DE LA GRANGETTE</t>
  </si>
  <si>
    <t>ROUTE DE SERIGNAN PLAGE</t>
  </si>
  <si>
    <t>7485 CHEMIN DE LA YOLE</t>
  </si>
  <si>
    <t>CAMPAGNE SAINTE DENISE</t>
  </si>
  <si>
    <t>106 CHEMIN DE LA CAVE BOYERE</t>
  </si>
  <si>
    <t>CHEMIN DES ROMPUDES</t>
  </si>
  <si>
    <t>9 RUE DU FRERE OLIVE JEAN PIERRE</t>
  </si>
  <si>
    <t>32 BOULEVARD DU GENERAL DE GAULLE</t>
  </si>
  <si>
    <t>9 RUE DES 2 PONTS</t>
  </si>
  <si>
    <t>DOMAINE DE CASSAFIERES</t>
  </si>
  <si>
    <t>ROND POINT DE L EUROPE</t>
  </si>
  <si>
    <t>2 RUE DE LA MARIANNE</t>
  </si>
  <si>
    <t>DOMAINE SAINT PAUL</t>
  </si>
  <si>
    <t>1 RUE DES FRAISIERS</t>
  </si>
  <si>
    <t>2 IMPASSE DU PUECH</t>
  </si>
  <si>
    <t>VALRAS PLAGE</t>
  </si>
  <si>
    <t>VENDRES</t>
  </si>
  <si>
    <t>SERIGNAN</t>
  </si>
  <si>
    <t>CERS</t>
  </si>
  <si>
    <t>PORTIRAGNES</t>
  </si>
  <si>
    <t>VILLENEUVE LES BEZIERS</t>
  </si>
  <si>
    <t>LESPIGNAN</t>
  </si>
  <si>
    <t>rang tournee</t>
  </si>
  <si>
    <t xml:space="preserve">tri tulipe </t>
  </si>
  <si>
    <t>n°recuperé en feuille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</si>
</sst>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133350</xdr:rowOff>
    </xdr:from>
    <xdr:to>
      <xdr:col>1</xdr:col>
      <xdr:colOff>444500</xdr:colOff>
      <xdr:row>2</xdr:row>
      <xdr:rowOff>82550</xdr:rowOff>
    </xdr:to>
    <xdr:cxnSp macro="">
      <xdr:nvCxnSpPr>
        <xdr:cNvPr id="3" name="Connecteur droit avec flèche 2"/>
        <xdr:cNvCxnSpPr/>
      </xdr:nvCxnSpPr>
      <xdr:spPr>
        <a:xfrm>
          <a:off x="1390650" y="317500"/>
          <a:ext cx="40640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0"/>
  <sheetViews>
    <sheetView workbookViewId="0">
      <selection activeCell="B2" sqref="B2"/>
    </sheetView>
  </sheetViews>
  <sheetFormatPr baseColWidth="10" defaultRowHeight="14.5"/>
  <cols>
    <col min="2" max="2" width="30.81640625" customWidth="1"/>
  </cols>
  <sheetData>
    <row r="1" spans="1:4">
      <c r="A1" t="s">
        <v>87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55</v>
      </c>
      <c r="C2">
        <v>34500</v>
      </c>
      <c r="D2" t="s">
        <v>4</v>
      </c>
    </row>
    <row r="3" spans="1:4">
      <c r="A3">
        <v>2</v>
      </c>
      <c r="B3" t="s">
        <v>56</v>
      </c>
      <c r="C3">
        <v>34500</v>
      </c>
      <c r="D3" t="s">
        <v>4</v>
      </c>
    </row>
    <row r="4" spans="1:4">
      <c r="A4">
        <v>3</v>
      </c>
      <c r="B4" t="s">
        <v>60</v>
      </c>
      <c r="C4">
        <v>34410</v>
      </c>
      <c r="D4" t="s">
        <v>59</v>
      </c>
    </row>
    <row r="5" spans="1:4">
      <c r="A5">
        <v>4</v>
      </c>
      <c r="B5" t="s">
        <v>64</v>
      </c>
      <c r="C5">
        <v>34410</v>
      </c>
      <c r="D5" t="s">
        <v>59</v>
      </c>
    </row>
    <row r="6" spans="1:4">
      <c r="A6">
        <v>5</v>
      </c>
      <c r="B6" t="s">
        <v>65</v>
      </c>
      <c r="C6">
        <v>34410</v>
      </c>
      <c r="D6" t="s">
        <v>82</v>
      </c>
    </row>
    <row r="7" spans="1:4">
      <c r="A7">
        <v>6</v>
      </c>
      <c r="B7" t="s">
        <v>69</v>
      </c>
      <c r="C7">
        <v>34410</v>
      </c>
      <c r="D7" t="s">
        <v>82</v>
      </c>
    </row>
    <row r="8" spans="1:4">
      <c r="A8">
        <v>7</v>
      </c>
      <c r="B8" t="s">
        <v>68</v>
      </c>
      <c r="C8">
        <v>34410</v>
      </c>
      <c r="D8" t="s">
        <v>82</v>
      </c>
    </row>
    <row r="9" spans="1:4">
      <c r="A9">
        <v>8</v>
      </c>
      <c r="B9" t="s">
        <v>66</v>
      </c>
      <c r="C9">
        <v>34410</v>
      </c>
      <c r="D9" t="s">
        <v>82</v>
      </c>
    </row>
    <row r="10" spans="1:4">
      <c r="A10">
        <v>9</v>
      </c>
      <c r="B10" t="s">
        <v>62</v>
      </c>
      <c r="C10">
        <v>34350</v>
      </c>
      <c r="D10" t="s">
        <v>80</v>
      </c>
    </row>
    <row r="11" spans="1:4">
      <c r="A11">
        <v>10</v>
      </c>
      <c r="B11" t="s">
        <v>63</v>
      </c>
      <c r="C11">
        <v>34350</v>
      </c>
      <c r="D11" t="s">
        <v>81</v>
      </c>
    </row>
    <row r="12" spans="1:4">
      <c r="A12">
        <v>11</v>
      </c>
      <c r="B12" t="s">
        <v>61</v>
      </c>
      <c r="C12">
        <v>34350</v>
      </c>
      <c r="D12" t="s">
        <v>80</v>
      </c>
    </row>
    <row r="13" spans="1:4">
      <c r="A13">
        <v>12</v>
      </c>
      <c r="B13" t="s">
        <v>70</v>
      </c>
      <c r="C13">
        <v>34410</v>
      </c>
      <c r="D13" t="s">
        <v>82</v>
      </c>
    </row>
    <row r="14" spans="1:4">
      <c r="A14">
        <v>13</v>
      </c>
      <c r="B14" t="s">
        <v>67</v>
      </c>
      <c r="C14">
        <v>34410</v>
      </c>
      <c r="D14" t="s">
        <v>82</v>
      </c>
    </row>
    <row r="15" spans="1:4">
      <c r="A15">
        <v>14</v>
      </c>
      <c r="B15" t="s">
        <v>72</v>
      </c>
      <c r="C15">
        <v>34410</v>
      </c>
      <c r="D15" t="s">
        <v>82</v>
      </c>
    </row>
    <row r="16" spans="1:4">
      <c r="A16">
        <v>15</v>
      </c>
      <c r="B16" t="s">
        <v>71</v>
      </c>
      <c r="C16">
        <v>34410</v>
      </c>
      <c r="D16" t="s">
        <v>82</v>
      </c>
    </row>
    <row r="17" spans="1:4">
      <c r="A17">
        <v>16</v>
      </c>
      <c r="B17" t="s">
        <v>76</v>
      </c>
      <c r="C17">
        <v>34420</v>
      </c>
      <c r="D17" t="s">
        <v>85</v>
      </c>
    </row>
    <row r="18" spans="1:4">
      <c r="A18">
        <v>17</v>
      </c>
      <c r="B18" t="s">
        <v>74</v>
      </c>
      <c r="C18">
        <v>34420</v>
      </c>
      <c r="D18" t="s">
        <v>84</v>
      </c>
    </row>
    <row r="19" spans="1:4">
      <c r="A19">
        <v>18</v>
      </c>
      <c r="B19" t="s">
        <v>73</v>
      </c>
      <c r="C19">
        <v>34420</v>
      </c>
      <c r="D19" t="s">
        <v>83</v>
      </c>
    </row>
    <row r="20" spans="1:4">
      <c r="A20">
        <v>19</v>
      </c>
      <c r="B20" t="s">
        <v>75</v>
      </c>
      <c r="C20">
        <v>34420</v>
      </c>
      <c r="D20" t="s">
        <v>85</v>
      </c>
    </row>
    <row r="21" spans="1:4">
      <c r="A21">
        <v>20</v>
      </c>
      <c r="B21" t="s">
        <v>22</v>
      </c>
      <c r="C21">
        <v>34500</v>
      </c>
      <c r="D21" t="s">
        <v>4</v>
      </c>
    </row>
    <row r="22" spans="1:4">
      <c r="A22">
        <v>21</v>
      </c>
      <c r="B22" t="s">
        <v>16</v>
      </c>
      <c r="C22">
        <v>34500</v>
      </c>
      <c r="D22" t="s">
        <v>4</v>
      </c>
    </row>
    <row r="23" spans="1:4">
      <c r="A23">
        <v>22</v>
      </c>
      <c r="B23" t="s">
        <v>36</v>
      </c>
      <c r="C23">
        <v>34500</v>
      </c>
      <c r="D23" t="s">
        <v>4</v>
      </c>
    </row>
    <row r="24" spans="1:4">
      <c r="A24">
        <v>23</v>
      </c>
      <c r="B24" t="s">
        <v>48</v>
      </c>
      <c r="C24">
        <v>34500</v>
      </c>
      <c r="D24" t="s">
        <v>4</v>
      </c>
    </row>
    <row r="25" spans="1:4">
      <c r="A25">
        <v>24</v>
      </c>
      <c r="B25" t="s">
        <v>44</v>
      </c>
      <c r="C25">
        <v>34500</v>
      </c>
      <c r="D25" t="s">
        <v>4</v>
      </c>
    </row>
    <row r="26" spans="1:4">
      <c r="A26">
        <v>25</v>
      </c>
      <c r="B26" t="s">
        <v>37</v>
      </c>
      <c r="C26">
        <v>34500</v>
      </c>
      <c r="D26" t="s">
        <v>4</v>
      </c>
    </row>
    <row r="27" spans="1:4">
      <c r="A27">
        <v>26</v>
      </c>
      <c r="B27" t="s">
        <v>31</v>
      </c>
      <c r="C27">
        <v>34500</v>
      </c>
      <c r="D27" t="s">
        <v>4</v>
      </c>
    </row>
    <row r="28" spans="1:4">
      <c r="A28">
        <v>27</v>
      </c>
      <c r="B28" t="s">
        <v>11</v>
      </c>
      <c r="C28">
        <v>34500</v>
      </c>
      <c r="D28" t="s">
        <v>4</v>
      </c>
    </row>
    <row r="29" spans="1:4">
      <c r="A29">
        <v>28</v>
      </c>
      <c r="B29" t="s">
        <v>50</v>
      </c>
      <c r="C29">
        <v>34500</v>
      </c>
      <c r="D29" t="s">
        <v>4</v>
      </c>
    </row>
    <row r="30" spans="1:4">
      <c r="A30">
        <v>29</v>
      </c>
      <c r="B30" t="s">
        <v>50</v>
      </c>
      <c r="C30">
        <v>34500</v>
      </c>
      <c r="D30" t="s">
        <v>4</v>
      </c>
    </row>
    <row r="31" spans="1:4">
      <c r="A31">
        <v>30</v>
      </c>
      <c r="B31" t="s">
        <v>30</v>
      </c>
      <c r="C31">
        <v>34500</v>
      </c>
      <c r="D31" t="s">
        <v>4</v>
      </c>
    </row>
    <row r="32" spans="1:4">
      <c r="A32">
        <v>31</v>
      </c>
      <c r="B32" t="s">
        <v>33</v>
      </c>
      <c r="C32">
        <v>34500</v>
      </c>
      <c r="D32" t="s">
        <v>4</v>
      </c>
    </row>
    <row r="33" spans="1:4">
      <c r="A33">
        <v>32</v>
      </c>
      <c r="B33" t="s">
        <v>54</v>
      </c>
      <c r="C33">
        <v>34500</v>
      </c>
      <c r="D33" t="s">
        <v>4</v>
      </c>
    </row>
    <row r="34" spans="1:4">
      <c r="A34">
        <v>33</v>
      </c>
      <c r="B34" t="s">
        <v>52</v>
      </c>
      <c r="C34">
        <v>34500</v>
      </c>
      <c r="D34" t="s">
        <v>4</v>
      </c>
    </row>
    <row r="35" spans="1:4">
      <c r="A35">
        <v>34</v>
      </c>
      <c r="B35" t="s">
        <v>13</v>
      </c>
      <c r="C35">
        <v>34500</v>
      </c>
      <c r="D35" t="s">
        <v>4</v>
      </c>
    </row>
    <row r="36" spans="1:4">
      <c r="A36">
        <v>35</v>
      </c>
      <c r="B36" t="s">
        <v>8</v>
      </c>
      <c r="C36">
        <v>34500</v>
      </c>
      <c r="D36" t="s">
        <v>4</v>
      </c>
    </row>
    <row r="37" spans="1:4">
      <c r="A37">
        <v>36</v>
      </c>
      <c r="B37" t="s">
        <v>8</v>
      </c>
      <c r="C37">
        <v>34500</v>
      </c>
      <c r="D37" t="s">
        <v>4</v>
      </c>
    </row>
    <row r="38" spans="1:4">
      <c r="A38">
        <v>37</v>
      </c>
      <c r="B38" t="s">
        <v>8</v>
      </c>
      <c r="C38">
        <v>34500</v>
      </c>
      <c r="D38" t="s">
        <v>4</v>
      </c>
    </row>
    <row r="39" spans="1:4">
      <c r="A39">
        <v>38</v>
      </c>
      <c r="B39" t="s">
        <v>8</v>
      </c>
      <c r="C39">
        <v>34500</v>
      </c>
      <c r="D39" t="s">
        <v>4</v>
      </c>
    </row>
    <row r="40" spans="1:4">
      <c r="A40">
        <v>39</v>
      </c>
      <c r="B40" t="s">
        <v>23</v>
      </c>
      <c r="C40">
        <v>34500</v>
      </c>
      <c r="D40" t="s">
        <v>4</v>
      </c>
    </row>
    <row r="41" spans="1:4">
      <c r="A41">
        <v>40</v>
      </c>
      <c r="B41" t="s">
        <v>42</v>
      </c>
      <c r="C41">
        <v>34500</v>
      </c>
      <c r="D41" t="s">
        <v>4</v>
      </c>
    </row>
    <row r="42" spans="1:4">
      <c r="A42">
        <v>41</v>
      </c>
      <c r="B42" t="s">
        <v>51</v>
      </c>
      <c r="C42">
        <v>34500</v>
      </c>
      <c r="D42" t="s">
        <v>4</v>
      </c>
    </row>
    <row r="43" spans="1:4">
      <c r="A43">
        <v>42</v>
      </c>
      <c r="B43" t="s">
        <v>10</v>
      </c>
      <c r="C43">
        <v>34500</v>
      </c>
      <c r="D43" t="s">
        <v>4</v>
      </c>
    </row>
    <row r="44" spans="1:4">
      <c r="A44">
        <v>43</v>
      </c>
      <c r="B44" t="s">
        <v>39</v>
      </c>
      <c r="C44">
        <v>34500</v>
      </c>
      <c r="D44" t="s">
        <v>4</v>
      </c>
    </row>
    <row r="45" spans="1:4">
      <c r="A45">
        <v>44</v>
      </c>
      <c r="B45" t="s">
        <v>46</v>
      </c>
      <c r="C45">
        <v>34500</v>
      </c>
      <c r="D45" t="s">
        <v>4</v>
      </c>
    </row>
    <row r="46" spans="1:4">
      <c r="A46">
        <v>45</v>
      </c>
      <c r="B46" t="s">
        <v>45</v>
      </c>
      <c r="C46">
        <v>34500</v>
      </c>
      <c r="D46" t="s">
        <v>4</v>
      </c>
    </row>
    <row r="47" spans="1:4">
      <c r="A47">
        <v>46</v>
      </c>
      <c r="B47" t="s">
        <v>3</v>
      </c>
      <c r="C47">
        <v>34500</v>
      </c>
      <c r="D47" t="s">
        <v>4</v>
      </c>
    </row>
    <row r="48" spans="1:4">
      <c r="A48">
        <v>47</v>
      </c>
      <c r="B48" t="s">
        <v>9</v>
      </c>
      <c r="C48">
        <v>34500</v>
      </c>
      <c r="D48" t="s">
        <v>4</v>
      </c>
    </row>
    <row r="49" spans="1:4">
      <c r="A49">
        <v>48</v>
      </c>
      <c r="B49" t="s">
        <v>19</v>
      </c>
      <c r="C49">
        <v>34500</v>
      </c>
      <c r="D49" t="s">
        <v>4</v>
      </c>
    </row>
    <row r="50" spans="1:4">
      <c r="A50">
        <v>49</v>
      </c>
      <c r="B50" t="s">
        <v>15</v>
      </c>
      <c r="C50">
        <v>34500</v>
      </c>
      <c r="D50" t="s">
        <v>4</v>
      </c>
    </row>
    <row r="51" spans="1:4">
      <c r="A51">
        <v>50</v>
      </c>
      <c r="B51" t="s">
        <v>43</v>
      </c>
      <c r="C51">
        <v>34500</v>
      </c>
      <c r="D51" t="s">
        <v>4</v>
      </c>
    </row>
    <row r="52" spans="1:4">
      <c r="A52">
        <v>51</v>
      </c>
      <c r="B52" t="s">
        <v>32</v>
      </c>
      <c r="C52">
        <v>34500</v>
      </c>
      <c r="D52" t="s">
        <v>4</v>
      </c>
    </row>
    <row r="53" spans="1:4">
      <c r="A53">
        <v>52</v>
      </c>
      <c r="B53" t="s">
        <v>53</v>
      </c>
      <c r="C53">
        <v>34500</v>
      </c>
      <c r="D53" t="s">
        <v>4</v>
      </c>
    </row>
    <row r="54" spans="1:4">
      <c r="A54">
        <v>53</v>
      </c>
      <c r="B54" t="s">
        <v>58</v>
      </c>
      <c r="C54">
        <v>34500</v>
      </c>
      <c r="D54" t="s">
        <v>4</v>
      </c>
    </row>
    <row r="55" spans="1:4">
      <c r="A55">
        <v>54</v>
      </c>
      <c r="B55" t="s">
        <v>26</v>
      </c>
      <c r="C55">
        <v>34500</v>
      </c>
      <c r="D55" t="s">
        <v>4</v>
      </c>
    </row>
    <row r="56" spans="1:4">
      <c r="A56">
        <v>55</v>
      </c>
      <c r="B56" t="s">
        <v>57</v>
      </c>
      <c r="C56">
        <v>34500</v>
      </c>
      <c r="D56" t="s">
        <v>4</v>
      </c>
    </row>
    <row r="57" spans="1:4">
      <c r="A57">
        <v>56</v>
      </c>
      <c r="B57" t="s">
        <v>41</v>
      </c>
      <c r="C57">
        <v>34500</v>
      </c>
      <c r="D57" t="s">
        <v>4</v>
      </c>
    </row>
    <row r="58" spans="1:4">
      <c r="A58">
        <v>57</v>
      </c>
      <c r="B58" t="s">
        <v>25</v>
      </c>
      <c r="C58">
        <v>34500</v>
      </c>
      <c r="D58" t="s">
        <v>4</v>
      </c>
    </row>
    <row r="59" spans="1:4">
      <c r="A59">
        <v>58</v>
      </c>
      <c r="B59" t="s">
        <v>47</v>
      </c>
      <c r="C59">
        <v>34500</v>
      </c>
      <c r="D59" t="s">
        <v>4</v>
      </c>
    </row>
    <row r="60" spans="1:4">
      <c r="A60">
        <v>59</v>
      </c>
      <c r="B60" t="s">
        <v>21</v>
      </c>
      <c r="C60">
        <v>34500</v>
      </c>
      <c r="D60" t="s">
        <v>4</v>
      </c>
    </row>
    <row r="61" spans="1:4">
      <c r="A61">
        <v>60</v>
      </c>
      <c r="B61" t="s">
        <v>12</v>
      </c>
      <c r="C61">
        <v>34500</v>
      </c>
      <c r="D61" t="s">
        <v>4</v>
      </c>
    </row>
    <row r="62" spans="1:4">
      <c r="A62">
        <v>61</v>
      </c>
      <c r="B62" t="s">
        <v>34</v>
      </c>
      <c r="C62">
        <v>34500</v>
      </c>
      <c r="D62" t="s">
        <v>4</v>
      </c>
    </row>
    <row r="63" spans="1:4">
      <c r="A63">
        <v>62</v>
      </c>
      <c r="B63" t="s">
        <v>38</v>
      </c>
      <c r="C63">
        <v>34500</v>
      </c>
      <c r="D63" t="s">
        <v>4</v>
      </c>
    </row>
    <row r="64" spans="1:4">
      <c r="A64">
        <v>63</v>
      </c>
      <c r="B64" t="s">
        <v>20</v>
      </c>
      <c r="C64">
        <v>34500</v>
      </c>
      <c r="D64" t="s">
        <v>4</v>
      </c>
    </row>
    <row r="65" spans="1:4">
      <c r="A65">
        <v>64</v>
      </c>
      <c r="B65" t="s">
        <v>29</v>
      </c>
      <c r="C65">
        <v>34500</v>
      </c>
      <c r="D65" t="s">
        <v>4</v>
      </c>
    </row>
    <row r="66" spans="1:4">
      <c r="A66">
        <v>65</v>
      </c>
      <c r="B66" t="s">
        <v>18</v>
      </c>
      <c r="C66">
        <v>34500</v>
      </c>
      <c r="D66" t="s">
        <v>4</v>
      </c>
    </row>
    <row r="67" spans="1:4">
      <c r="A67">
        <v>66</v>
      </c>
      <c r="B67" t="s">
        <v>14</v>
      </c>
      <c r="C67">
        <v>34500</v>
      </c>
      <c r="D67" t="s">
        <v>4</v>
      </c>
    </row>
    <row r="68" spans="1:4">
      <c r="A68">
        <v>67</v>
      </c>
      <c r="B68" t="s">
        <v>24</v>
      </c>
      <c r="C68">
        <v>34500</v>
      </c>
      <c r="D68" t="s">
        <v>4</v>
      </c>
    </row>
    <row r="69" spans="1:4">
      <c r="A69">
        <v>68</v>
      </c>
      <c r="B69" t="s">
        <v>40</v>
      </c>
      <c r="C69">
        <v>34500</v>
      </c>
      <c r="D69" t="s">
        <v>4</v>
      </c>
    </row>
    <row r="70" spans="1:4">
      <c r="A70">
        <v>69</v>
      </c>
      <c r="B70" t="s">
        <v>6</v>
      </c>
      <c r="C70">
        <v>34500</v>
      </c>
      <c r="D70" t="s">
        <v>4</v>
      </c>
    </row>
    <row r="71" spans="1:4">
      <c r="A71">
        <v>70</v>
      </c>
      <c r="B71" t="s">
        <v>27</v>
      </c>
      <c r="C71">
        <v>34500</v>
      </c>
      <c r="D71" t="s">
        <v>4</v>
      </c>
    </row>
    <row r="72" spans="1:4">
      <c r="A72">
        <v>71</v>
      </c>
      <c r="B72" t="s">
        <v>5</v>
      </c>
      <c r="C72">
        <v>34500</v>
      </c>
      <c r="D72" t="s">
        <v>4</v>
      </c>
    </row>
    <row r="73" spans="1:4">
      <c r="A73">
        <v>72</v>
      </c>
      <c r="B73" t="s">
        <v>49</v>
      </c>
      <c r="C73">
        <v>34500</v>
      </c>
      <c r="D73" t="s">
        <v>4</v>
      </c>
    </row>
    <row r="74" spans="1:4">
      <c r="A74">
        <v>73</v>
      </c>
      <c r="B74" t="s">
        <v>35</v>
      </c>
      <c r="C74">
        <v>34500</v>
      </c>
      <c r="D74" t="s">
        <v>4</v>
      </c>
    </row>
    <row r="75" spans="1:4">
      <c r="A75">
        <v>74</v>
      </c>
      <c r="B75" t="s">
        <v>17</v>
      </c>
      <c r="C75">
        <v>34500</v>
      </c>
      <c r="D75" t="s">
        <v>4</v>
      </c>
    </row>
    <row r="76" spans="1:4">
      <c r="A76">
        <v>75</v>
      </c>
      <c r="B76" t="s">
        <v>28</v>
      </c>
      <c r="C76">
        <v>34500</v>
      </c>
      <c r="D76" t="s">
        <v>4</v>
      </c>
    </row>
    <row r="77" spans="1:4">
      <c r="A77">
        <v>76</v>
      </c>
      <c r="B77" t="s">
        <v>7</v>
      </c>
      <c r="C77">
        <v>34500</v>
      </c>
      <c r="D77" t="s">
        <v>4</v>
      </c>
    </row>
    <row r="78" spans="1:4">
      <c r="A78">
        <v>77</v>
      </c>
      <c r="B78" t="s">
        <v>78</v>
      </c>
      <c r="C78">
        <v>34710</v>
      </c>
      <c r="D78" t="s">
        <v>86</v>
      </c>
    </row>
    <row r="79" spans="1:4">
      <c r="A79">
        <v>78</v>
      </c>
      <c r="B79" t="s">
        <v>79</v>
      </c>
      <c r="C79">
        <v>34710</v>
      </c>
      <c r="D79" t="s">
        <v>86</v>
      </c>
    </row>
    <row r="80" spans="1:4">
      <c r="A80">
        <v>79</v>
      </c>
      <c r="B80" t="s">
        <v>77</v>
      </c>
      <c r="C80">
        <v>34710</v>
      </c>
      <c r="D80" t="s">
        <v>86</v>
      </c>
    </row>
  </sheetData>
  <sortState ref="A1:K80">
    <sortCondition ref="A8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1"/>
  <sheetViews>
    <sheetView tabSelected="1" workbookViewId="0">
      <selection activeCell="F1" sqref="F1"/>
    </sheetView>
  </sheetViews>
  <sheetFormatPr baseColWidth="10" defaultRowHeight="14.5"/>
  <cols>
    <col min="1" max="1" width="19.36328125" customWidth="1"/>
    <col min="3" max="3" width="21.26953125" customWidth="1"/>
    <col min="8" max="8" width="53.90625" customWidth="1"/>
  </cols>
  <sheetData>
    <row r="1" spans="1:8">
      <c r="H1" t="s">
        <v>88</v>
      </c>
    </row>
    <row r="2" spans="1:8">
      <c r="A2" t="s">
        <v>89</v>
      </c>
      <c r="B2" s="1">
        <f t="array" ref="B2">VLOOKUP('a trier'!C2,CHOOSE({1,2},Feuil1!B$2:B$80,Feuil1!A$2:A$80),2,0)</f>
        <v>5</v>
      </c>
      <c r="C2" t="s">
        <v>65</v>
      </c>
      <c r="D2">
        <v>34410</v>
      </c>
      <c r="E2" t="s">
        <v>82</v>
      </c>
      <c r="H2" s="2" t="str">
        <f>INDEX(C$2:C$80&amp;" "&amp;D$2:D$80&amp;"  "&amp;E$2:E$80,MATCH(SMALL(B$2:B$80,ROW(A1)),B$2:B$80,0))</f>
        <v>ROUTE DE VENDRES 34500  BEZIERS</v>
      </c>
    </row>
    <row r="3" spans="1:8">
      <c r="B3" s="1">
        <f t="array" ref="B3">VLOOKUP('a trier'!C3,CHOOSE({1,2},Feuil1!B$2:B$80,Feuil1!A$2:A$80),2,0)</f>
        <v>55</v>
      </c>
      <c r="C3" t="s">
        <v>57</v>
      </c>
      <c r="D3">
        <v>34500</v>
      </c>
      <c r="E3" t="s">
        <v>4</v>
      </c>
      <c r="H3" s="2" t="str">
        <f t="shared" ref="H3:H66" si="0">INDEX(C$2:C$80&amp;" "&amp;D$2:D$80&amp;"  "&amp;E$2:E$80,MATCH(SMALL(B$2:B$80,ROW(A2)),B$2:B$80,0))</f>
        <v>ROUTE DE SERIGNAN 34500  BEZIERS</v>
      </c>
    </row>
    <row r="4" spans="1:8">
      <c r="B4" s="1">
        <f t="array" ref="B4">VLOOKUP('a trier'!C4,CHOOSE({1,2},Feuil1!B$2:B$80,Feuil1!A$2:A$80),2,0)</f>
        <v>77</v>
      </c>
      <c r="C4" t="s">
        <v>78</v>
      </c>
      <c r="D4">
        <v>34710</v>
      </c>
      <c r="E4" t="s">
        <v>86</v>
      </c>
      <c r="H4" s="2" t="str">
        <f t="shared" si="0"/>
        <v>55 AVENUE DU STADE 34410  SAUVIAN</v>
      </c>
    </row>
    <row r="5" spans="1:8">
      <c r="B5" s="1">
        <f t="array" ref="B5">VLOOKUP('a trier'!C5,CHOOSE({1,2},Feuil1!B$2:B$80,Feuil1!A$2:A$80),2,0)</f>
        <v>6</v>
      </c>
      <c r="C5" t="s">
        <v>69</v>
      </c>
      <c r="D5">
        <v>34410</v>
      </c>
      <c r="E5" t="s">
        <v>82</v>
      </c>
      <c r="H5" s="2" t="str">
        <f t="shared" si="0"/>
        <v>CHATEAU DU THOU 34410  SAUVIAN</v>
      </c>
    </row>
    <row r="6" spans="1:8">
      <c r="B6" s="1">
        <f t="array" ref="B6">VLOOKUP('a trier'!C6,CHOOSE({1,2},Feuil1!B$2:B$80,Feuil1!A$2:A$80),2,0)</f>
        <v>46</v>
      </c>
      <c r="C6" t="s">
        <v>3</v>
      </c>
      <c r="D6">
        <v>34500</v>
      </c>
      <c r="E6" t="s">
        <v>4</v>
      </c>
      <c r="H6" s="2" t="str">
        <f t="shared" si="0"/>
        <v>1 CHEMIN DE LA GRANGETTE 34410  SERIGNAN</v>
      </c>
    </row>
    <row r="7" spans="1:8">
      <c r="B7" s="1">
        <f t="array" ref="B7">VLOOKUP('a trier'!C7,CHOOSE({1,2},Feuil1!B$2:B$80,Feuil1!A$2:A$80),2,0)</f>
        <v>71</v>
      </c>
      <c r="C7" t="s">
        <v>5</v>
      </c>
      <c r="D7">
        <v>34500</v>
      </c>
      <c r="E7" t="s">
        <v>4</v>
      </c>
      <c r="H7" s="2" t="str">
        <f t="shared" si="0"/>
        <v>106 CHEMIN DE LA CAVE BOYERE 34410  SERIGNAN</v>
      </c>
    </row>
    <row r="8" spans="1:8">
      <c r="B8" s="1">
        <f t="array" ref="B8">VLOOKUP('a trier'!C8,CHOOSE({1,2},Feuil1!B$2:B$80,Feuil1!A$2:A$80),2,0)</f>
        <v>69</v>
      </c>
      <c r="C8" t="s">
        <v>6</v>
      </c>
      <c r="D8">
        <v>34500</v>
      </c>
      <c r="E8" t="s">
        <v>4</v>
      </c>
      <c r="H8" s="2" t="str">
        <f t="shared" si="0"/>
        <v>CAMPAGNE SAINTE DENISE 34410  SERIGNAN</v>
      </c>
    </row>
    <row r="9" spans="1:8">
      <c r="B9" s="1">
        <f t="array" ref="B9">VLOOKUP('a trier'!C9,CHOOSE({1,2},Feuil1!B$2:B$80,Feuil1!A$2:A$80),2,0)</f>
        <v>76</v>
      </c>
      <c r="C9" t="s">
        <v>7</v>
      </c>
      <c r="D9">
        <v>34500</v>
      </c>
      <c r="E9" t="s">
        <v>4</v>
      </c>
      <c r="H9" s="2" t="str">
        <f t="shared" si="0"/>
        <v>ROUTE DE SERIGNAN PLAGE 34410  SERIGNAN</v>
      </c>
    </row>
    <row r="10" spans="1:8">
      <c r="B10" s="1">
        <f t="array" ref="B10">VLOOKUP('a trier'!C10,CHOOSE({1,2},Feuil1!B$2:B$80,Feuil1!A$2:A$80),2,0)</f>
        <v>35</v>
      </c>
      <c r="C10" t="s">
        <v>8</v>
      </c>
      <c r="D10">
        <v>34500</v>
      </c>
      <c r="E10" t="s">
        <v>4</v>
      </c>
      <c r="H10" s="2" t="str">
        <f t="shared" si="0"/>
        <v>2 BOULEVARD GAMBETTA 34350  VALRAS PLAGE</v>
      </c>
    </row>
    <row r="11" spans="1:8">
      <c r="B11" s="1">
        <f t="array" ref="B11">VLOOKUP('a trier'!C11,CHOOSE({1,2},Feuil1!B$2:B$80,Feuil1!A$2:A$80),2,0)</f>
        <v>35</v>
      </c>
      <c r="C11" t="s">
        <v>8</v>
      </c>
      <c r="D11">
        <v>34500</v>
      </c>
      <c r="E11" t="s">
        <v>4</v>
      </c>
      <c r="H11" s="2" t="str">
        <f t="shared" si="0"/>
        <v>ROUTE DEPARTEMENTALE 37 34350  VENDRES</v>
      </c>
    </row>
    <row r="12" spans="1:8">
      <c r="B12" s="1">
        <f t="array" ref="B12">VLOOKUP('a trier'!C12,CHOOSE({1,2},Feuil1!B$2:B$80,Feuil1!A$2:A$80),2,0)</f>
        <v>35</v>
      </c>
      <c r="C12" t="s">
        <v>8</v>
      </c>
      <c r="D12">
        <v>34500</v>
      </c>
      <c r="E12" t="s">
        <v>4</v>
      </c>
      <c r="H12" s="2" t="str">
        <f t="shared" si="0"/>
        <v>AVENUE DES ELYSEES 34350  VALRAS PLAGE</v>
      </c>
    </row>
    <row r="13" spans="1:8">
      <c r="B13" s="1">
        <f t="array" ref="B13">VLOOKUP('a trier'!C13,CHOOSE({1,2},Feuil1!B$2:B$80,Feuil1!A$2:A$80),2,0)</f>
        <v>35</v>
      </c>
      <c r="C13" t="s">
        <v>8</v>
      </c>
      <c r="D13">
        <v>34500</v>
      </c>
      <c r="E13" t="s">
        <v>4</v>
      </c>
      <c r="H13" s="2" t="str">
        <f t="shared" si="0"/>
        <v>CHEMIN DES ROMPUDES 34410  SERIGNAN</v>
      </c>
    </row>
    <row r="14" spans="1:8">
      <c r="B14" s="1">
        <f t="array" ref="B14">VLOOKUP('a trier'!C14,CHOOSE({1,2},Feuil1!B$2:B$80,Feuil1!A$2:A$80),2,0)</f>
        <v>47</v>
      </c>
      <c r="C14" t="s">
        <v>9</v>
      </c>
      <c r="D14">
        <v>34500</v>
      </c>
      <c r="E14" t="s">
        <v>4</v>
      </c>
      <c r="H14" s="2" t="str">
        <f t="shared" si="0"/>
        <v>7485 CHEMIN DE LA YOLE 34410  SERIGNAN</v>
      </c>
    </row>
    <row r="15" spans="1:8">
      <c r="B15" s="1">
        <f t="array" ref="B15">VLOOKUP('a trier'!C15,CHOOSE({1,2},Feuil1!B$2:B$80,Feuil1!A$2:A$80),2,0)</f>
        <v>42</v>
      </c>
      <c r="C15" t="s">
        <v>10</v>
      </c>
      <c r="D15">
        <v>34500</v>
      </c>
      <c r="E15" t="s">
        <v>4</v>
      </c>
      <c r="H15" s="2" t="str">
        <f t="shared" si="0"/>
        <v>32 BOULEVARD DU GENERAL DE GAULLE 34410  SERIGNAN</v>
      </c>
    </row>
    <row r="16" spans="1:8">
      <c r="B16" s="1">
        <f t="array" ref="B16">VLOOKUP('a trier'!C16,CHOOSE({1,2},Feuil1!B$2:B$80,Feuil1!A$2:A$80),2,0)</f>
        <v>27</v>
      </c>
      <c r="C16" t="s">
        <v>11</v>
      </c>
      <c r="D16">
        <v>34500</v>
      </c>
      <c r="E16" t="s">
        <v>4</v>
      </c>
      <c r="H16" s="2" t="str">
        <f t="shared" si="0"/>
        <v>9 RUE DU FRERE OLIVE JEAN PIERRE 34410  SERIGNAN</v>
      </c>
    </row>
    <row r="17" spans="2:8">
      <c r="B17" s="1">
        <f t="array" ref="B17">VLOOKUP('a trier'!C17,CHOOSE({1,2},Feuil1!B$2:B$80,Feuil1!A$2:A$80),2,0)</f>
        <v>60</v>
      </c>
      <c r="C17" t="s">
        <v>12</v>
      </c>
      <c r="D17">
        <v>34500</v>
      </c>
      <c r="E17" t="s">
        <v>4</v>
      </c>
      <c r="H17" s="2" t="str">
        <f t="shared" si="0"/>
        <v>2 RUE DE LA MARIANNE 34420  VILLENEUVE LES BEZIERS</v>
      </c>
    </row>
    <row r="18" spans="2:8">
      <c r="B18" s="1">
        <f t="array" ref="B18">VLOOKUP('a trier'!C18,CHOOSE({1,2},Feuil1!B$2:B$80,Feuil1!A$2:A$80),2,0)</f>
        <v>34</v>
      </c>
      <c r="C18" t="s">
        <v>13</v>
      </c>
      <c r="D18">
        <v>34500</v>
      </c>
      <c r="E18" t="s">
        <v>4</v>
      </c>
      <c r="H18" s="2" t="str">
        <f t="shared" si="0"/>
        <v>DOMAINE DE CASSAFIERES 34420  PORTIRAGNES</v>
      </c>
    </row>
    <row r="19" spans="2:8">
      <c r="B19" s="1">
        <f t="array" ref="B19">VLOOKUP('a trier'!C19,CHOOSE({1,2},Feuil1!B$2:B$80,Feuil1!A$2:A$80),2,0)</f>
        <v>66</v>
      </c>
      <c r="C19" t="s">
        <v>14</v>
      </c>
      <c r="D19">
        <v>34500</v>
      </c>
      <c r="E19" t="s">
        <v>4</v>
      </c>
      <c r="H19" s="2" t="str">
        <f t="shared" si="0"/>
        <v>9 RUE DES 2 PONTS 34420  CERS</v>
      </c>
    </row>
    <row r="20" spans="2:8">
      <c r="B20" s="1">
        <f t="array" ref="B20">VLOOKUP('a trier'!C20,CHOOSE({1,2},Feuil1!B$2:B$80,Feuil1!A$2:A$80),2,0)</f>
        <v>49</v>
      </c>
      <c r="C20" t="s">
        <v>15</v>
      </c>
      <c r="D20">
        <v>34500</v>
      </c>
      <c r="E20" t="s">
        <v>4</v>
      </c>
      <c r="H20" s="2" t="str">
        <f t="shared" si="0"/>
        <v>ROND POINT DE L EUROPE 34420  VILLENEUVE LES BEZIERS</v>
      </c>
    </row>
    <row r="21" spans="2:8">
      <c r="B21" s="1">
        <f t="array" ref="B21">VLOOKUP('a trier'!C21,CHOOSE({1,2},Feuil1!B$2:B$80,Feuil1!A$2:A$80),2,0)</f>
        <v>21</v>
      </c>
      <c r="C21" t="s">
        <v>16</v>
      </c>
      <c r="D21">
        <v>34500</v>
      </c>
      <c r="E21" t="s">
        <v>4</v>
      </c>
      <c r="H21" s="2" t="str">
        <f t="shared" si="0"/>
        <v>2 RUE SAINT VICTOR 34500  BEZIERS</v>
      </c>
    </row>
    <row r="22" spans="2:8">
      <c r="B22" s="1">
        <f t="array" ref="B22">VLOOKUP('a trier'!C22,CHOOSE({1,2},Feuil1!B$2:B$80,Feuil1!A$2:A$80),2,0)</f>
        <v>9</v>
      </c>
      <c r="C22" t="s">
        <v>62</v>
      </c>
      <c r="D22">
        <v>34350</v>
      </c>
      <c r="E22" t="s">
        <v>80</v>
      </c>
      <c r="H22" s="2" t="str">
        <f t="shared" si="0"/>
        <v>180 RUE DE LA GINIEISSE 34500  BEZIERS</v>
      </c>
    </row>
    <row r="23" spans="2:8">
      <c r="B23" s="1">
        <f t="array" ref="B23">VLOOKUP('a trier'!C23,CHOOSE({1,2},Feuil1!B$2:B$80,Feuil1!A$2:A$80),2,0)</f>
        <v>78</v>
      </c>
      <c r="C23" t="s">
        <v>79</v>
      </c>
      <c r="D23">
        <v>34710</v>
      </c>
      <c r="E23" t="s">
        <v>86</v>
      </c>
      <c r="H23" s="2" t="str">
        <f t="shared" si="0"/>
        <v>5 RUE DES ECUREUILS 34500  BEZIERS</v>
      </c>
    </row>
    <row r="24" spans="2:8">
      <c r="B24" s="1">
        <f t="array" ref="B24">VLOOKUP('a trier'!C24,CHOOSE({1,2},Feuil1!B$2:B$80,Feuil1!A$2:A$80),2,0)</f>
        <v>74</v>
      </c>
      <c r="C24" t="s">
        <v>17</v>
      </c>
      <c r="D24">
        <v>34500</v>
      </c>
      <c r="E24" t="s">
        <v>4</v>
      </c>
      <c r="H24" s="2" t="str">
        <f t="shared" si="0"/>
        <v>8 RUE DES ECUREUILS 34500  BEZIERS</v>
      </c>
    </row>
    <row r="25" spans="2:8">
      <c r="B25" s="1">
        <f t="array" ref="B25">VLOOKUP('a trier'!C25,CHOOSE({1,2},Feuil1!B$2:B$80,Feuil1!A$2:A$80),2,0)</f>
        <v>65</v>
      </c>
      <c r="C25" t="s">
        <v>18</v>
      </c>
      <c r="D25">
        <v>34500</v>
      </c>
      <c r="E25" t="s">
        <v>4</v>
      </c>
      <c r="H25" s="2" t="str">
        <f t="shared" si="0"/>
        <v>7 RUE DES ECUREUILS 34500  BEZIERS</v>
      </c>
    </row>
    <row r="26" spans="2:8">
      <c r="B26" s="1">
        <f t="array" ref="B26">VLOOKUP('a trier'!C26,CHOOSE({1,2},Feuil1!B$2:B$80,Feuil1!A$2:A$80),2,0)</f>
        <v>16</v>
      </c>
      <c r="C26" t="s">
        <v>76</v>
      </c>
      <c r="D26">
        <v>34420</v>
      </c>
      <c r="E26" t="s">
        <v>85</v>
      </c>
      <c r="H26" s="2" t="str">
        <f t="shared" si="0"/>
        <v>58 CHEMINS DES ECOLES MONTIMAS 34500  BEZIERS</v>
      </c>
    </row>
    <row r="27" spans="2:8">
      <c r="B27" s="1">
        <f t="array" ref="B27">VLOOKUP('a trier'!C27,CHOOSE({1,2},Feuil1!B$2:B$80,Feuil1!A$2:A$80),2,0)</f>
        <v>48</v>
      </c>
      <c r="C27" t="s">
        <v>19</v>
      </c>
      <c r="D27">
        <v>34500</v>
      </c>
      <c r="E27" t="s">
        <v>4</v>
      </c>
      <c r="H27" s="2" t="str">
        <f t="shared" si="0"/>
        <v>4001 ROUTE DE BESSAN 34500  BEZIERS</v>
      </c>
    </row>
    <row r="28" spans="2:8">
      <c r="B28" s="1">
        <f t="array" ref="B28">VLOOKUP('a trier'!C28,CHOOSE({1,2},Feuil1!B$2:B$80,Feuil1!A$2:A$80),2,0)</f>
        <v>63</v>
      </c>
      <c r="C28" t="s">
        <v>20</v>
      </c>
      <c r="D28">
        <v>34500</v>
      </c>
      <c r="E28" t="s">
        <v>4</v>
      </c>
      <c r="H28" s="2" t="str">
        <f t="shared" si="0"/>
        <v>1471 ROUTE D AGDE 34500  BEZIERS</v>
      </c>
    </row>
    <row r="29" spans="2:8">
      <c r="B29" s="1">
        <f t="array" ref="B29">VLOOKUP('a trier'!C29,CHOOSE({1,2},Feuil1!B$2:B$80,Feuil1!A$2:A$80),2,0)</f>
        <v>59</v>
      </c>
      <c r="C29" t="s">
        <v>21</v>
      </c>
      <c r="D29">
        <v>34500</v>
      </c>
      <c r="E29" t="s">
        <v>4</v>
      </c>
      <c r="H29" s="2" t="str">
        <f t="shared" si="0"/>
        <v>9 RUE D ALGER 34500  BEZIERS</v>
      </c>
    </row>
    <row r="30" spans="2:8">
      <c r="B30" s="1">
        <f t="array" ref="B30">VLOOKUP('a trier'!C30,CHOOSE({1,2},Feuil1!B$2:B$80,Feuil1!A$2:A$80),2,0)</f>
        <v>20</v>
      </c>
      <c r="C30" t="s">
        <v>22</v>
      </c>
      <c r="D30">
        <v>34500</v>
      </c>
      <c r="E30" t="s">
        <v>4</v>
      </c>
      <c r="H30" s="2" t="str">
        <f t="shared" si="0"/>
        <v>9 RUE D ALGER 34500  BEZIERS</v>
      </c>
    </row>
    <row r="31" spans="2:8">
      <c r="B31" s="1">
        <f t="array" ref="B31">VLOOKUP('a trier'!C31,CHOOSE({1,2},Feuil1!B$2:B$80,Feuil1!A$2:A$80),2,0)</f>
        <v>39</v>
      </c>
      <c r="C31" t="s">
        <v>23</v>
      </c>
      <c r="D31">
        <v>34500</v>
      </c>
      <c r="E31" t="s">
        <v>4</v>
      </c>
      <c r="H31" s="2" t="str">
        <f t="shared" si="0"/>
        <v>4 RUE JACQUES BALMAT 34500  BEZIERS</v>
      </c>
    </row>
    <row r="32" spans="2:8">
      <c r="B32" s="1">
        <f t="array" ref="B32">VLOOKUP('a trier'!C32,CHOOSE({1,2},Feuil1!B$2:B$80,Feuil1!A$2:A$80),2,0)</f>
        <v>67</v>
      </c>
      <c r="C32" t="s">
        <v>24</v>
      </c>
      <c r="D32">
        <v>34500</v>
      </c>
      <c r="E32" t="s">
        <v>4</v>
      </c>
      <c r="H32" s="2" t="str">
        <f t="shared" si="0"/>
        <v>484 AVENUE ARMAND VAQUERIN 34500  BEZIERS</v>
      </c>
    </row>
    <row r="33" spans="2:8">
      <c r="B33" s="1">
        <f t="array" ref="B33">VLOOKUP('a trier'!C33,CHOOSE({1,2},Feuil1!B$2:B$80,Feuil1!A$2:A$80),2,0)</f>
        <v>57</v>
      </c>
      <c r="C33" t="s">
        <v>25</v>
      </c>
      <c r="D33">
        <v>34500</v>
      </c>
      <c r="E33" t="s">
        <v>4</v>
      </c>
      <c r="H33" s="2" t="str">
        <f t="shared" si="0"/>
        <v>R CHT DE ST J D AUREILHAN 34500  BEZIERS</v>
      </c>
    </row>
    <row r="34" spans="2:8">
      <c r="B34" s="1">
        <f t="array" ref="B34">VLOOKUP('a trier'!C34,CHOOSE({1,2},Feuil1!B$2:B$80,Feuil1!A$2:A$80),2,0)</f>
        <v>54</v>
      </c>
      <c r="C34" t="s">
        <v>26</v>
      </c>
      <c r="D34">
        <v>34500</v>
      </c>
      <c r="E34" t="s">
        <v>4</v>
      </c>
      <c r="H34" s="2" t="str">
        <f t="shared" si="0"/>
        <v>BOULEVARD JULES CADENAT 34500  BEZIERS</v>
      </c>
    </row>
    <row r="35" spans="2:8">
      <c r="B35" s="1">
        <f t="array" ref="B35">VLOOKUP('a trier'!C35,CHOOSE({1,2},Feuil1!B$2:B$80,Feuil1!A$2:A$80),2,0)</f>
        <v>14</v>
      </c>
      <c r="C35" t="s">
        <v>72</v>
      </c>
      <c r="D35">
        <v>34410</v>
      </c>
      <c r="E35" t="s">
        <v>82</v>
      </c>
      <c r="H35" s="2" t="str">
        <f t="shared" si="0"/>
        <v>16 RUE EMILE PEREIRE 34500  BEZIERS</v>
      </c>
    </row>
    <row r="36" spans="2:8">
      <c r="B36" s="1">
        <f t="array" ref="B36">VLOOKUP('a trier'!C36,CHOOSE({1,2},Feuil1!B$2:B$80,Feuil1!A$2:A$80),2,0)</f>
        <v>70</v>
      </c>
      <c r="C36" t="s">
        <v>27</v>
      </c>
      <c r="D36">
        <v>34500</v>
      </c>
      <c r="E36" t="s">
        <v>4</v>
      </c>
      <c r="H36" s="2" t="str">
        <f t="shared" si="0"/>
        <v>14 BOULEVARD MARECHAL LECLERC 34500  BEZIERS</v>
      </c>
    </row>
    <row r="37" spans="2:8">
      <c r="B37" s="1">
        <f t="array" ref="B37">VLOOKUP('a trier'!C37,CHOOSE({1,2},Feuil1!B$2:B$80,Feuil1!A$2:A$80),2,0)</f>
        <v>75</v>
      </c>
      <c r="C37" t="s">
        <v>28</v>
      </c>
      <c r="D37">
        <v>34500</v>
      </c>
      <c r="E37" t="s">
        <v>4</v>
      </c>
      <c r="H37" s="2" t="str">
        <f t="shared" si="0"/>
        <v>14 BOULEVARD MARECHAL LECLERC 34500  BEZIERS</v>
      </c>
    </row>
    <row r="38" spans="2:8">
      <c r="B38" s="1">
        <f t="array" ref="B38">VLOOKUP('a trier'!C38,CHOOSE({1,2},Feuil1!B$2:B$80,Feuil1!A$2:A$80),2,0)</f>
        <v>64</v>
      </c>
      <c r="C38" t="s">
        <v>29</v>
      </c>
      <c r="D38">
        <v>34500</v>
      </c>
      <c r="E38" t="s">
        <v>4</v>
      </c>
      <c r="H38" s="2" t="str">
        <f t="shared" si="0"/>
        <v>14 BOULEVARD MARECHAL LECLERC 34500  BEZIERS</v>
      </c>
    </row>
    <row r="39" spans="2:8">
      <c r="B39" s="1">
        <f t="array" ref="B39">VLOOKUP('a trier'!C39,CHOOSE({1,2},Feuil1!B$2:B$80,Feuil1!A$2:A$80),2,0)</f>
        <v>30</v>
      </c>
      <c r="C39" t="s">
        <v>30</v>
      </c>
      <c r="D39">
        <v>34500</v>
      </c>
      <c r="E39" t="s">
        <v>4</v>
      </c>
      <c r="H39" s="2" t="str">
        <f t="shared" si="0"/>
        <v>14 BOULEVARD MARECHAL LECLERC 34500  BEZIERS</v>
      </c>
    </row>
    <row r="40" spans="2:8">
      <c r="B40" s="1">
        <f t="array" ref="B40">VLOOKUP('a trier'!C40,CHOOSE({1,2},Feuil1!B$2:B$80,Feuil1!A$2:A$80),2,0)</f>
        <v>26</v>
      </c>
      <c r="C40" t="s">
        <v>31</v>
      </c>
      <c r="D40">
        <v>34500</v>
      </c>
      <c r="E40" t="s">
        <v>4</v>
      </c>
      <c r="H40" s="2" t="str">
        <f t="shared" si="0"/>
        <v>21 RUE DES FRERES LUMIERE 34500  BEZIERS</v>
      </c>
    </row>
    <row r="41" spans="2:8">
      <c r="B41" s="1">
        <f t="array" ref="B41">VLOOKUP('a trier'!C41,CHOOSE({1,2},Feuil1!B$2:B$80,Feuil1!A$2:A$80),2,0)</f>
        <v>51</v>
      </c>
      <c r="C41" t="s">
        <v>32</v>
      </c>
      <c r="D41">
        <v>34500</v>
      </c>
      <c r="E41" t="s">
        <v>4</v>
      </c>
      <c r="H41" s="2" t="str">
        <f t="shared" si="0"/>
        <v>63 RUE SIR ISAAC NEWTON 34500  BEZIERS</v>
      </c>
    </row>
    <row r="42" spans="2:8">
      <c r="B42" s="1">
        <f t="array" ref="B42">VLOOKUP('a trier'!C42,CHOOSE({1,2},Feuil1!B$2:B$80,Feuil1!A$2:A$80),2,0)</f>
        <v>31</v>
      </c>
      <c r="C42" t="s">
        <v>33</v>
      </c>
      <c r="D42">
        <v>34500</v>
      </c>
      <c r="E42" t="s">
        <v>4</v>
      </c>
      <c r="H42" s="2" t="str">
        <f t="shared" si="0"/>
        <v>9 RUE DU TUNNEL 34500  BEZIERS</v>
      </c>
    </row>
    <row r="43" spans="2:8">
      <c r="B43" s="1">
        <f t="array" ref="B43">VLOOKUP('a trier'!C43,CHOOSE({1,2},Feuil1!B$2:B$80,Feuil1!A$2:A$80),2,0)</f>
        <v>61</v>
      </c>
      <c r="C43" t="s">
        <v>34</v>
      </c>
      <c r="D43">
        <v>34500</v>
      </c>
      <c r="E43" t="s">
        <v>4</v>
      </c>
      <c r="H43" s="2" t="str">
        <f t="shared" si="0"/>
        <v>14 RUE THEOPHILE GAUTIER 34500  BEZIERS</v>
      </c>
    </row>
    <row r="44" spans="2:8">
      <c r="B44" s="1">
        <f t="array" ref="B44">VLOOKUP('a trier'!C44,CHOOSE({1,2},Feuil1!B$2:B$80,Feuil1!A$2:A$80),2,0)</f>
        <v>73</v>
      </c>
      <c r="C44" t="s">
        <v>35</v>
      </c>
      <c r="D44">
        <v>34500</v>
      </c>
      <c r="E44" t="s">
        <v>4</v>
      </c>
      <c r="H44" s="2" t="str">
        <f t="shared" si="0"/>
        <v>6 R W ET CATHERINE BOOTH 34500  BEZIERS</v>
      </c>
    </row>
    <row r="45" spans="2:8">
      <c r="B45" s="1">
        <f t="array" ref="B45">VLOOKUP('a trier'!C45,CHOOSE({1,2},Feuil1!B$2:B$80,Feuil1!A$2:A$80),2,0)</f>
        <v>22</v>
      </c>
      <c r="C45" t="s">
        <v>36</v>
      </c>
      <c r="D45">
        <v>34500</v>
      </c>
      <c r="E45" t="s">
        <v>4</v>
      </c>
      <c r="H45" s="2" t="str">
        <f t="shared" si="0"/>
        <v>77 BOULEVARD DE LA LIBERTE 34500  BEZIERS</v>
      </c>
    </row>
    <row r="46" spans="2:8">
      <c r="B46" s="1">
        <f t="array" ref="B46">VLOOKUP('a trier'!C46,CHOOSE({1,2},Feuil1!B$2:B$80,Feuil1!A$2:A$80),2,0)</f>
        <v>3</v>
      </c>
      <c r="C46" t="s">
        <v>60</v>
      </c>
      <c r="D46">
        <v>34410</v>
      </c>
      <c r="E46" t="s">
        <v>59</v>
      </c>
      <c r="H46" s="2" t="str">
        <f t="shared" si="0"/>
        <v>74 RUE LOUIS PASTEUR 34500  BEZIERS</v>
      </c>
    </row>
    <row r="47" spans="2:8">
      <c r="B47" s="1">
        <f t="array" ref="B47">VLOOKUP('a trier'!C47,CHOOSE({1,2},Feuil1!B$2:B$80,Feuil1!A$2:A$80),2,0)</f>
        <v>25</v>
      </c>
      <c r="C47" t="s">
        <v>37</v>
      </c>
      <c r="D47">
        <v>34500</v>
      </c>
      <c r="E47" t="s">
        <v>4</v>
      </c>
      <c r="H47" s="2" t="str">
        <f t="shared" si="0"/>
        <v>12 RUE ALPHONSE DE LAMARTINE 34500  BEZIERS</v>
      </c>
    </row>
    <row r="48" spans="2:8">
      <c r="B48" s="1">
        <f t="array" ref="B48">VLOOKUP('a trier'!C48,CHOOSE({1,2},Feuil1!B$2:B$80,Feuil1!A$2:A$80),2,0)</f>
        <v>62</v>
      </c>
      <c r="C48" t="s">
        <v>38</v>
      </c>
      <c r="D48">
        <v>34500</v>
      </c>
      <c r="E48" t="s">
        <v>4</v>
      </c>
      <c r="H48" s="2" t="str">
        <f t="shared" si="0"/>
        <v>14 RUE ALEXANDRE CABANEL 34500  BEZIERS</v>
      </c>
    </row>
    <row r="49" spans="2:8">
      <c r="B49" s="1">
        <f t="array" ref="B49">VLOOKUP('a trier'!C49,CHOOSE({1,2},Feuil1!B$2:B$80,Feuil1!A$2:A$80),2,0)</f>
        <v>43</v>
      </c>
      <c r="C49" t="s">
        <v>39</v>
      </c>
      <c r="D49">
        <v>34500</v>
      </c>
      <c r="E49" t="s">
        <v>4</v>
      </c>
      <c r="H49" s="2" t="str">
        <f t="shared" si="0"/>
        <v>2 RUE DES BALANCES 34500  BEZIERS</v>
      </c>
    </row>
    <row r="50" spans="2:8">
      <c r="B50" s="1">
        <f t="array" ref="B50">VLOOKUP('a trier'!C50,CHOOSE({1,2},Feuil1!B$2:B$80,Feuil1!A$2:A$80),2,0)</f>
        <v>68</v>
      </c>
      <c r="C50" t="s">
        <v>40</v>
      </c>
      <c r="D50">
        <v>34500</v>
      </c>
      <c r="E50" t="s">
        <v>4</v>
      </c>
      <c r="H50" s="2" t="str">
        <f t="shared" si="0"/>
        <v>17 PLACE JEAN JAURES 34500  BEZIERS</v>
      </c>
    </row>
    <row r="51" spans="2:8">
      <c r="B51" s="1">
        <f t="array" ref="B51">VLOOKUP('a trier'!C51,CHOOSE({1,2},Feuil1!B$2:B$80,Feuil1!A$2:A$80),2,0)</f>
        <v>56</v>
      </c>
      <c r="C51" t="s">
        <v>41</v>
      </c>
      <c r="D51">
        <v>34500</v>
      </c>
      <c r="E51" t="s">
        <v>4</v>
      </c>
      <c r="H51" s="2" t="str">
        <f t="shared" si="0"/>
        <v>7 IMPASSE JACQUES VILLENEUVE 34500  BEZIERS</v>
      </c>
    </row>
    <row r="52" spans="2:8">
      <c r="B52" s="1">
        <f t="array" ref="B52">VLOOKUP('a trier'!C52,CHOOSE({1,2},Feuil1!B$2:B$80,Feuil1!A$2:A$80),2,0)</f>
        <v>40</v>
      </c>
      <c r="C52" t="s">
        <v>42</v>
      </c>
      <c r="D52">
        <v>34500</v>
      </c>
      <c r="E52" t="s">
        <v>4</v>
      </c>
      <c r="H52" s="2" t="str">
        <f t="shared" si="0"/>
        <v>443 CHEMIN RURAL 21 DU CAYROU 34500  BEZIERS</v>
      </c>
    </row>
    <row r="53" spans="2:8">
      <c r="B53" s="1">
        <f t="array" ref="B53">VLOOKUP('a trier'!C53,CHOOSE({1,2},Feuil1!B$2:B$80,Feuil1!A$2:A$80),2,0)</f>
        <v>50</v>
      </c>
      <c r="C53" t="s">
        <v>43</v>
      </c>
      <c r="D53">
        <v>34500</v>
      </c>
      <c r="E53" t="s">
        <v>4</v>
      </c>
      <c r="H53" s="2" t="str">
        <f t="shared" si="0"/>
        <v>DOMAINE DE LA COLOMBETTE 34500  BEZIERS</v>
      </c>
    </row>
    <row r="54" spans="2:8">
      <c r="B54" s="1">
        <f t="array" ref="B54">VLOOKUP('a trier'!C54,CHOOSE({1,2},Feuil1!B$2:B$80,Feuil1!A$2:A$80),2,0)</f>
        <v>24</v>
      </c>
      <c r="C54" t="s">
        <v>44</v>
      </c>
      <c r="D54">
        <v>34500</v>
      </c>
      <c r="E54" t="s">
        <v>4</v>
      </c>
      <c r="H54" s="2" t="str">
        <f t="shared" si="0"/>
        <v>RUE ALPHONSE BEAU DE ROCHAS 34500  BEZIERS</v>
      </c>
    </row>
    <row r="55" spans="2:8">
      <c r="B55" s="1">
        <f t="array" ref="B55">VLOOKUP('a trier'!C55,CHOOSE({1,2},Feuil1!B$2:B$80,Feuil1!A$2:A$80),2,0)</f>
        <v>45</v>
      </c>
      <c r="C55" t="s">
        <v>45</v>
      </c>
      <c r="D55">
        <v>34500</v>
      </c>
      <c r="E55" t="s">
        <v>4</v>
      </c>
      <c r="H55" s="2" t="str">
        <f t="shared" si="0"/>
        <v>281 RUE JOSEPH MARIE JACQUARD 34500  BEZIERS</v>
      </c>
    </row>
    <row r="56" spans="2:8">
      <c r="B56" s="1">
        <f t="array" ref="B56">VLOOKUP('a trier'!C56,CHOOSE({1,2},Feuil1!B$2:B$80,Feuil1!A$2:A$80),2,0)</f>
        <v>13</v>
      </c>
      <c r="C56" t="s">
        <v>67</v>
      </c>
      <c r="D56">
        <v>34410</v>
      </c>
      <c r="E56" t="s">
        <v>82</v>
      </c>
      <c r="H56" s="2" t="str">
        <f t="shared" si="0"/>
        <v>1 RUE ALPHONSE BEAU DE ROCHAS 34500  BEZIERS</v>
      </c>
    </row>
    <row r="57" spans="2:8">
      <c r="B57" s="1">
        <f t="array" ref="B57">VLOOKUP('a trier'!C57,CHOOSE({1,2},Feuil1!B$2:B$80,Feuil1!A$2:A$80),2,0)</f>
        <v>44</v>
      </c>
      <c r="C57" t="s">
        <v>46</v>
      </c>
      <c r="D57">
        <v>34500</v>
      </c>
      <c r="E57" t="s">
        <v>4</v>
      </c>
      <c r="H57" s="2" t="str">
        <f t="shared" si="0"/>
        <v>63 ALLEE JOHN STEINBECK 34500  BEZIERS</v>
      </c>
    </row>
    <row r="58" spans="2:8">
      <c r="B58" s="1">
        <f t="array" ref="B58">VLOOKUP('a trier'!C58,CHOOSE({1,2},Feuil1!B$2:B$80,Feuil1!A$2:A$80),2,0)</f>
        <v>58</v>
      </c>
      <c r="C58" t="s">
        <v>47</v>
      </c>
      <c r="D58">
        <v>34500</v>
      </c>
      <c r="E58" t="s">
        <v>4</v>
      </c>
      <c r="H58" s="2" t="str">
        <f t="shared" si="0"/>
        <v>250CR45 PETIT GARISSOU 34500  BEZIERS</v>
      </c>
    </row>
    <row r="59" spans="2:8">
      <c r="B59" s="1">
        <f t="array" ref="B59">VLOOKUP('a trier'!C59,CHOOSE({1,2},Feuil1!B$2:B$80,Feuil1!A$2:A$80),2,0)</f>
        <v>23</v>
      </c>
      <c r="C59" t="s">
        <v>48</v>
      </c>
      <c r="D59">
        <v>34500</v>
      </c>
      <c r="E59" t="s">
        <v>4</v>
      </c>
      <c r="H59" s="2" t="str">
        <f t="shared" si="0"/>
        <v>78CR45 STJEAN DUGARISSOU 34500  BEZIERS</v>
      </c>
    </row>
    <row r="60" spans="2:8">
      <c r="B60" s="1">
        <f t="array" ref="B60">VLOOKUP('a trier'!C60,CHOOSE({1,2},Feuil1!B$2:B$80,Feuil1!A$2:A$80),2,0)</f>
        <v>72</v>
      </c>
      <c r="C60" t="s">
        <v>49</v>
      </c>
      <c r="D60">
        <v>34500</v>
      </c>
      <c r="E60" t="s">
        <v>4</v>
      </c>
      <c r="H60" s="2" t="str">
        <f t="shared" si="0"/>
        <v>2 RUE DES VOSGES 34500  BEZIERS</v>
      </c>
    </row>
    <row r="61" spans="2:8">
      <c r="B61" s="1">
        <f t="array" ref="B61">VLOOKUP('a trier'!C61,CHOOSE({1,2},Feuil1!B$2:B$80,Feuil1!A$2:A$80),2,0)</f>
        <v>28</v>
      </c>
      <c r="C61" t="s">
        <v>50</v>
      </c>
      <c r="D61">
        <v>34500</v>
      </c>
      <c r="E61" t="s">
        <v>4</v>
      </c>
      <c r="H61" s="2" t="str">
        <f t="shared" si="0"/>
        <v>16 RUE DE LA PROVENCE 34500  BEZIERS</v>
      </c>
    </row>
    <row r="62" spans="2:8">
      <c r="B62" s="1">
        <f t="array" ref="B62">VLOOKUP('a trier'!C62,CHOOSE({1,2},Feuil1!B$2:B$80,Feuil1!A$2:A$80),2,0)</f>
        <v>28</v>
      </c>
      <c r="C62" t="s">
        <v>50</v>
      </c>
      <c r="D62">
        <v>34500</v>
      </c>
      <c r="E62" t="s">
        <v>4</v>
      </c>
      <c r="H62" s="2" t="str">
        <f t="shared" si="0"/>
        <v>5 AV DU DOCTEUR JEAN MARIE FABRE 34500  BEZIERS</v>
      </c>
    </row>
    <row r="63" spans="2:8">
      <c r="B63" s="1">
        <f t="array" ref="B63">VLOOKUP('a trier'!C63,CHOOSE({1,2},Feuil1!B$2:B$80,Feuil1!A$2:A$80),2,0)</f>
        <v>18</v>
      </c>
      <c r="C63" t="s">
        <v>73</v>
      </c>
      <c r="D63">
        <v>34420</v>
      </c>
      <c r="E63" t="s">
        <v>83</v>
      </c>
      <c r="H63" s="2" t="str">
        <f t="shared" si="0"/>
        <v>6 ALLEE DES VIGNERONS 34500  BEZIERS</v>
      </c>
    </row>
    <row r="64" spans="2:8">
      <c r="B64" s="1">
        <f t="array" ref="B64">VLOOKUP('a trier'!C64,CHOOSE({1,2},Feuil1!B$2:B$80,Feuil1!A$2:A$80),2,0)</f>
        <v>15</v>
      </c>
      <c r="C64" t="s">
        <v>71</v>
      </c>
      <c r="D64">
        <v>34410</v>
      </c>
      <c r="E64" t="s">
        <v>82</v>
      </c>
      <c r="H64" s="2" t="str">
        <f t="shared" si="0"/>
        <v>2 RUE DES LOIS 34500  BEZIERS</v>
      </c>
    </row>
    <row r="65" spans="2:8">
      <c r="B65" s="1">
        <f t="array" ref="B65">VLOOKUP('a trier'!C65,CHOOSE({1,2},Feuil1!B$2:B$80,Feuil1!A$2:A$80),2,0)</f>
        <v>41</v>
      </c>
      <c r="C65" t="s">
        <v>51</v>
      </c>
      <c r="D65">
        <v>34500</v>
      </c>
      <c r="E65" t="s">
        <v>4</v>
      </c>
      <c r="H65" s="2" t="str">
        <f t="shared" si="0"/>
        <v>4 RUE DE CORNEILHAN 34500  BEZIERS</v>
      </c>
    </row>
    <row r="66" spans="2:8">
      <c r="B66" s="1">
        <f t="array" ref="B66">VLOOKUP('a trier'!C66,CHOOSE({1,2},Feuil1!B$2:B$80,Feuil1!A$2:A$80),2,0)</f>
        <v>11</v>
      </c>
      <c r="C66" t="s">
        <v>61</v>
      </c>
      <c r="D66">
        <v>34350</v>
      </c>
      <c r="E66" t="s">
        <v>80</v>
      </c>
      <c r="H66" s="2" t="str">
        <f t="shared" si="0"/>
        <v>2 RUE ARSENE D ARSONVAL 34500  BEZIERS</v>
      </c>
    </row>
    <row r="67" spans="2:8">
      <c r="B67" s="1">
        <f t="array" ref="B67">VLOOKUP('a trier'!C67,CHOOSE({1,2},Feuil1!B$2:B$80,Feuil1!A$2:A$80),2,0)</f>
        <v>33</v>
      </c>
      <c r="C67" t="s">
        <v>52</v>
      </c>
      <c r="D67">
        <v>34500</v>
      </c>
      <c r="E67" t="s">
        <v>4</v>
      </c>
      <c r="H67" s="2" t="str">
        <f t="shared" ref="H67:H80" si="1">INDEX(C$2:C$80&amp;" "&amp;D$2:D$80&amp;"  "&amp;E$2:E$80,MATCH(SMALL(B$2:B$80,ROW(A66)),B$2:B$80,0))</f>
        <v>17 IMPASSE DU PICPOUL 34500  BEZIERS</v>
      </c>
    </row>
    <row r="68" spans="2:8">
      <c r="B68" s="1">
        <f t="array" ref="B68">VLOOKUP('a trier'!C68,CHOOSE({1,2},Feuil1!B$2:B$80,Feuil1!A$2:A$80),2,0)</f>
        <v>7</v>
      </c>
      <c r="C68" t="s">
        <v>68</v>
      </c>
      <c r="D68">
        <v>34410</v>
      </c>
      <c r="E68" t="s">
        <v>82</v>
      </c>
      <c r="H68" s="2" t="str">
        <f t="shared" si="1"/>
        <v>24 RUE DES VENDANGES 34500  BEZIERS</v>
      </c>
    </row>
    <row r="69" spans="2:8">
      <c r="B69" s="1">
        <f t="array" ref="B69">VLOOKUP('a trier'!C69,CHOOSE({1,2},Feuil1!B$2:B$80,Feuil1!A$2:A$80),2,0)</f>
        <v>4</v>
      </c>
      <c r="C69" t="s">
        <v>64</v>
      </c>
      <c r="D69">
        <v>34410</v>
      </c>
      <c r="E69" t="s">
        <v>59</v>
      </c>
      <c r="H69" s="2" t="str">
        <f t="shared" si="1"/>
        <v>6 RUE HENRI BECQUEREL 34500  BEZIERS</v>
      </c>
    </row>
    <row r="70" spans="2:8">
      <c r="B70" s="1">
        <f t="array" ref="B70">VLOOKUP('a trier'!C70,CHOOSE({1,2},Feuil1!B$2:B$80,Feuil1!A$2:A$80),2,0)</f>
        <v>12</v>
      </c>
      <c r="C70" t="s">
        <v>70</v>
      </c>
      <c r="D70">
        <v>34410</v>
      </c>
      <c r="E70" t="s">
        <v>82</v>
      </c>
      <c r="H70" s="2" t="str">
        <f t="shared" si="1"/>
        <v>126 AVENUE GEORGES CLEMENCEAU 34500  BEZIERS</v>
      </c>
    </row>
    <row r="71" spans="2:8">
      <c r="B71" s="1">
        <f t="array" ref="B71">VLOOKUP('a trier'!C71,CHOOSE({1,2},Feuil1!B$2:B$80,Feuil1!A$2:A$80),2,0)</f>
        <v>17</v>
      </c>
      <c r="C71" t="s">
        <v>74</v>
      </c>
      <c r="D71">
        <v>34420</v>
      </c>
      <c r="E71" t="s">
        <v>84</v>
      </c>
      <c r="H71" s="2" t="str">
        <f t="shared" si="1"/>
        <v>38 BOULEVARD D ANGLETERRE 34500  BEZIERS</v>
      </c>
    </row>
    <row r="72" spans="2:8">
      <c r="B72" s="1">
        <f t="array" ref="B72">VLOOKUP('a trier'!C72,CHOOSE({1,2},Feuil1!B$2:B$80,Feuil1!A$2:A$80),2,0)</f>
        <v>52</v>
      </c>
      <c r="C72" t="s">
        <v>53</v>
      </c>
      <c r="D72">
        <v>34500</v>
      </c>
      <c r="E72" t="s">
        <v>4</v>
      </c>
      <c r="H72" s="2" t="str">
        <f t="shared" si="1"/>
        <v>12 RUE SAINTE CLAIRE 34500  BEZIERS</v>
      </c>
    </row>
    <row r="73" spans="2:8">
      <c r="B73" s="1">
        <f t="array" ref="B73">VLOOKUP('a trier'!C73,CHOOSE({1,2},Feuil1!B$2:B$80,Feuil1!A$2:A$80),2,0)</f>
        <v>79</v>
      </c>
      <c r="C73" t="s">
        <v>77</v>
      </c>
      <c r="D73">
        <v>34710</v>
      </c>
      <c r="E73" t="s">
        <v>86</v>
      </c>
      <c r="H73" s="2" t="str">
        <f t="shared" si="1"/>
        <v>8 RUE DU CHAPEAU ROUGE 34500  BEZIERS</v>
      </c>
    </row>
    <row r="74" spans="2:8">
      <c r="B74" s="1">
        <f t="array" ref="B74">VLOOKUP('a trier'!C74,CHOOSE({1,2},Feuil1!B$2:B$80,Feuil1!A$2:A$80),2,0)</f>
        <v>32</v>
      </c>
      <c r="C74" t="s">
        <v>54</v>
      </c>
      <c r="D74">
        <v>34500</v>
      </c>
      <c r="E74" t="s">
        <v>4</v>
      </c>
      <c r="H74" s="2" t="str">
        <f t="shared" si="1"/>
        <v>5 AVENUE ALPHONSE MAS 34500  BEZIERS</v>
      </c>
    </row>
    <row r="75" spans="2:8">
      <c r="B75" s="1">
        <f t="array" ref="B75">VLOOKUP('a trier'!C75,CHOOSE({1,2},Feuil1!B$2:B$80,Feuil1!A$2:A$80),2,0)</f>
        <v>19</v>
      </c>
      <c r="C75" t="s">
        <v>75</v>
      </c>
      <c r="D75">
        <v>34420</v>
      </c>
      <c r="E75" t="s">
        <v>85</v>
      </c>
      <c r="H75" s="2" t="str">
        <f t="shared" si="1"/>
        <v>2 IMPASSE HENRI CLOUZOT 34500  BEZIERS</v>
      </c>
    </row>
    <row r="76" spans="2:8">
      <c r="B76" s="1">
        <f t="array" ref="B76">VLOOKUP('a trier'!C76,CHOOSE({1,2},Feuil1!B$2:B$80,Feuil1!A$2:A$80),2,0)</f>
        <v>2</v>
      </c>
      <c r="C76" t="s">
        <v>56</v>
      </c>
      <c r="D76">
        <v>34500</v>
      </c>
      <c r="E76" t="s">
        <v>4</v>
      </c>
      <c r="H76" s="2" t="str">
        <f t="shared" si="1"/>
        <v>4 IMPASSE HENRI CLOUZOT 34500  BEZIERS</v>
      </c>
    </row>
    <row r="77" spans="2:8">
      <c r="B77" s="1">
        <f t="array" ref="B77">VLOOKUP('a trier'!C77,CHOOSE({1,2},Feuil1!B$2:B$80,Feuil1!A$2:A$80),2,0)</f>
        <v>8</v>
      </c>
      <c r="C77" t="s">
        <v>66</v>
      </c>
      <c r="D77">
        <v>34410</v>
      </c>
      <c r="E77" t="s">
        <v>82</v>
      </c>
      <c r="H77" s="2" t="str">
        <f t="shared" si="1"/>
        <v>13 RUE MARCEL CARNE 34500  BEZIERS</v>
      </c>
    </row>
    <row r="78" spans="2:8">
      <c r="B78" s="1">
        <f t="array" ref="B78">VLOOKUP('a trier'!C78,CHOOSE({1,2},Feuil1!B$2:B$80,Feuil1!A$2:A$80),2,0)</f>
        <v>1</v>
      </c>
      <c r="C78" t="s">
        <v>55</v>
      </c>
      <c r="D78">
        <v>34500</v>
      </c>
      <c r="E78" t="s">
        <v>4</v>
      </c>
      <c r="H78" s="2" t="str">
        <f t="shared" si="1"/>
        <v>1 RUE DES FRAISIERS 34710  LESPIGNAN</v>
      </c>
    </row>
    <row r="79" spans="2:8">
      <c r="B79" s="1">
        <f t="array" ref="B79">VLOOKUP('a trier'!C79,CHOOSE({1,2},Feuil1!B$2:B$80,Feuil1!A$2:A$80),2,0)</f>
        <v>10</v>
      </c>
      <c r="C79" t="s">
        <v>63</v>
      </c>
      <c r="D79">
        <v>34350</v>
      </c>
      <c r="E79" t="s">
        <v>81</v>
      </c>
      <c r="H79" s="2" t="str">
        <f t="shared" si="1"/>
        <v>2 IMPASSE DU PUECH 34710  LESPIGNAN</v>
      </c>
    </row>
    <row r="80" spans="2:8">
      <c r="B80" s="1">
        <f t="array" ref="B80">VLOOKUP('a trier'!C80,CHOOSE({1,2},Feuil1!B$2:B$80,Feuil1!A$2:A$80),2,0)</f>
        <v>53</v>
      </c>
      <c r="C80" t="s">
        <v>58</v>
      </c>
      <c r="D80">
        <v>34500</v>
      </c>
      <c r="E80" t="s">
        <v>4</v>
      </c>
      <c r="H80" s="2" t="str">
        <f t="shared" si="1"/>
        <v>DOMAINE SAINT PAUL 34710  LESPIGNAN</v>
      </c>
    </row>
    <row r="81" spans="2:8">
      <c r="B81" t="e">
        <f t="array" ref="B81">VLOOKUP('a trier'!C81,CHOOSE({1,2},Feuil1!B$2:B$80,Feuil1!A$2:A$80),2,0)</f>
        <v>#N/A</v>
      </c>
      <c r="H81" s="2" t="e">
        <f>INDEX(C$2:C$80&amp;" "&amp;D$2:D$80&amp;"  "&amp;E$2:E$80,MATCH(SMALL(B$2:B$80,ROW(A80)),B$2:B$80,0))</f>
        <v>#NUM!</v>
      </c>
    </row>
  </sheetData>
  <sortState ref="C2:E80">
    <sortCondition ref="C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 trier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MARTY</dc:creator>
  <cp:lastModifiedBy>tulipe</cp:lastModifiedBy>
  <dcterms:created xsi:type="dcterms:W3CDTF">2020-04-10T23:09:52Z</dcterms:created>
  <dcterms:modified xsi:type="dcterms:W3CDTF">2020-04-14T14:36:24Z</dcterms:modified>
</cp:coreProperties>
</file>