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customXml/itemProps4.xml" ContentType="application/vnd.openxmlformats-officedocument.customXm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330" windowWidth="19420" windowHeight="11020"/>
  </bookViews>
  <sheets>
    <sheet name="JESSICA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1"/>
  <c r="E4"/>
  <c r="E5"/>
  <c r="E6"/>
  <c r="E7"/>
  <c r="E8"/>
  <c r="E9"/>
  <c r="E10"/>
  <c r="E11"/>
  <c r="E12"/>
  <c r="E13"/>
  <c r="E14"/>
  <c r="E15"/>
  <c r="E16"/>
  <c r="E2"/>
</calcChain>
</file>

<file path=xl/sharedStrings.xml><?xml version="1.0" encoding="utf-8"?>
<sst xmlns="http://schemas.openxmlformats.org/spreadsheetml/2006/main" count="21" uniqueCount="7">
  <si>
    <t># JOB</t>
  </si>
  <si>
    <t>DATE</t>
  </si>
  <si>
    <t>DÉBUT</t>
  </si>
  <si>
    <t>FIN</t>
  </si>
  <si>
    <t>FORMATION</t>
  </si>
  <si>
    <t>Colonne1</t>
  </si>
  <si>
    <t>J'aimerais pouvoir voir combien d'heures (COL E) Jessica a passé en FORMATION (COL A) par semaine</t>
  </si>
</sst>
</file>

<file path=xl/styles.xml><?xml version="1.0" encoding="utf-8"?>
<styleSheet xmlns="http://schemas.openxmlformats.org/spreadsheetml/2006/main">
  <numFmts count="1">
    <numFmt numFmtId="164" formatCode="[$-F400]h:mm:ss\ AM/PM"/>
  </numFmts>
  <fonts count="2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0" fillId="2" borderId="0" xfId="0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164" fontId="0" fillId="3" borderId="0" xfId="0" applyNumberFormat="1" applyFill="1" applyAlignment="1">
      <alignment horizontal="center" vertical="center"/>
    </xf>
  </cellXfs>
  <cellStyles count="1">
    <cellStyle name="Normal" xfId="0" builtinId="0"/>
  </cellStyles>
  <dxfs count="7">
    <dxf>
      <numFmt numFmtId="0" formatCode="General"/>
      <fill>
        <patternFill patternType="solid">
          <fgColor indexed="64"/>
          <bgColor rgb="FF92D050"/>
        </patternFill>
      </fill>
      <alignment horizontal="center" vertical="center" textRotation="0" wrapText="0" indent="0" relativeIndent="255" justifyLastLine="0" shrinkToFit="0" mergeCell="0" readingOrder="0"/>
    </dxf>
    <dxf>
      <numFmt numFmtId="164" formatCode="[$-F400]h:mm:ss\ AM/PM"/>
      <alignment horizontal="center" vertical="center" textRotation="0" wrapText="0" indent="0" relativeIndent="255" justifyLastLine="0" shrinkToFit="0" readingOrder="0"/>
    </dxf>
    <dxf>
      <numFmt numFmtId="164" formatCode="[$-F400]h:mm:ss\ AM/PM"/>
      <alignment horizontal="center" vertical="center" textRotation="0" wrapText="0" indent="0" relativeIndent="255" justifyLastLine="0" shrinkToFit="0" readingOrder="0"/>
    </dxf>
    <dxf>
      <numFmt numFmtId="165" formatCode="yyyy/mm/dd"/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4.xml"/></Relationships>
</file>

<file path=xl/tables/table1.xml><?xml version="1.0" encoding="utf-8"?>
<table xmlns="http://schemas.openxmlformats.org/spreadsheetml/2006/main" id="1" name="JESSICA" displayName="JESSICA" ref="A1:E16" totalsRowShown="0" headerRowDxfId="6" dataDxfId="5">
  <autoFilter ref="A1:E16"/>
  <tableColumns count="5">
    <tableColumn id="1" name="# JOB" dataDxfId="4"/>
    <tableColumn id="2" name="DATE" dataDxfId="3"/>
    <tableColumn id="3" name="DÉBUT" dataDxfId="2"/>
    <tableColumn id="4" name="FIN" dataDxfId="1"/>
    <tableColumn id="5" name="Colonne1" dataDxfId="0">
      <calculatedColumnFormula>IF(WEEKDAY(JESSICA[[#This Row],[DATE]])=6,SUMPRODUCT(([FIN]-[DÉBUT])*(INT(MOD(INT(([DATE]-2)/7)+0.6,52+5/28))+1=INT(MOD(INT((JESSICA[[#This Row],[DATE]]-2)/7)+0.6,52+5/28))+1)),"")</calculatedColumnFormula>
    </tableColumn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8"/>
  <sheetViews>
    <sheetView tabSelected="1" zoomScale="90" zoomScaleNormal="90" workbookViewId="0">
      <selection activeCell="I7" sqref="I7"/>
    </sheetView>
  </sheetViews>
  <sheetFormatPr baseColWidth="10" defaultColWidth="11.453125" defaultRowHeight="14.5"/>
  <cols>
    <col min="1" max="1" width="14.54296875" style="1" customWidth="1"/>
    <col min="2" max="2" width="14.7265625" style="1" customWidth="1"/>
    <col min="3" max="3" width="12.453125" style="1" customWidth="1"/>
    <col min="4" max="4" width="15.1796875" style="1" customWidth="1"/>
    <col min="5" max="16384" width="11.453125" style="1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5</v>
      </c>
    </row>
    <row r="2" spans="1:14" ht="15.5">
      <c r="A2" s="1" t="s">
        <v>4</v>
      </c>
      <c r="B2" s="2">
        <v>44333</v>
      </c>
      <c r="C2" s="3">
        <v>0.33333333333333331</v>
      </c>
      <c r="D2" s="3">
        <v>0.375</v>
      </c>
      <c r="E2" s="9" t="str">
        <f>IF(WEEKDAY(JESSICA[[#This Row],[DATE]])=6,SUMPRODUCT(([FIN]-[DÉBUT])*(INT(MOD(INT(([DATE]-2)/7)+0.6,52+5/28))+1=INT(MOD(INT((JESSICA[[#This Row],[DATE]]-2)/7)+0.6,52+5/28))+1)),"")</f>
        <v/>
      </c>
      <c r="F2" s="5"/>
      <c r="G2" s="4"/>
      <c r="H2" s="4"/>
      <c r="I2" s="4"/>
      <c r="J2" s="4"/>
      <c r="K2" s="4"/>
      <c r="L2" s="4"/>
      <c r="M2" s="4"/>
      <c r="N2" s="4"/>
    </row>
    <row r="3" spans="1:14">
      <c r="A3" s="1" t="s">
        <v>4</v>
      </c>
      <c r="B3" s="2">
        <v>44334</v>
      </c>
      <c r="C3" s="3">
        <v>0.33333333333333331</v>
      </c>
      <c r="D3" s="3">
        <v>0.375</v>
      </c>
      <c r="E3" s="9" t="str">
        <f>IF(WEEKDAY(JESSICA[[#This Row],[DATE]])=6,SUMPRODUCT(([FIN]-[DÉBUT])*(INT(MOD(INT(([DATE]-2)/7)+0.6,52+5/28))+1=INT(MOD(INT((JESSICA[[#This Row],[DATE]]-2)/7)+0.6,52+5/28))+1)),"")</f>
        <v/>
      </c>
    </row>
    <row r="4" spans="1:14">
      <c r="A4" s="1" t="s">
        <v>4</v>
      </c>
      <c r="B4" s="2">
        <v>44335</v>
      </c>
      <c r="C4" s="3">
        <v>0.33333333333333331</v>
      </c>
      <c r="D4" s="3">
        <v>0.375</v>
      </c>
      <c r="E4" s="9" t="str">
        <f>IF(WEEKDAY(JESSICA[[#This Row],[DATE]])=6,SUMPRODUCT(([FIN]-[DÉBUT])*(INT(MOD(INT(([DATE]-2)/7)+0.6,52+5/28))+1=INT(MOD(INT((JESSICA[[#This Row],[DATE]]-2)/7)+0.6,52+5/28))+1)),"")</f>
        <v/>
      </c>
    </row>
    <row r="5" spans="1:14">
      <c r="A5" s="1" t="s">
        <v>4</v>
      </c>
      <c r="B5" s="2">
        <v>44336</v>
      </c>
      <c r="C5" s="3">
        <v>0.33333333333333331</v>
      </c>
      <c r="D5" s="3">
        <v>0.375</v>
      </c>
      <c r="E5" s="9" t="str">
        <f>IF(WEEKDAY(JESSICA[[#This Row],[DATE]])=6,SUMPRODUCT(([FIN]-[DÉBUT])*(INT(MOD(INT(([DATE]-2)/7)+0.6,52+5/28))+1=INT(MOD(INT((JESSICA[[#This Row],[DATE]]-2)/7)+0.6,52+5/28))+1)),"")</f>
        <v/>
      </c>
    </row>
    <row r="6" spans="1:14">
      <c r="A6" s="1" t="s">
        <v>4</v>
      </c>
      <c r="B6" s="2">
        <v>44337</v>
      </c>
      <c r="C6" s="3">
        <v>0.33333333333333331</v>
      </c>
      <c r="D6" s="3">
        <v>0.41666666666666669</v>
      </c>
      <c r="E6" s="9">
        <f>IF(WEEKDAY(JESSICA[[#This Row],[DATE]])=6,SUMPRODUCT(([FIN]-[DÉBUT])*(INT(MOD(INT(([DATE]-2)/7)+0.6,52+5/28))+1=INT(MOD(INT((JESSICA[[#This Row],[DATE]]-2)/7)+0.6,52+5/28))+1)),"")</f>
        <v>0.25000000000000011</v>
      </c>
    </row>
    <row r="7" spans="1:14">
      <c r="A7" s="1" t="s">
        <v>4</v>
      </c>
      <c r="B7" s="2">
        <v>44340</v>
      </c>
      <c r="C7" s="3">
        <v>0.33333333333333331</v>
      </c>
      <c r="D7" s="3">
        <v>0.375</v>
      </c>
      <c r="E7" s="9" t="str">
        <f>IF(WEEKDAY(JESSICA[[#This Row],[DATE]])=6,SUMPRODUCT(([FIN]-[DÉBUT])*(INT(MOD(INT(([DATE]-2)/7)+0.6,52+5/28))+1=INT(MOD(INT((JESSICA[[#This Row],[DATE]]-2)/7)+0.6,52+5/28))+1)),"")</f>
        <v/>
      </c>
    </row>
    <row r="8" spans="1:14">
      <c r="A8" s="1" t="s">
        <v>4</v>
      </c>
      <c r="B8" s="2">
        <v>44341</v>
      </c>
      <c r="C8" s="3">
        <v>0.33333333333333331</v>
      </c>
      <c r="D8" s="3">
        <v>0.375</v>
      </c>
      <c r="E8" s="9" t="str">
        <f>IF(WEEKDAY(JESSICA[[#This Row],[DATE]])=6,SUMPRODUCT(([FIN]-[DÉBUT])*(INT(MOD(INT(([DATE]-2)/7)+0.6,52+5/28))+1=INT(MOD(INT((JESSICA[[#This Row],[DATE]]-2)/7)+0.6,52+5/28))+1)),"")</f>
        <v/>
      </c>
    </row>
    <row r="9" spans="1:14">
      <c r="A9" s="1" t="s">
        <v>4</v>
      </c>
      <c r="B9" s="2">
        <v>44342</v>
      </c>
      <c r="C9" s="3">
        <v>0.33333333333333331</v>
      </c>
      <c r="D9" s="3">
        <v>0.375</v>
      </c>
      <c r="E9" s="9" t="str">
        <f>IF(WEEKDAY(JESSICA[[#This Row],[DATE]])=6,SUMPRODUCT(([FIN]-[DÉBUT])*(INT(MOD(INT(([DATE]-2)/7)+0.6,52+5/28))+1=INT(MOD(INT((JESSICA[[#This Row],[DATE]]-2)/7)+0.6,52+5/28))+1)),"")</f>
        <v/>
      </c>
    </row>
    <row r="10" spans="1:14">
      <c r="A10" s="1" t="s">
        <v>4</v>
      </c>
      <c r="B10" s="2">
        <v>44343</v>
      </c>
      <c r="C10" s="3">
        <v>0.33333333333333331</v>
      </c>
      <c r="D10" s="3">
        <v>0.375</v>
      </c>
      <c r="E10" s="9" t="str">
        <f>IF(WEEKDAY(JESSICA[[#This Row],[DATE]])=6,SUMPRODUCT(([FIN]-[DÉBUT])*(INT(MOD(INT(([DATE]-2)/7)+0.6,52+5/28))+1=INT(MOD(INT((JESSICA[[#This Row],[DATE]]-2)/7)+0.6,52+5/28))+1)),"")</f>
        <v/>
      </c>
    </row>
    <row r="11" spans="1:14">
      <c r="A11" s="1" t="s">
        <v>4</v>
      </c>
      <c r="B11" s="2">
        <v>44344</v>
      </c>
      <c r="C11" s="3">
        <v>0.33333333333333331</v>
      </c>
      <c r="D11" s="3">
        <v>0.375</v>
      </c>
      <c r="E11" s="9">
        <f>IF(WEEKDAY(JESSICA[[#This Row],[DATE]])=6,SUMPRODUCT(([FIN]-[DÉBUT])*(INT(MOD(INT(([DATE]-2)/7)+0.6,52+5/28))+1=INT(MOD(INT((JESSICA[[#This Row],[DATE]]-2)/7)+0.6,52+5/28))+1)),"")</f>
        <v>0.20833333333333343</v>
      </c>
    </row>
    <row r="12" spans="1:14">
      <c r="A12" s="1" t="s">
        <v>4</v>
      </c>
      <c r="B12" s="2">
        <v>44347</v>
      </c>
      <c r="C12" s="3">
        <v>0.33333333333333331</v>
      </c>
      <c r="D12" s="3">
        <v>0.375</v>
      </c>
      <c r="E12" s="9" t="str">
        <f>IF(WEEKDAY(JESSICA[[#This Row],[DATE]])=6,SUMPRODUCT(([FIN]-[DÉBUT])*(INT(MOD(INT(([DATE]-2)/7)+0.6,52+5/28))+1=INT(MOD(INT((JESSICA[[#This Row],[DATE]]-2)/7)+0.6,52+5/28))+1)),"")</f>
        <v/>
      </c>
    </row>
    <row r="13" spans="1:14">
      <c r="A13" s="1" t="s">
        <v>4</v>
      </c>
      <c r="B13" s="2">
        <v>44348</v>
      </c>
      <c r="C13" s="3">
        <v>0.33333333333333331</v>
      </c>
      <c r="D13" s="3">
        <v>0.375</v>
      </c>
      <c r="E13" s="9" t="str">
        <f>IF(WEEKDAY(JESSICA[[#This Row],[DATE]])=6,SUMPRODUCT(([FIN]-[DÉBUT])*(INT(MOD(INT(([DATE]-2)/7)+0.6,52+5/28))+1=INT(MOD(INT((JESSICA[[#This Row],[DATE]]-2)/7)+0.6,52+5/28))+1)),"")</f>
        <v/>
      </c>
    </row>
    <row r="14" spans="1:14">
      <c r="A14" s="1" t="s">
        <v>4</v>
      </c>
      <c r="B14" s="2">
        <v>44349</v>
      </c>
      <c r="C14" s="3">
        <v>0.33333333333333331</v>
      </c>
      <c r="D14" s="3">
        <v>0.375</v>
      </c>
      <c r="E14" s="9" t="str">
        <f>IF(WEEKDAY(JESSICA[[#This Row],[DATE]])=6,SUMPRODUCT(([FIN]-[DÉBUT])*(INT(MOD(INT(([DATE]-2)/7)+0.6,52+5/28))+1=INT(MOD(INT((JESSICA[[#This Row],[DATE]]-2)/7)+0.6,52+5/28))+1)),"")</f>
        <v/>
      </c>
    </row>
    <row r="15" spans="1:14">
      <c r="A15" s="1" t="s">
        <v>4</v>
      </c>
      <c r="B15" s="2">
        <v>44350</v>
      </c>
      <c r="C15" s="3">
        <v>0.33333333333333331</v>
      </c>
      <c r="D15" s="3">
        <v>0.375</v>
      </c>
      <c r="E15" s="9" t="str">
        <f>IF(WEEKDAY(JESSICA[[#This Row],[DATE]])=6,SUMPRODUCT(([FIN]-[DÉBUT])*(INT(MOD(INT(([DATE]-2)/7)+0.6,52+5/28))+1=INT(MOD(INT((JESSICA[[#This Row],[DATE]]-2)/7)+0.6,52+5/28))+1)),"")</f>
        <v/>
      </c>
    </row>
    <row r="16" spans="1:14">
      <c r="A16" s="1" t="s">
        <v>4</v>
      </c>
      <c r="B16" s="2">
        <v>44351</v>
      </c>
      <c r="C16" s="3">
        <v>0.33333333333333331</v>
      </c>
      <c r="D16" s="3">
        <v>0.375</v>
      </c>
      <c r="E16" s="9">
        <f>IF(WEEKDAY(JESSICA[[#This Row],[DATE]])=6,SUMPRODUCT(([FIN]-[DÉBUT])*(INT(MOD(INT(([DATE]-2)/7)+0.6,52+5/28))+1=INT(MOD(INT((JESSICA[[#This Row],[DATE]]-2)/7)+0.6,52+5/28))+1)),"")</f>
        <v>0.20833333333333343</v>
      </c>
    </row>
    <row r="18" spans="1:8" ht="15.5">
      <c r="A18" s="6" t="s">
        <v>6</v>
      </c>
      <c r="B18" s="7"/>
      <c r="C18" s="7"/>
      <c r="D18" s="7"/>
      <c r="E18" s="7"/>
      <c r="F18" s="7"/>
      <c r="G18" s="8"/>
      <c r="H18" s="8"/>
    </row>
  </sheetData>
  <pageMargins left="0.7" right="0.7" top="0.75" bottom="0.75" header="0.3" footer="0.3"/>
  <pageSetup orientation="portrait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�� 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887AC6A9DDBF749AAE1BCBB3BB1D119" ma:contentTypeVersion="2" ma:contentTypeDescription="Crée un document." ma:contentTypeScope="" ma:versionID="284852bbff55cc6a5ceb4edf7e9ef34d">
  <xsd:schema xmlns:xsd="http://www.w3.org/2001/XMLSchema" xmlns:xs="http://www.w3.org/2001/XMLSchema" xmlns:p="http://schemas.microsoft.com/office/2006/metadata/properties" xmlns:ns3="c7430463-36e7-41e0-8b69-80117a7f0412" targetNamespace="http://schemas.microsoft.com/office/2006/metadata/properties" ma:root="true" ma:fieldsID="6d84e7d60ad5acdc19bd758d7a37df82" ns3:_="">
    <xsd:import namespace="c7430463-36e7-41e0-8b69-80117a7f0412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7430463-36e7-41e0-8b69-80117a7f041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4919036-7B78-4AD6-B448-9DB65B563F9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80D73B8-9EA6-4985-9E5D-0C712B3BA4CE}">
  <ds:schemaRefs>
    <ds:schemaRef ds:uri="http://purl.org/dc/elements/1.1/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dcmitype/"/>
    <ds:schemaRef ds:uri="c7430463-36e7-41e0-8b69-80117a7f0412"/>
    <ds:schemaRef ds:uri="http://schemas.microsoft.com/office/2006/metadata/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07E16A87-9A7F-43F6-AB29-CC4D89CB8ACE}">
  <ds:schemaRefs>
    <ds:schemaRef ds:uri="http://schemas.microsoft.com/DataMashup"/>
  </ds:schemaRefs>
</ds:datastoreItem>
</file>

<file path=customXml/itemProps4.xml><?xml version="1.0" encoding="utf-8"?>
<ds:datastoreItem xmlns:ds="http://schemas.openxmlformats.org/officeDocument/2006/customXml" ds:itemID="{69C7C1C7-17BE-4624-AC8E-66252CA4DA6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7430463-36e7-41e0-8b69-80117a7f041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JESSICA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Joel Beaudoin</dc:creator>
  <cp:lastModifiedBy>tulipe</cp:lastModifiedBy>
  <dcterms:created xsi:type="dcterms:W3CDTF">2021-05-18T15:21:17Z</dcterms:created>
  <dcterms:modified xsi:type="dcterms:W3CDTF">2021-05-18T18:33:35Z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0x0101005887AC6A9DDBF749AAE1BCBB3BB1D119</vt:lpwstr>
  </property>
</Properties>
</file>