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 hidePivotFieldList="1"/>
  <bookViews>
    <workbookView xWindow="0" yWindow="0" windowWidth="19200" windowHeight="6930"/>
  </bookViews>
  <sheets>
    <sheet name="Feuil3" sheetId="26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" i="26"/>
  <c r="C30" s="1"/>
  <c r="H30" l="1"/>
  <c r="F30"/>
  <c r="D30"/>
  <c r="I30"/>
  <c r="G30"/>
  <c r="E30"/>
  <c r="B30" l="1"/>
</calcChain>
</file>

<file path=xl/sharedStrings.xml><?xml version="1.0" encoding="utf-8"?>
<sst xmlns="http://schemas.openxmlformats.org/spreadsheetml/2006/main" count="40" uniqueCount="16">
  <si>
    <t>mois</t>
  </si>
  <si>
    <t>rend</t>
  </si>
  <si>
    <t>mars</t>
  </si>
  <si>
    <t>avril</t>
  </si>
  <si>
    <t>sondos aghrbi</t>
  </si>
  <si>
    <t>sirine ayedi</t>
  </si>
  <si>
    <t>afifa mesbehi</t>
  </si>
  <si>
    <t>sana saadewi</t>
  </si>
  <si>
    <t>salma saadewi</t>
  </si>
  <si>
    <t>laila chroudi</t>
  </si>
  <si>
    <t>kawthar ben chrouda</t>
  </si>
  <si>
    <t>Total</t>
  </si>
  <si>
    <t>qualit</t>
  </si>
  <si>
    <t>REND/QUALIT</t>
  </si>
  <si>
    <t>Colonne1</t>
  </si>
  <si>
    <t>Colonne2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</si>
</sst>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theme="9" tint="0.59999389629810485"/>
      </patternFill>
    </fill>
  </fills>
  <borders count="3">
    <border>
      <left/>
      <right/>
      <top/>
      <bottom/>
      <diagonal/>
    </border>
    <border>
      <left/>
      <right/>
      <top/>
      <bottom style="medium">
        <color theme="1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/>
    <xf numFmtId="0" fontId="0" fillId="3" borderId="0" xfId="0" applyFont="1" applyFill="1"/>
    <xf numFmtId="164" fontId="0" fillId="3" borderId="0" xfId="0" applyNumberFormat="1" applyFont="1" applyFill="1"/>
    <xf numFmtId="0" fontId="0" fillId="0" borderId="0" xfId="0" applyFont="1"/>
    <xf numFmtId="9" fontId="0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4" borderId="0" xfId="0" applyFill="1"/>
    <xf numFmtId="0" fontId="0" fillId="0" borderId="0" xfId="0" applyNumberFormat="1" applyFont="1"/>
    <xf numFmtId="0" fontId="0" fillId="5" borderId="2" xfId="0" applyNumberFormat="1" applyFont="1" applyFill="1" applyBorder="1"/>
  </cellXfs>
  <cellStyles count="1">
    <cellStyle name="Normal" xfId="0" builtinId="0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9"/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9"/>
          <bgColor theme="9"/>
        </patternFill>
      </fill>
    </dxf>
    <dxf>
      <border outline="0">
        <top style="medium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9"/>
          <bgColor theme="9"/>
        </patternFill>
      </fill>
      <alignment horizontal="center" vertical="bottom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381000</xdr:colOff>
      <xdr:row>31</xdr:row>
      <xdr:rowOff>38100</xdr:rowOff>
    </xdr:from>
    <xdr:to>
      <xdr:col>7</xdr:col>
      <xdr:colOff>647700</xdr:colOff>
      <xdr:row>37</xdr:row>
      <xdr:rowOff>107950</xdr:rowOff>
    </xdr:to>
    <xdr:sp macro="" textlink="">
      <xdr:nvSpPr>
        <xdr:cNvPr id="2" name="ZoneTexte 1"/>
        <xdr:cNvSpPr txBox="1"/>
      </xdr:nvSpPr>
      <xdr:spPr>
        <a:xfrm>
          <a:off x="5111750" y="1885950"/>
          <a:ext cx="2292350" cy="1174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l'affichage en ligne 30 </a:t>
          </a:r>
        </a:p>
        <a:p>
          <a:r>
            <a:rPr lang="fr-FR" sz="1100"/>
            <a:t>depend visiblement si tu choisis  rend ou qualit en col B </a:t>
          </a:r>
        </a:p>
        <a:p>
          <a:r>
            <a:rPr lang="fr-FR" sz="1100"/>
            <a:t>c'est la cel M1  qui détermine le style</a:t>
          </a:r>
          <a:r>
            <a:rPr lang="fr-FR" sz="1100" baseline="0"/>
            <a:t> et le format 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A1:K30" totalsRowCount="1" headerRowDxfId="26" dataDxfId="24" headerRowBorderDxfId="25" tableBorderDxfId="23">
  <autoFilter ref="A1:K29">
    <filterColumn colId="0"/>
    <filterColumn colId="1">
      <filters>
        <filter val="rend"/>
      </filters>
    </filterColumn>
    <filterColumn colId="9"/>
    <filterColumn colId="10"/>
  </autoFilter>
  <tableColumns count="11">
    <tableColumn id="1" name="mois" totalsRowLabel="Total" dataDxfId="22" totalsRowDxfId="10"/>
    <tableColumn id="2" name="REND/QUALIT" totalsRowFunction="custom" dataDxfId="21" totalsRowDxfId="9">
      <totalsRowFormula>SUM(Tableau3[[#Totals],[sondos aghrbi]:[kawthar ben chrouda]])</totalsRowFormula>
    </tableColumn>
    <tableColumn id="3" name="sondos aghrbi" totalsRowFunction="custom" dataDxfId="20" totalsRowDxfId="8">
      <totalsRowFormula>IF($M$1&gt;0,SUBTOTAL(101,[sondos aghrbi]),TEXT(SUBTOTAL(109,[sondos aghrbi]),"0,00"))</totalsRowFormula>
    </tableColumn>
    <tableColumn id="4" name="sirine ayedi" totalsRowFunction="custom" dataDxfId="19" totalsRowDxfId="7">
      <totalsRowFormula>IF($M$1&gt;0,SUBTOTAL(101,[sirine ayedi]),TEXT(SUBTOTAL(109,[sirine ayedi]),"0,00"))</totalsRowFormula>
    </tableColumn>
    <tableColumn id="5" name="afifa mesbehi" totalsRowFunction="custom" dataDxfId="18" totalsRowDxfId="6">
      <totalsRowFormula>IF($M$1&gt;0,SUBTOTAL(101,[afifa mesbehi]),TEXT(SUBTOTAL(109,[afifa mesbehi]),"0,00"))</totalsRowFormula>
    </tableColumn>
    <tableColumn id="6" name="sana saadewi" totalsRowFunction="custom" dataDxfId="17" totalsRowDxfId="5">
      <totalsRowFormula>IF($M$1&gt;0,SUBTOTAL(101,[sana saadewi]),TEXT(SUBTOTAL(109,[sana saadewi]),"0,00"))</totalsRowFormula>
    </tableColumn>
    <tableColumn id="7" name="salma saadewi" totalsRowFunction="custom" dataDxfId="16" totalsRowDxfId="4">
      <totalsRowFormula>IF($M$1&gt;0,SUBTOTAL(101,[salma saadewi]),TEXT(SUBTOTAL(109,[salma saadewi]),"0,00"))</totalsRowFormula>
    </tableColumn>
    <tableColumn id="8" name="laila chroudi" totalsRowFunction="custom" dataDxfId="15" totalsRowDxfId="3">
      <totalsRowFormula>IF($M$1&gt;0,SUBTOTAL(101,[laila chroudi]),TEXT(SUBTOTAL(109,[laila chroudi]),"0,00"))</totalsRowFormula>
    </tableColumn>
    <tableColumn id="9" name="kawthar ben chrouda" totalsRowFunction="custom" dataDxfId="14" totalsRowDxfId="2">
      <totalsRowFormula>IF($M$1&gt;0,SUBTOTAL(101,[kawthar ben chrouda]),TEXT(SUBTOTAL(109,[kawthar ben chrouda]),"0,00"))</totalsRowFormula>
    </tableColumn>
    <tableColumn id="10" name="Colonne1" dataDxfId="13" totalsRowDxfId="1"/>
    <tableColumn id="11" name="Colonne2" dataDxfId="12" totalsRow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5"/>
  <sheetViews>
    <sheetView tabSelected="1" workbookViewId="0">
      <selection activeCell="J40" sqref="J40"/>
    </sheetView>
  </sheetViews>
  <sheetFormatPr baseColWidth="10" defaultRowHeight="14.5"/>
  <cols>
    <col min="2" max="2" width="13.6328125" customWidth="1"/>
    <col min="3" max="3" width="15.6328125" customWidth="1"/>
    <col min="4" max="4" width="13.453125" customWidth="1"/>
    <col min="5" max="5" width="14.08984375" customWidth="1"/>
    <col min="6" max="6" width="14" customWidth="1"/>
    <col min="7" max="7" width="15" customWidth="1"/>
    <col min="8" max="8" width="14.6328125" customWidth="1"/>
    <col min="9" max="9" width="20.81640625" customWidth="1"/>
    <col min="10" max="10" width="4.6328125" customWidth="1"/>
    <col min="11" max="11" width="3.81640625" customWidth="1"/>
  </cols>
  <sheetData>
    <row r="1" spans="1:13" ht="15" thickBot="1">
      <c r="A1" s="6" t="s">
        <v>0</v>
      </c>
      <c r="B1" s="6" t="s">
        <v>13</v>
      </c>
      <c r="C1" s="6" t="s">
        <v>4</v>
      </c>
      <c r="D1" s="6" t="s">
        <v>5</v>
      </c>
      <c r="E1" s="6" t="s">
        <v>6</v>
      </c>
      <c r="F1" s="6" t="s">
        <v>7</v>
      </c>
      <c r="G1" s="6" t="s">
        <v>8</v>
      </c>
      <c r="H1" s="6" t="s">
        <v>9</v>
      </c>
      <c r="I1" s="6" t="s">
        <v>10</v>
      </c>
      <c r="J1" s="6" t="s">
        <v>14</v>
      </c>
      <c r="K1" s="6" t="s">
        <v>15</v>
      </c>
      <c r="M1" s="9">
        <f ca="1">SUMPRODUCT(SUBTOTAL(103,OFFSET(Tableau3[[#Headers],[REND/QUALIT]],ROW(B2:B29)-1,))*(B2:B29="qualit"))</f>
        <v>0</v>
      </c>
    </row>
    <row r="2" spans="1:13">
      <c r="A2" s="1" t="s">
        <v>2</v>
      </c>
      <c r="B2" s="2" t="s">
        <v>1</v>
      </c>
      <c r="C2" s="3">
        <v>1.6</v>
      </c>
      <c r="D2" s="3">
        <v>1.6</v>
      </c>
      <c r="E2" s="3">
        <v>3.2</v>
      </c>
      <c r="F2" s="3">
        <v>3.2</v>
      </c>
      <c r="G2" s="3">
        <v>3.2</v>
      </c>
      <c r="H2" s="3"/>
      <c r="I2" s="3"/>
      <c r="J2" s="8"/>
      <c r="K2" s="5"/>
    </row>
    <row r="3" spans="1:13" hidden="1">
      <c r="A3" s="1" t="s">
        <v>2</v>
      </c>
      <c r="B3" s="4" t="s">
        <v>12</v>
      </c>
      <c r="C3" s="5">
        <v>1</v>
      </c>
      <c r="D3" s="5">
        <v>1</v>
      </c>
      <c r="E3" s="5">
        <v>1</v>
      </c>
      <c r="F3" s="5">
        <v>1</v>
      </c>
      <c r="G3" s="5">
        <v>1</v>
      </c>
      <c r="H3" s="5"/>
      <c r="I3" s="5"/>
      <c r="J3" s="8"/>
      <c r="K3" s="5"/>
    </row>
    <row r="4" spans="1:13">
      <c r="A4" s="1" t="s">
        <v>2</v>
      </c>
      <c r="B4" s="2" t="s">
        <v>1</v>
      </c>
      <c r="C4" s="3"/>
      <c r="D4" s="3">
        <v>0.4</v>
      </c>
      <c r="E4" s="3">
        <v>1.6</v>
      </c>
      <c r="F4" s="3">
        <v>2.8</v>
      </c>
      <c r="G4" s="3">
        <v>2.8</v>
      </c>
      <c r="H4" s="3">
        <v>0.4</v>
      </c>
      <c r="I4" s="3"/>
      <c r="J4" s="8"/>
      <c r="K4" s="5"/>
    </row>
    <row r="5" spans="1:13" hidden="1">
      <c r="A5" s="1" t="s">
        <v>2</v>
      </c>
      <c r="B5" s="4" t="s">
        <v>12</v>
      </c>
      <c r="C5" s="5"/>
      <c r="D5" s="5">
        <v>1</v>
      </c>
      <c r="E5" s="5">
        <v>1</v>
      </c>
      <c r="F5" s="5">
        <v>1</v>
      </c>
      <c r="G5" s="5">
        <v>1</v>
      </c>
      <c r="H5" s="5">
        <v>1</v>
      </c>
      <c r="I5" s="5"/>
      <c r="J5" s="8"/>
      <c r="K5" s="5"/>
    </row>
    <row r="6" spans="1:13">
      <c r="A6" s="1" t="s">
        <v>2</v>
      </c>
      <c r="B6" s="2" t="s">
        <v>1</v>
      </c>
      <c r="C6" s="3"/>
      <c r="D6" s="3">
        <v>0.8</v>
      </c>
      <c r="E6" s="3">
        <v>1.2</v>
      </c>
      <c r="F6" s="3">
        <v>1.24</v>
      </c>
      <c r="G6" s="3"/>
      <c r="H6" s="3"/>
      <c r="I6" s="3"/>
      <c r="J6" s="8"/>
      <c r="K6" s="5"/>
    </row>
    <row r="7" spans="1:13" hidden="1">
      <c r="A7" s="1" t="s">
        <v>2</v>
      </c>
      <c r="B7" s="4" t="s">
        <v>12</v>
      </c>
      <c r="C7" s="5"/>
      <c r="D7" s="5">
        <v>1</v>
      </c>
      <c r="E7" s="5">
        <v>1</v>
      </c>
      <c r="F7" s="5">
        <v>1</v>
      </c>
      <c r="G7" s="5"/>
      <c r="H7" s="5"/>
      <c r="I7" s="5"/>
      <c r="J7" s="8"/>
      <c r="K7" s="5"/>
    </row>
    <row r="8" spans="1:13">
      <c r="A8" s="1" t="s">
        <v>2</v>
      </c>
      <c r="B8" s="2" t="s">
        <v>1</v>
      </c>
      <c r="C8" s="3">
        <v>0.8</v>
      </c>
      <c r="D8" s="3">
        <v>0.8</v>
      </c>
      <c r="E8" s="3">
        <v>0.8</v>
      </c>
      <c r="F8" s="3">
        <v>1.6</v>
      </c>
      <c r="G8" s="3">
        <v>1.6</v>
      </c>
      <c r="H8" s="3"/>
      <c r="I8" s="3">
        <v>0.4</v>
      </c>
      <c r="J8" s="8"/>
      <c r="K8" s="5"/>
    </row>
    <row r="9" spans="1:13" hidden="1">
      <c r="A9" s="1" t="s">
        <v>2</v>
      </c>
      <c r="B9" s="4" t="s">
        <v>12</v>
      </c>
      <c r="C9" s="5">
        <v>1</v>
      </c>
      <c r="D9" s="5">
        <v>1</v>
      </c>
      <c r="E9" s="5">
        <v>1</v>
      </c>
      <c r="F9" s="5">
        <v>1</v>
      </c>
      <c r="G9" s="5">
        <v>1</v>
      </c>
      <c r="H9" s="5"/>
      <c r="I9" s="5">
        <v>1</v>
      </c>
      <c r="J9" s="8"/>
      <c r="K9" s="5"/>
    </row>
    <row r="10" spans="1:13">
      <c r="A10" s="1" t="s">
        <v>2</v>
      </c>
      <c r="B10" s="2" t="s">
        <v>1</v>
      </c>
      <c r="C10" s="3">
        <v>1.2</v>
      </c>
      <c r="D10" s="3">
        <v>0.4</v>
      </c>
      <c r="E10" s="3">
        <v>0.4</v>
      </c>
      <c r="F10" s="3">
        <v>1.2</v>
      </c>
      <c r="G10" s="3">
        <v>1.2</v>
      </c>
      <c r="H10" s="3"/>
      <c r="I10" s="3"/>
      <c r="J10" s="8"/>
      <c r="K10" s="5"/>
    </row>
    <row r="11" spans="1:13" hidden="1">
      <c r="A11" s="1" t="s">
        <v>2</v>
      </c>
      <c r="B11" s="4" t="s">
        <v>12</v>
      </c>
      <c r="C11" s="5">
        <v>1</v>
      </c>
      <c r="D11" s="5">
        <v>1</v>
      </c>
      <c r="E11" s="5">
        <v>1</v>
      </c>
      <c r="F11" s="5">
        <v>1</v>
      </c>
      <c r="G11" s="5">
        <v>1</v>
      </c>
      <c r="H11" s="5"/>
      <c r="I11" s="5"/>
      <c r="J11" s="8"/>
      <c r="K11" s="5"/>
    </row>
    <row r="12" spans="1:13">
      <c r="A12" s="1" t="s">
        <v>3</v>
      </c>
      <c r="B12" s="2" t="s">
        <v>1</v>
      </c>
      <c r="C12" s="3">
        <v>0.8</v>
      </c>
      <c r="D12" s="3"/>
      <c r="E12" s="3">
        <v>0</v>
      </c>
      <c r="F12" s="3">
        <v>0.4</v>
      </c>
      <c r="G12" s="3">
        <v>0.4</v>
      </c>
      <c r="H12" s="3">
        <v>0.4</v>
      </c>
      <c r="I12" s="3"/>
      <c r="J12" s="5"/>
      <c r="K12" s="5"/>
    </row>
    <row r="13" spans="1:13" hidden="1">
      <c r="A13" s="1" t="s">
        <v>3</v>
      </c>
      <c r="B13" s="4" t="s">
        <v>12</v>
      </c>
      <c r="C13" s="5">
        <v>1</v>
      </c>
      <c r="D13" s="5"/>
      <c r="E13" s="5">
        <v>1</v>
      </c>
      <c r="F13" s="5">
        <v>1</v>
      </c>
      <c r="G13" s="5">
        <v>1</v>
      </c>
      <c r="H13" s="5">
        <v>1</v>
      </c>
      <c r="I13" s="5">
        <v>0.9</v>
      </c>
      <c r="J13" s="5"/>
      <c r="K13" s="5"/>
    </row>
    <row r="14" spans="1:13">
      <c r="A14" s="1" t="s">
        <v>3</v>
      </c>
      <c r="B14" s="2" t="s">
        <v>1</v>
      </c>
      <c r="C14" s="3"/>
      <c r="D14" s="3"/>
      <c r="E14" s="3"/>
      <c r="F14" s="3"/>
      <c r="G14" s="3"/>
      <c r="H14" s="3"/>
      <c r="I14" s="3"/>
      <c r="J14" s="5"/>
      <c r="K14" s="5"/>
    </row>
    <row r="15" spans="1:13" hidden="1">
      <c r="A15" s="1" t="s">
        <v>3</v>
      </c>
      <c r="B15" s="4" t="s">
        <v>12</v>
      </c>
      <c r="C15" s="5"/>
      <c r="D15" s="5"/>
      <c r="E15" s="5"/>
      <c r="F15" s="5"/>
      <c r="G15" s="5"/>
      <c r="H15" s="5"/>
      <c r="I15" s="5"/>
      <c r="J15" s="5"/>
      <c r="K15" s="5"/>
    </row>
    <row r="16" spans="1:13" hidden="1">
      <c r="A16" s="1"/>
      <c r="B16" s="4"/>
      <c r="C16" s="5"/>
      <c r="D16" s="5"/>
      <c r="E16" s="5"/>
      <c r="F16" s="5"/>
      <c r="G16" s="5"/>
      <c r="H16" s="5"/>
      <c r="I16" s="5"/>
      <c r="J16" s="5"/>
      <c r="K16" s="5"/>
    </row>
    <row r="17" spans="1:11" hidden="1">
      <c r="A17" s="1"/>
      <c r="B17" s="4"/>
      <c r="C17" s="5"/>
      <c r="D17" s="5"/>
      <c r="E17" s="5"/>
      <c r="F17" s="5"/>
      <c r="G17" s="5"/>
      <c r="H17" s="5"/>
      <c r="I17" s="5"/>
      <c r="J17" s="5"/>
      <c r="K17" s="5"/>
    </row>
    <row r="18" spans="1:11" hidden="1">
      <c r="A18" s="1"/>
      <c r="B18" s="4"/>
      <c r="C18" s="5"/>
      <c r="D18" s="5"/>
      <c r="E18" s="5"/>
      <c r="F18" s="5"/>
      <c r="G18" s="5"/>
      <c r="H18" s="5"/>
      <c r="I18" s="5"/>
      <c r="J18" s="5"/>
      <c r="K18" s="5"/>
    </row>
    <row r="19" spans="1:11" hidden="1">
      <c r="A19" s="1"/>
      <c r="B19" s="4"/>
      <c r="C19" s="5"/>
      <c r="D19" s="5"/>
      <c r="E19" s="5"/>
      <c r="F19" s="5"/>
      <c r="G19" s="5"/>
      <c r="H19" s="5"/>
      <c r="I19" s="5"/>
      <c r="J19" s="5"/>
      <c r="K19" s="5"/>
    </row>
    <row r="20" spans="1:11" hidden="1">
      <c r="A20" s="1"/>
      <c r="B20" s="4"/>
      <c r="C20" s="5"/>
      <c r="D20" s="5"/>
      <c r="E20" s="5"/>
      <c r="F20" s="5"/>
      <c r="G20" s="5"/>
      <c r="H20" s="5"/>
      <c r="I20" s="5"/>
      <c r="J20" s="5"/>
      <c r="K20" s="5"/>
    </row>
    <row r="21" spans="1:11" hidden="1">
      <c r="A21" s="1"/>
      <c r="B21" s="4"/>
      <c r="C21" s="5"/>
      <c r="D21" s="5"/>
      <c r="E21" s="5"/>
      <c r="F21" s="5"/>
      <c r="G21" s="5"/>
      <c r="H21" s="5"/>
      <c r="I21" s="5"/>
      <c r="J21" s="5"/>
      <c r="K21" s="5"/>
    </row>
    <row r="22" spans="1:11" hidden="1">
      <c r="A22" s="1"/>
      <c r="B22" s="4"/>
      <c r="C22" s="5"/>
      <c r="D22" s="5"/>
      <c r="E22" s="5"/>
      <c r="F22" s="5"/>
      <c r="G22" s="5"/>
      <c r="H22" s="5"/>
      <c r="I22" s="5"/>
      <c r="J22" s="5"/>
      <c r="K22" s="5"/>
    </row>
    <row r="23" spans="1:11" hidden="1">
      <c r="A23" s="1"/>
      <c r="B23" s="4"/>
      <c r="C23" s="5"/>
      <c r="D23" s="5"/>
      <c r="E23" s="5"/>
      <c r="F23" s="5"/>
      <c r="G23" s="5"/>
      <c r="H23" s="5"/>
      <c r="I23" s="5"/>
      <c r="J23" s="5"/>
      <c r="K23" s="5"/>
    </row>
    <row r="24" spans="1:11" hidden="1">
      <c r="A24" s="1"/>
      <c r="B24" s="4"/>
      <c r="C24" s="5"/>
      <c r="D24" s="5"/>
      <c r="E24" s="5"/>
      <c r="F24" s="5"/>
      <c r="G24" s="5"/>
      <c r="H24" s="5"/>
      <c r="I24" s="5"/>
      <c r="J24" s="5"/>
      <c r="K24" s="5"/>
    </row>
    <row r="25" spans="1:11" hidden="1">
      <c r="A25" s="1"/>
      <c r="B25" s="4"/>
      <c r="C25" s="5"/>
      <c r="D25" s="5"/>
      <c r="E25" s="5"/>
      <c r="F25" s="5"/>
      <c r="G25" s="5"/>
      <c r="H25" s="5"/>
      <c r="I25" s="5"/>
      <c r="J25" s="5"/>
      <c r="K25" s="5"/>
    </row>
    <row r="26" spans="1:11" hidden="1">
      <c r="A26" s="1"/>
      <c r="B26" s="4"/>
      <c r="C26" s="5"/>
      <c r="D26" s="5"/>
      <c r="E26" s="5"/>
      <c r="F26" s="5"/>
      <c r="G26" s="5"/>
      <c r="H26" s="5"/>
      <c r="I26" s="5"/>
      <c r="J26" s="5"/>
      <c r="K26" s="5"/>
    </row>
    <row r="27" spans="1:11" hidden="1">
      <c r="A27" s="1"/>
      <c r="B27" s="4"/>
      <c r="C27" s="5"/>
      <c r="D27" s="5"/>
      <c r="E27" s="5"/>
      <c r="F27" s="5"/>
      <c r="G27" s="5"/>
      <c r="H27" s="5"/>
      <c r="I27" s="5"/>
      <c r="J27" s="5"/>
      <c r="K27" s="5"/>
    </row>
    <row r="28" spans="1:11" hidden="1">
      <c r="A28" s="1"/>
      <c r="B28" s="4"/>
      <c r="C28" s="5"/>
      <c r="D28" s="5"/>
      <c r="E28" s="5"/>
      <c r="F28" s="5"/>
      <c r="G28" s="5"/>
      <c r="H28" s="5"/>
      <c r="I28" s="5"/>
      <c r="J28" s="5"/>
      <c r="K28" s="5"/>
    </row>
    <row r="29" spans="1:11" hidden="1">
      <c r="A29" s="1"/>
      <c r="B29" s="4"/>
      <c r="C29" s="5"/>
      <c r="D29" s="5"/>
      <c r="E29" s="5"/>
      <c r="F29" s="5"/>
      <c r="G29" s="5"/>
      <c r="H29" s="5"/>
      <c r="I29" s="5"/>
      <c r="J29" s="5"/>
      <c r="K29" s="5"/>
    </row>
    <row r="30" spans="1:11">
      <c r="A30" s="1" t="s">
        <v>11</v>
      </c>
      <c r="B30" s="4">
        <f ca="1">SUM(Tableau3[[#Totals],[sondos aghrbi]:[kawthar ben chrouda]])</f>
        <v>0</v>
      </c>
      <c r="C30" s="5" t="str">
        <f ca="1">IF($M$1&gt;0,SUBTOTAL(101,[sondos aghrbi]),TEXT(SUBTOTAL(109,[sondos aghrbi]),"0,00"))</f>
        <v>4,40</v>
      </c>
      <c r="D30" s="5" t="str">
        <f ca="1">IF($M$1&gt;0,SUBTOTAL(101,[sirine ayedi]),TEXT(SUBTOTAL(109,[sirine ayedi]),"0,00"))</f>
        <v>4,00</v>
      </c>
      <c r="E30" s="5" t="str">
        <f ca="1">IF($M$1&gt;0,SUBTOTAL(101,[afifa mesbehi]),TEXT(SUBTOTAL(109,[afifa mesbehi]),"0,00"))</f>
        <v>7,20</v>
      </c>
      <c r="F30" s="5" t="str">
        <f ca="1">IF($M$1&gt;0,SUBTOTAL(101,[sana saadewi]),TEXT(SUBTOTAL(109,[sana saadewi]),"0,00"))</f>
        <v>10,44</v>
      </c>
      <c r="G30" s="5" t="str">
        <f ca="1">IF($M$1&gt;0,SUBTOTAL(101,[salma saadewi]),TEXT(SUBTOTAL(109,[salma saadewi]),"0,00"))</f>
        <v>9,20</v>
      </c>
      <c r="H30" s="5" t="str">
        <f ca="1">IF($M$1&gt;0,SUBTOTAL(101,[laila chroudi]),TEXT(SUBTOTAL(109,[laila chroudi]),"0,00"))</f>
        <v>0,80</v>
      </c>
      <c r="I30" s="5" t="str">
        <f ca="1">IF($M$1&gt;0,SUBTOTAL(101,[kawthar ben chrouda]),TEXT(SUBTOTAL(109,[kawthar ben chrouda]),"0,00"))</f>
        <v>0,40</v>
      </c>
      <c r="J30" s="4"/>
      <c r="K30" s="4"/>
    </row>
    <row r="35" spans="1:1">
      <c r="A35" s="7"/>
    </row>
  </sheetData>
  <conditionalFormatting sqref="A11:A15 C11:I15">
    <cfRule type="cellIs" dxfId="11" priority="1" operator="lessThan">
      <formula>0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tulipe</cp:lastModifiedBy>
  <dcterms:created xsi:type="dcterms:W3CDTF">2021-03-18T15:33:51Z</dcterms:created>
  <dcterms:modified xsi:type="dcterms:W3CDTF">2021-04-08T11:04:15Z</dcterms:modified>
</cp:coreProperties>
</file>