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7370"/>
  </bookViews>
  <sheets>
    <sheet name="Feuil1" sheetId="1" r:id="rId1"/>
    <sheet name="Feuil2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" i="1"/>
  <c r="M11"/>
  <c r="M12"/>
  <c r="M13"/>
  <c r="M14"/>
  <c r="M15"/>
  <c r="M16"/>
  <c r="M17"/>
  <c r="M18"/>
  <c r="M19"/>
  <c r="M20"/>
  <c r="M21"/>
  <c r="M22"/>
  <c r="M23"/>
  <c r="M24"/>
  <c r="M25"/>
  <c r="M26"/>
  <c r="M9"/>
  <c r="C16" l="1"/>
  <c r="C17"/>
  <c r="C18"/>
  <c r="C19"/>
  <c r="C20"/>
  <c r="C15"/>
  <c r="H16"/>
  <c r="H17"/>
  <c r="H18"/>
  <c r="H19"/>
  <c r="H20"/>
  <c r="H15"/>
</calcChain>
</file>

<file path=xl/sharedStrings.xml><?xml version="1.0" encoding="utf-8"?>
<sst xmlns="http://schemas.openxmlformats.org/spreadsheetml/2006/main" count="22" uniqueCount="16">
  <si>
    <t>2 022</t>
  </si>
  <si>
    <t>2 023</t>
  </si>
  <si>
    <t>2 024</t>
  </si>
  <si>
    <t>2 025</t>
  </si>
  <si>
    <t>besoin</t>
  </si>
  <si>
    <t xml:space="preserve"> Création PSS32 CDCF (Nombre de châssis)</t>
  </si>
  <si>
    <t xml:space="preserve">    Dont 10*10G</t>
  </si>
  <si>
    <t xml:space="preserve">    Dont 100</t>
  </si>
  <si>
    <t xml:space="preserve">    Dont 200G</t>
  </si>
  <si>
    <t xml:space="preserve"> dont 400G</t>
  </si>
  <si>
    <t xml:space="preserve">  NB d'Extension 10*10G PSS32 
(Nb de LO) Ingénierie CDCF</t>
  </si>
  <si>
    <t>année</t>
  </si>
  <si>
    <t>besoins</t>
  </si>
  <si>
    <t>concat année_besoin pour liste déroulante 2023</t>
  </si>
  <si>
    <t>concat année_besoin pour liste déroulante 2022</t>
  </si>
  <si>
    <t>concat année_besoin pour liste déroulante 2022+2023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</si>
</sst>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6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3" fontId="2" fillId="2" borderId="1" xfId="0" applyNumberFormat="1" applyFont="1" applyFill="1" applyBorder="1" applyAlignment="1">
      <alignment vertical="center" wrapText="1"/>
    </xf>
    <xf numFmtId="3" fontId="2" fillId="2" borderId="2" xfId="0" applyNumberFormat="1" applyFont="1" applyFill="1" applyBorder="1" applyAlignment="1">
      <alignment vertical="center" wrapText="1"/>
    </xf>
    <xf numFmtId="3" fontId="2" fillId="2" borderId="3" xfId="0" applyNumberFormat="1" applyFont="1" applyFill="1" applyBorder="1" applyAlignment="1">
      <alignment vertical="center" wrapText="1"/>
    </xf>
    <xf numFmtId="0" fontId="0" fillId="0" borderId="4" xfId="0" applyFont="1" applyFill="1" applyBorder="1" applyAlignment="1">
      <alignment horizontal="center"/>
    </xf>
    <xf numFmtId="3" fontId="2" fillId="2" borderId="0" xfId="0" applyNumberFormat="1" applyFont="1" applyFill="1" applyBorder="1" applyAlignment="1">
      <alignment vertical="center" wrapText="1"/>
    </xf>
    <xf numFmtId="0" fontId="1" fillId="3" borderId="0" xfId="0" applyFont="1" applyFill="1"/>
    <xf numFmtId="3" fontId="0" fillId="0" borderId="0" xfId="0" applyNumberFormat="1"/>
    <xf numFmtId="0" fontId="3" fillId="4" borderId="4" xfId="0" applyFont="1" applyFill="1" applyBorder="1"/>
  </cellXfs>
  <cellStyles count="1">
    <cellStyle name="Normal" xfId="0" builtinId="0"/>
  </cellStyles>
  <dxfs count="2">
    <dxf>
      <font>
        <b/>
        <i val="0"/>
        <color auto="1"/>
      </font>
      <fill>
        <patternFill>
          <bgColor rgb="FF66FF99"/>
        </patternFill>
      </fill>
    </dxf>
    <dxf>
      <font>
        <b/>
        <i val="0"/>
      </font>
      <fill>
        <patternFill>
          <bgColor rgb="FF66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1</xdr:row>
      <xdr:rowOff>142875</xdr:rowOff>
    </xdr:from>
    <xdr:to>
      <xdr:col>6</xdr:col>
      <xdr:colOff>723900</xdr:colOff>
      <xdr:row>11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3705225" y="342900"/>
          <a:ext cx="1590675" cy="1866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133350</xdr:colOff>
      <xdr:row>3</xdr:row>
      <xdr:rowOff>123825</xdr:rowOff>
    </xdr:from>
    <xdr:to>
      <xdr:col>4</xdr:col>
      <xdr:colOff>171450</xdr:colOff>
      <xdr:row>13</xdr:row>
      <xdr:rowOff>142876</xdr:rowOff>
    </xdr:to>
    <xdr:cxnSp macro="">
      <xdr:nvCxnSpPr>
        <xdr:cNvPr id="5" name="Connecteur droit avec flèche 4"/>
        <xdr:cNvCxnSpPr/>
      </xdr:nvCxnSpPr>
      <xdr:spPr>
        <a:xfrm flipV="1">
          <a:off x="2419350" y="704850"/>
          <a:ext cx="800100" cy="19240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638175</xdr:colOff>
      <xdr:row>4</xdr:row>
      <xdr:rowOff>133350</xdr:rowOff>
    </xdr:from>
    <xdr:to>
      <xdr:col>11</xdr:col>
      <xdr:colOff>495300</xdr:colOff>
      <xdr:row>10</xdr:row>
      <xdr:rowOff>38100</xdr:rowOff>
    </xdr:to>
    <xdr:cxnSp macro="">
      <xdr:nvCxnSpPr>
        <xdr:cNvPr id="9" name="Connecteur droit avec flèche 8"/>
        <xdr:cNvCxnSpPr/>
      </xdr:nvCxnSpPr>
      <xdr:spPr>
        <a:xfrm flipH="1" flipV="1">
          <a:off x="3686175" y="904875"/>
          <a:ext cx="5191125" cy="1047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4"/>
  <sheetViews>
    <sheetView tabSelected="1" topLeftCell="A6" zoomScale="80" zoomScaleNormal="80" workbookViewId="0">
      <selection activeCell="G34" sqref="G34"/>
    </sheetView>
  </sheetViews>
  <sheetFormatPr baseColWidth="10" defaultRowHeight="14.5"/>
  <cols>
    <col min="1" max="1" width="16.36328125" customWidth="1"/>
    <col min="3" max="3" width="22.36328125" customWidth="1"/>
    <col min="13" max="13" width="47.6328125" customWidth="1"/>
  </cols>
  <sheetData>
    <row r="1" spans="1:16" ht="15.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H1" s="5" t="s">
        <v>11</v>
      </c>
      <c r="I1" s="5" t="s">
        <v>12</v>
      </c>
    </row>
    <row r="2" spans="1:16">
      <c r="A2" s="4"/>
      <c r="B2" s="4">
        <v>10</v>
      </c>
      <c r="C2" s="4"/>
      <c r="D2" s="4"/>
      <c r="E2" s="4"/>
      <c r="H2">
        <v>2022</v>
      </c>
      <c r="I2" t="s">
        <v>5</v>
      </c>
    </row>
    <row r="3" spans="1:16">
      <c r="A3" s="4"/>
      <c r="B3" s="4">
        <v>10</v>
      </c>
      <c r="C3" s="4"/>
      <c r="D3" s="4"/>
      <c r="E3" s="4"/>
      <c r="H3">
        <v>2023</v>
      </c>
      <c r="I3" t="s">
        <v>6</v>
      </c>
    </row>
    <row r="4" spans="1:16">
      <c r="A4" s="4">
        <v>10</v>
      </c>
      <c r="B4" s="4"/>
      <c r="C4" s="4"/>
      <c r="D4" s="4"/>
      <c r="E4" s="4"/>
      <c r="H4">
        <v>2024</v>
      </c>
      <c r="I4" t="s">
        <v>7</v>
      </c>
    </row>
    <row r="5" spans="1:16">
      <c r="A5" s="4">
        <v>10</v>
      </c>
      <c r="B5" s="4">
        <v>10</v>
      </c>
      <c r="C5" s="4"/>
      <c r="D5" s="4"/>
      <c r="E5" s="4"/>
      <c r="H5">
        <v>2025</v>
      </c>
      <c r="I5" t="s">
        <v>8</v>
      </c>
    </row>
    <row r="6" spans="1:16">
      <c r="A6" s="4">
        <v>10</v>
      </c>
      <c r="B6" s="4">
        <v>10</v>
      </c>
      <c r="C6" s="4"/>
      <c r="D6" s="4">
        <v>100</v>
      </c>
      <c r="E6" s="4"/>
      <c r="I6" t="s">
        <v>9</v>
      </c>
    </row>
    <row r="7" spans="1:16">
      <c r="A7" s="4"/>
      <c r="B7" s="4">
        <v>10</v>
      </c>
      <c r="C7" s="4"/>
      <c r="D7" s="4"/>
      <c r="E7" s="4"/>
      <c r="I7" t="s">
        <v>10</v>
      </c>
    </row>
    <row r="8" spans="1:16">
      <c r="A8" s="4"/>
      <c r="B8" s="4">
        <v>10</v>
      </c>
      <c r="C8" s="4">
        <v>10</v>
      </c>
      <c r="D8" s="4"/>
      <c r="E8" s="4"/>
      <c r="M8" s="6" t="s">
        <v>15</v>
      </c>
      <c r="N8" s="6"/>
      <c r="O8" s="6"/>
      <c r="P8" s="6"/>
    </row>
    <row r="9" spans="1:16">
      <c r="A9" s="4">
        <v>11</v>
      </c>
      <c r="B9" s="4"/>
      <c r="C9" s="4"/>
      <c r="D9" s="4"/>
      <c r="E9" s="4"/>
      <c r="M9" s="8" t="str">
        <f ca="1">IF(ROW(1:1)&gt;COUNTA(C$15:H$20),"",OFFSET(C$15,INT(MOD(ROWS($1:1)-1/2,6)),IF(ROW(1:1)&lt;=COUNTA(C$15:C$20),0,5)))</f>
        <v>2022_ Création PSS32 CDCF (Nombre de châssis)</v>
      </c>
    </row>
    <row r="10" spans="1:16">
      <c r="A10" s="4"/>
      <c r="B10" s="4">
        <v>10</v>
      </c>
      <c r="C10" s="4"/>
      <c r="D10" s="4"/>
      <c r="E10" s="4"/>
      <c r="M10" s="8" t="str">
        <f ca="1">IF(ROW(2:2)&gt;COUNTA(C$15:H$20),"",OFFSET(C$15,INT(MOD(ROWS($1:2)-1/2,6)),IF(ROW(2:2)&lt;=COUNTA(C$15:C$20),0,5)))</f>
        <v>2022_    Dont 10*10G</v>
      </c>
    </row>
    <row r="11" spans="1:16">
      <c r="M11" s="8" t="str">
        <f ca="1">IF(ROW(3:3)&gt;COUNTA(C$15:H$20),"",OFFSET(C$15,INT(MOD(ROWS($1:3)-1/2,6)),IF(ROW(3:3)&lt;=COUNTA(C$15:C$20),0,5)))</f>
        <v>2022_    Dont 100</v>
      </c>
    </row>
    <row r="12" spans="1:16">
      <c r="M12" s="8" t="str">
        <f ca="1">IF(ROW(4:4)&gt;COUNTA(C$15:H$20),"",OFFSET(C$15,INT(MOD(ROWS($1:4)-1/2,6)),IF(ROW(4:4)&lt;=COUNTA(C$15:C$20),0,5)))</f>
        <v>2022_    Dont 200G</v>
      </c>
    </row>
    <row r="13" spans="1:16">
      <c r="I13" s="6"/>
      <c r="J13" s="6"/>
      <c r="K13" s="6"/>
      <c r="M13" s="8" t="str">
        <f ca="1">IF(ROW(5:5)&gt;COUNTA(C$15:H$20),"",OFFSET(C$15,INT(MOD(ROWS($1:5)-1/2,6)),IF(ROW(5:5)&lt;=COUNTA(C$15:C$20),0,5)))</f>
        <v>2022_ dont 400G</v>
      </c>
    </row>
    <row r="14" spans="1:16">
      <c r="C14" s="6" t="s">
        <v>14</v>
      </c>
      <c r="D14" s="6"/>
      <c r="E14" s="6"/>
      <c r="F14" s="6"/>
      <c r="H14" s="6" t="s">
        <v>13</v>
      </c>
      <c r="M14" s="8" t="str">
        <f ca="1">IF(ROW(6:6)&gt;COUNTA(C$15:H$20),"",OFFSET(C$15,INT(MOD(ROWS($1:6)-1/2,6)),IF(ROW(6:6)&lt;=COUNTA(C$15:C$20),0,5)))</f>
        <v>2022_  NB d'Extension 10*10G PSS32 (Nb de LO) Ingénierie CDCF</v>
      </c>
    </row>
    <row r="15" spans="1:16">
      <c r="C15" t="str">
        <f t="shared" ref="C15:C20" si="0">CONCATENATE($H$2,"_",$I2)</f>
        <v>2022_ Création PSS32 CDCF (Nombre de châssis)</v>
      </c>
      <c r="H15" t="str">
        <f>CONCATENATE($H$3,"_",$I2)</f>
        <v>2023_ Création PSS32 CDCF (Nombre de châssis)</v>
      </c>
      <c r="M15" s="8" t="str">
        <f ca="1">IF(ROW(7:7)&gt;COUNTA(C$15:H$20),"",OFFSET(C$15,INT(MOD(ROWS($1:7)-1/2,6)),IF(ROW(7:7)&lt;=COUNTA(C$15:C$20),0,5)))</f>
        <v>2023_ Création PSS32 CDCF (Nombre de châssis)</v>
      </c>
    </row>
    <row r="16" spans="1:16">
      <c r="C16" t="str">
        <f t="shared" si="0"/>
        <v>2022_    Dont 10*10G</v>
      </c>
      <c r="H16" t="str">
        <f>CONCATENATE($H$3,"_",$I3)</f>
        <v>2023_    Dont 10*10G</v>
      </c>
      <c r="M16" s="8" t="str">
        <f ca="1">IF(ROW(8:8)&gt;COUNTA(C$15:H$20),"",OFFSET(C$15,INT(MOD(ROWS($1:8)-1/2,6)),IF(ROW(8:8)&lt;=COUNTA(C$15:C$20),0,5)))</f>
        <v>2023_    Dont 10*10G</v>
      </c>
    </row>
    <row r="17" spans="1:13">
      <c r="C17" t="str">
        <f t="shared" si="0"/>
        <v>2022_    Dont 100</v>
      </c>
      <c r="H17" t="str">
        <f>CONCATENATE($H$3,"_",$I4)</f>
        <v>2023_    Dont 100</v>
      </c>
      <c r="M17" s="8" t="str">
        <f ca="1">IF(ROW(9:9)&gt;COUNTA(C$15:H$20),"",OFFSET(C$15,INT(MOD(ROWS($1:9)-1/2,6)),IF(ROW(9:9)&lt;=COUNTA(C$15:C$20),0,5)))</f>
        <v>2023_    Dont 100</v>
      </c>
    </row>
    <row r="18" spans="1:13">
      <c r="C18" t="str">
        <f t="shared" si="0"/>
        <v>2022_    Dont 200G</v>
      </c>
      <c r="H18" t="str">
        <f>CONCATENATE($H$3,"_",$I5)</f>
        <v>2023_    Dont 200G</v>
      </c>
      <c r="M18" s="8" t="str">
        <f ca="1">IF(ROW(10:10)&gt;COUNTA(C$15:H$20),"",OFFSET(C$15,INT(MOD(ROWS($1:10)-1/2,6)),IF(ROW(10:10)&lt;=COUNTA(C$15:C$20),0,5)))</f>
        <v>2023_    Dont 200G</v>
      </c>
    </row>
    <row r="19" spans="1:13">
      <c r="C19" t="str">
        <f t="shared" si="0"/>
        <v>2022_ dont 400G</v>
      </c>
      <c r="H19" t="str">
        <f>CONCATENATE($H$3,"_",$I6)</f>
        <v>2023_ dont 400G</v>
      </c>
      <c r="M19" s="8" t="str">
        <f ca="1">IF(ROW(11:11)&gt;COUNTA(C$15:H$20),"",OFFSET(C$15,INT(MOD(ROWS($1:11)-1/2,6)),IF(ROW(11:11)&lt;=COUNTA(C$15:C$20),0,5)))</f>
        <v>2023_ dont 400G</v>
      </c>
    </row>
    <row r="20" spans="1:13">
      <c r="C20" t="str">
        <f t="shared" si="0"/>
        <v>2022_  NB d'Extension 10*10G PSS32 (Nb de LO) Ingénierie CDCF</v>
      </c>
      <c r="H20" t="str">
        <f>CONCATENATE($H$3,"_",$I7)</f>
        <v>2023_  NB d'Extension 10*10G PSS32 (Nb de LO) Ingénierie CDCF</v>
      </c>
      <c r="M20" s="8" t="str">
        <f ca="1">IF(ROW(12:12)&gt;COUNTA(C$15:H$20),"",OFFSET(C$15,INT(MOD(ROWS($1:12)-1/2,6)),IF(ROW(12:12)&lt;=COUNTA(C$15:C$20),0,5)))</f>
        <v>2023_  NB d'Extension 10*10G PSS32 (Nb de LO) Ingénierie CDCF</v>
      </c>
    </row>
    <row r="21" spans="1:13">
      <c r="A21" s="7"/>
      <c r="M21" s="8" t="str">
        <f ca="1">IF(ROW(13:13)&gt;COUNTA(C$15:H$20),"",OFFSET(C$15,INT(MOD(ROWS($1:13)-1/2,6)),IF(ROW(13:13)&lt;=COUNTA(C$15:C$20),0,5)))</f>
        <v/>
      </c>
    </row>
    <row r="22" spans="1:13">
      <c r="A22" s="7"/>
      <c r="M22" s="8" t="str">
        <f ca="1">IF(ROW(14:14)&gt;COUNTA(C$15:H$20),"",OFFSET(C$15,INT(MOD(ROWS($1:14)-1/2,6)),IF(ROW(14:14)&lt;=COUNTA(C$15:C$20),0,5)))</f>
        <v/>
      </c>
    </row>
    <row r="23" spans="1:13">
      <c r="A23" s="7"/>
      <c r="M23" s="8" t="str">
        <f ca="1">IF(ROW(15:15)&gt;COUNTA(C$15:H$20),"",OFFSET(C$15,INT(MOD(ROWS($1:15)-1/2,6)),IF(ROW(15:15)&lt;=COUNTA(C$15:C$20),0,5)))</f>
        <v/>
      </c>
    </row>
    <row r="24" spans="1:13">
      <c r="A24" s="7"/>
      <c r="M24" s="8" t="str">
        <f ca="1">IF(ROW(16:16)&gt;COUNTA(C$15:H$20),"",OFFSET(C$15,INT(MOD(ROWS($1:16)-1/2,6)),IF(ROW(16:16)&lt;=COUNTA(C$15:C$20),0,5)))</f>
        <v/>
      </c>
    </row>
    <row r="25" spans="1:13">
      <c r="A25" s="7"/>
      <c r="M25" s="8" t="str">
        <f ca="1">IF(ROW(17:17)&gt;COUNTA(C$15:H$20),"",OFFSET(C$15,INT(MOD(ROWS($1:17)-1/2,6)),IF(ROW(17:17)&lt;=COUNTA(C$15:C$20),0,5)))</f>
        <v/>
      </c>
    </row>
    <row r="26" spans="1:13">
      <c r="A26" s="7"/>
      <c r="M26" s="8" t="str">
        <f ca="1">IF(ROW(18:18)&gt;COUNTA(C$15:H$20),"",OFFSET(C$15,INT(MOD(ROWS($1:18)-1/2,6)),IF(ROW(18:18)&lt;=COUNTA(C$15:C$20),0,5)))</f>
        <v/>
      </c>
    </row>
    <row r="27" spans="1:13">
      <c r="A27" s="7"/>
    </row>
    <row r="28" spans="1:13">
      <c r="A28" s="7"/>
    </row>
    <row r="29" spans="1:13">
      <c r="A29" s="7"/>
    </row>
    <row r="30" spans="1:13">
      <c r="A30" s="7"/>
    </row>
    <row r="31" spans="1:13">
      <c r="A31" s="7"/>
    </row>
    <row r="32" spans="1:13">
      <c r="A32" s="7"/>
    </row>
    <row r="33" spans="1:1">
      <c r="A33" s="7"/>
    </row>
    <row r="34" spans="1:1">
      <c r="A34" s="7"/>
    </row>
  </sheetData>
  <conditionalFormatting sqref="E1:E10 H1:I1">
    <cfRule type="containsText" dxfId="1" priority="1" operator="containsText" text="dispo">
      <formula>NOT(ISERROR(SEARCH("dispo",E1)))</formula>
    </cfRule>
    <cfRule type="containsText" dxfId="0" priority="2" operator="containsText" text="local">
      <formula>NOT(ISERROR(SEARCH("local",E1)))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[1]DONNEES!#REF!</xm:f>
          </x14:formula1>
          <xm:sqref>E2:E10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6"/>
  <sheetViews>
    <sheetView workbookViewId="0">
      <selection activeCell="B1" sqref="B1"/>
    </sheetView>
  </sheetViews>
  <sheetFormatPr baseColWidth="10" defaultRowHeight="14.5"/>
  <cols>
    <col min="2" max="2" width="53" bestFit="1" customWidth="1"/>
    <col min="3" max="3" width="29.54296875" customWidth="1"/>
  </cols>
  <sheetData>
    <row r="1" spans="1:2">
      <c r="A1">
        <v>2022</v>
      </c>
      <c r="B1" t="s">
        <v>5</v>
      </c>
    </row>
    <row r="2" spans="1:2">
      <c r="A2">
        <v>2023</v>
      </c>
      <c r="B2" t="s">
        <v>6</v>
      </c>
    </row>
    <row r="3" spans="1:2">
      <c r="A3">
        <v>2024</v>
      </c>
      <c r="B3" t="s">
        <v>7</v>
      </c>
    </row>
    <row r="4" spans="1:2">
      <c r="A4">
        <v>2025</v>
      </c>
      <c r="B4" t="s">
        <v>8</v>
      </c>
    </row>
    <row r="5" spans="1:2">
      <c r="B5" t="s">
        <v>9</v>
      </c>
    </row>
    <row r="6" spans="1:2">
      <c r="B6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Orange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PERIN Jean-François DTRS/UPR NE</dc:creator>
  <cp:lastModifiedBy>tulipe</cp:lastModifiedBy>
  <dcterms:created xsi:type="dcterms:W3CDTF">2021-04-02T12:04:50Z</dcterms:created>
  <dcterms:modified xsi:type="dcterms:W3CDTF">2021-04-02T15:10:37Z</dcterms:modified>
</cp:coreProperties>
</file>