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</sheets>
  <definedNames>
    <definedName name="_xlnm._FilterDatabase" localSheetId="0" hidden="1">Feuil1!$A$1:$G$14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a="1"/>
  <c r="L2" s="1"/>
  <c r="J7" a="1"/>
  <c r="J7" s="1"/>
  <c r="J8" a="1"/>
  <c r="J8" s="1"/>
  <c r="J9" a="1"/>
  <c r="J9" s="1"/>
  <c r="J10" a="1"/>
  <c r="J10" s="1"/>
  <c r="J11" a="1"/>
  <c r="J11" s="1"/>
  <c r="J6" a="1"/>
  <c r="J6" s="1"/>
</calcChain>
</file>

<file path=xl/sharedStrings.xml><?xml version="1.0" encoding="utf-8"?>
<sst xmlns="http://schemas.openxmlformats.org/spreadsheetml/2006/main" count="46" uniqueCount="11">
  <si>
    <t>article</t>
  </si>
  <si>
    <t>quantité</t>
  </si>
  <si>
    <t>a</t>
  </si>
  <si>
    <t>b</t>
  </si>
  <si>
    <t>e</t>
  </si>
  <si>
    <t>d</t>
  </si>
  <si>
    <t>c</t>
  </si>
  <si>
    <t>f</t>
  </si>
  <si>
    <t>Date de début</t>
  </si>
  <si>
    <t>Date de fin</t>
  </si>
  <si>
    <t>Quantité utilisée sur la période demandée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</si>
</sst>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b/>
      <sz val="1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14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13</xdr:row>
      <xdr:rowOff>101600</xdr:rowOff>
    </xdr:from>
    <xdr:to>
      <xdr:col>10</xdr:col>
      <xdr:colOff>203200</xdr:colOff>
      <xdr:row>16</xdr:row>
      <xdr:rowOff>158750</xdr:rowOff>
    </xdr:to>
    <xdr:sp macro="" textlink="">
      <xdr:nvSpPr>
        <xdr:cNvPr id="2" name="ZoneTexte 1"/>
        <xdr:cNvSpPr txBox="1"/>
      </xdr:nvSpPr>
      <xdr:spPr>
        <a:xfrm>
          <a:off x="6915150" y="2501900"/>
          <a:ext cx="264795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avec facilitation du choix de date</a:t>
          </a:r>
        </a:p>
        <a:p>
          <a:r>
            <a:rPr lang="fr-FR" sz="1100"/>
            <a:t>soit le jour  ou dans les supérieurs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6"/>
  <sheetViews>
    <sheetView tabSelected="1" workbookViewId="0">
      <selection activeCell="K17" sqref="K17"/>
    </sheetView>
  </sheetViews>
  <sheetFormatPr baseColWidth="10" defaultRowHeight="14.5"/>
  <cols>
    <col min="2" max="3" width="11.453125" style="1"/>
    <col min="9" max="10" width="22.81640625" customWidth="1"/>
  </cols>
  <sheetData>
    <row r="1" spans="1:12">
      <c r="A1" s="6"/>
      <c r="B1" s="8" t="s">
        <v>0</v>
      </c>
      <c r="C1" s="9" t="s">
        <v>1</v>
      </c>
      <c r="D1" s="8" t="s">
        <v>0</v>
      </c>
      <c r="E1" s="9" t="s">
        <v>1</v>
      </c>
      <c r="F1" s="8" t="s">
        <v>0</v>
      </c>
      <c r="G1" s="9" t="s">
        <v>1</v>
      </c>
    </row>
    <row r="2" spans="1:12">
      <c r="A2" s="7">
        <v>44185</v>
      </c>
      <c r="B2" s="10" t="s">
        <v>2</v>
      </c>
      <c r="C2" s="15">
        <v>1</v>
      </c>
      <c r="D2" s="10" t="s">
        <v>6</v>
      </c>
      <c r="E2" s="11">
        <v>5.21</v>
      </c>
      <c r="F2" s="10" t="s">
        <v>7</v>
      </c>
      <c r="G2" s="11">
        <v>1.45</v>
      </c>
      <c r="I2" s="5" t="s">
        <v>8</v>
      </c>
      <c r="J2" s="3" t="s">
        <v>9</v>
      </c>
      <c r="L2" s="16">
        <f t="array" ref="L2">MIN(IF(A2:A13&gt;I3,A2:A13,""))</f>
        <v>44208</v>
      </c>
    </row>
    <row r="3" spans="1:12">
      <c r="A3" s="7">
        <v>44186</v>
      </c>
      <c r="B3" s="10" t="s">
        <v>3</v>
      </c>
      <c r="C3" s="11">
        <v>1.25</v>
      </c>
      <c r="D3" s="10" t="s">
        <v>6</v>
      </c>
      <c r="E3" s="11">
        <v>4.12</v>
      </c>
      <c r="F3" s="10"/>
      <c r="G3" s="11"/>
      <c r="I3" s="7">
        <v>44207</v>
      </c>
      <c r="J3" s="7">
        <v>44208</v>
      </c>
    </row>
    <row r="4" spans="1:12">
      <c r="A4" s="7">
        <v>44187</v>
      </c>
      <c r="B4" s="10" t="s">
        <v>4</v>
      </c>
      <c r="C4" s="11">
        <v>0.35</v>
      </c>
      <c r="D4" s="10" t="s">
        <v>2</v>
      </c>
      <c r="E4" s="15">
        <v>1</v>
      </c>
      <c r="F4" s="10" t="s">
        <v>6</v>
      </c>
      <c r="G4" s="11">
        <v>1.36</v>
      </c>
    </row>
    <row r="5" spans="1:12">
      <c r="A5" s="7">
        <v>44200</v>
      </c>
      <c r="B5" s="10" t="s">
        <v>2</v>
      </c>
      <c r="C5" s="15">
        <v>1</v>
      </c>
      <c r="D5" s="10" t="s">
        <v>3</v>
      </c>
      <c r="E5" s="11">
        <v>0.27</v>
      </c>
      <c r="F5" s="10" t="s">
        <v>5</v>
      </c>
      <c r="G5" s="11">
        <v>0.54</v>
      </c>
      <c r="I5" s="14" t="s">
        <v>10</v>
      </c>
      <c r="J5" s="14"/>
    </row>
    <row r="6" spans="1:12">
      <c r="A6" s="7">
        <v>44200</v>
      </c>
      <c r="B6" s="10" t="s">
        <v>5</v>
      </c>
      <c r="C6" s="11">
        <v>4.0199999999999996</v>
      </c>
      <c r="D6" s="10" t="s">
        <v>3</v>
      </c>
      <c r="E6" s="11">
        <v>0.09</v>
      </c>
      <c r="F6" s="10" t="s">
        <v>7</v>
      </c>
      <c r="G6" s="11">
        <v>0.95</v>
      </c>
      <c r="I6" s="4" t="s">
        <v>2</v>
      </c>
      <c r="J6" s="4">
        <f t="array" ref="J6">SUMPRODUCT(IFERROR((A$2:A$13&gt;=I$3)*(A$2:A$13&lt;=J$3)*(B$2:F$13=I6)*(C$2:G$13),""))</f>
        <v>1.46</v>
      </c>
    </row>
    <row r="7" spans="1:12">
      <c r="A7" s="7">
        <v>44200</v>
      </c>
      <c r="B7" s="10" t="s">
        <v>6</v>
      </c>
      <c r="C7" s="11">
        <v>0.57999999999999996</v>
      </c>
      <c r="D7" s="10" t="s">
        <v>5</v>
      </c>
      <c r="E7" s="11">
        <v>1.8</v>
      </c>
      <c r="F7" s="10" t="s">
        <v>4</v>
      </c>
      <c r="G7" s="11">
        <v>1.73</v>
      </c>
      <c r="I7" s="4" t="s">
        <v>3</v>
      </c>
      <c r="J7" s="4">
        <f t="array" ref="J7">SUMPRODUCT(IFERROR((A$2:A$13&gt;=I$3)*(A$2:A$13&lt;=J$3)*(B$2:F$13=I7)*(C$2:G$13),""))</f>
        <v>0.65</v>
      </c>
    </row>
    <row r="8" spans="1:12">
      <c r="A8" s="7">
        <v>44202</v>
      </c>
      <c r="B8" s="10" t="s">
        <v>7</v>
      </c>
      <c r="C8" s="11">
        <v>1.74</v>
      </c>
      <c r="D8" s="10" t="s">
        <v>2</v>
      </c>
      <c r="E8" s="15">
        <v>1</v>
      </c>
      <c r="F8" s="10"/>
      <c r="G8" s="11"/>
      <c r="I8" s="4" t="s">
        <v>6</v>
      </c>
      <c r="J8" s="4">
        <f t="array" ref="J8">SUMPRODUCT(IFERROR((A$2:A$13&gt;=I$3)*(A$2:A$13&lt;=J$3)*(B$2:F$13=I8)*(C$2:G$13),""))</f>
        <v>0</v>
      </c>
    </row>
    <row r="9" spans="1:12">
      <c r="A9" s="7">
        <v>44202</v>
      </c>
      <c r="B9" s="10" t="s">
        <v>6</v>
      </c>
      <c r="C9" s="11">
        <v>8.41</v>
      </c>
      <c r="D9" s="10"/>
      <c r="E9" s="11"/>
      <c r="F9" s="10"/>
      <c r="G9" s="11"/>
      <c r="I9" s="4" t="s">
        <v>5</v>
      </c>
      <c r="J9" s="4">
        <f t="array" ref="J9">SUMPRODUCT(IFERROR((A$2:A$13&gt;=I$3)*(A$2:A$13&lt;=J$3)*(B$2:F$13=I9)*(C$2:G$13),""))</f>
        <v>2.0599999999999996</v>
      </c>
    </row>
    <row r="10" spans="1:12">
      <c r="A10" s="7">
        <v>44205</v>
      </c>
      <c r="B10" s="10" t="s">
        <v>5</v>
      </c>
      <c r="C10" s="11">
        <v>2.65</v>
      </c>
      <c r="D10" s="10" t="s">
        <v>2</v>
      </c>
      <c r="E10" s="15">
        <v>1</v>
      </c>
      <c r="F10" s="10" t="s">
        <v>3</v>
      </c>
      <c r="G10" s="11">
        <v>8.43</v>
      </c>
      <c r="I10" s="4" t="s">
        <v>4</v>
      </c>
      <c r="J10" s="4">
        <f t="array" ref="J10">SUMPRODUCT(IFERROR((A$2:A$13&gt;=I$3)*(A$2:A$13&lt;=J$3)*(B$2:F$13=I10)*(C$2:G$13),""))</f>
        <v>4.12</v>
      </c>
    </row>
    <row r="11" spans="1:12">
      <c r="A11" s="7">
        <v>44205</v>
      </c>
      <c r="B11" s="10" t="s">
        <v>7</v>
      </c>
      <c r="C11" s="11">
        <v>1.32</v>
      </c>
      <c r="D11" s="10" t="s">
        <v>4</v>
      </c>
      <c r="E11" s="11">
        <v>9.1</v>
      </c>
      <c r="F11" s="10"/>
      <c r="G11" s="11"/>
      <c r="I11" s="4" t="s">
        <v>7</v>
      </c>
      <c r="J11" s="4">
        <f t="array" ref="J11">SUMPRODUCT(IFERROR((A$2:A$13&gt;=I$3)*(A$2:A$13&lt;=J$3)*(B$2:F$13=I11)*(C$2:G$13),""))</f>
        <v>0</v>
      </c>
    </row>
    <row r="12" spans="1:12">
      <c r="A12" s="7">
        <v>44207</v>
      </c>
      <c r="B12" s="10" t="s">
        <v>2</v>
      </c>
      <c r="C12" s="11">
        <v>0.21</v>
      </c>
      <c r="D12" s="10" t="s">
        <v>3</v>
      </c>
      <c r="E12" s="11">
        <v>0.65</v>
      </c>
      <c r="F12" s="10" t="s">
        <v>5</v>
      </c>
      <c r="G12" s="11">
        <v>2.0099999999999998</v>
      </c>
    </row>
    <row r="13" spans="1:12" ht="15" thickBot="1">
      <c r="A13" s="7">
        <v>44208</v>
      </c>
      <c r="B13" s="12" t="s">
        <v>5</v>
      </c>
      <c r="C13" s="13">
        <v>0.05</v>
      </c>
      <c r="D13" s="12" t="s">
        <v>2</v>
      </c>
      <c r="E13" s="13">
        <v>1.25</v>
      </c>
      <c r="F13" s="12" t="s">
        <v>4</v>
      </c>
      <c r="G13" s="13">
        <v>4.12</v>
      </c>
    </row>
    <row r="16" spans="1:12">
      <c r="C16" s="2"/>
      <c r="D16" s="2"/>
      <c r="E16" s="2"/>
      <c r="F16" s="2"/>
      <c r="G16" s="2"/>
    </row>
  </sheetData>
  <mergeCells count="1">
    <mergeCell ref="I5:J5"/>
  </mergeCells>
  <dataValidations count="2">
    <dataValidation type="list" allowBlank="1" showInputMessage="1" showErrorMessage="1" sqref="I3">
      <formula1>$A$2:$A$13</formula1>
    </dataValidation>
    <dataValidation type="list" allowBlank="1" showInputMessage="1" showErrorMessage="1" sqref="J3">
      <formula1>OFFSET($A$1,MATCH($L$2,$A$2:$A$13,0)-1,,12)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tulipe</cp:lastModifiedBy>
  <dcterms:created xsi:type="dcterms:W3CDTF">2021-01-30T16:29:12Z</dcterms:created>
  <dcterms:modified xsi:type="dcterms:W3CDTF">2021-01-31T19:23:22Z</dcterms:modified>
</cp:coreProperties>
</file>