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a="1"/>
  <c r="I6" s="1"/>
  <c r="J6" s="1" a="1"/>
  <c r="J6" s="1"/>
  <c r="I7" a="1"/>
  <c r="I7" s="1"/>
  <c r="J7" s="1" a="1"/>
  <c r="J7" s="1"/>
  <c r="I8" a="1"/>
  <c r="I8" s="1"/>
  <c r="J8" s="1" a="1"/>
  <c r="J8" s="1"/>
  <c r="I9" a="1"/>
  <c r="I9" s="1"/>
  <c r="J9" s="1" a="1"/>
  <c r="J9" s="1"/>
  <c r="I10" a="1"/>
  <c r="I10" s="1"/>
  <c r="J10" s="1" a="1"/>
  <c r="J10" s="1"/>
  <c r="I11" a="1"/>
  <c r="I11" s="1"/>
  <c r="J11" s="1" a="1"/>
  <c r="J11" s="1"/>
  <c r="I12" a="1"/>
  <c r="I12" s="1"/>
  <c r="J12" s="1" a="1"/>
  <c r="J12" s="1"/>
  <c r="I13" a="1"/>
  <c r="I13" s="1"/>
  <c r="J13" s="1" a="1"/>
  <c r="J13" s="1"/>
  <c r="I14" a="1"/>
  <c r="I14" s="1"/>
  <c r="J14" s="1" a="1"/>
  <c r="J14" s="1"/>
  <c r="J3" a="1"/>
  <c r="J3" s="1"/>
  <c r="J4" a="1"/>
  <c r="J4" s="1"/>
  <c r="J5" a="1"/>
  <c r="J5" s="1"/>
  <c r="J2" a="1"/>
  <c r="J2" s="1"/>
  <c r="I3" a="1"/>
  <c r="I3" s="1"/>
  <c r="I4" a="1"/>
  <c r="I4" s="1"/>
  <c r="I5" a="1"/>
  <c r="I5" s="1"/>
  <c r="I15" a="1"/>
  <c r="I15" s="1"/>
  <c r="I16" a="1"/>
  <c r="I16" s="1"/>
  <c r="I2" a="1"/>
  <c r="I2" s="1"/>
  <c r="F4" l="1"/>
  <c r="C15"/>
  <c r="F2"/>
  <c r="C8"/>
  <c r="F3" s="1"/>
</calcChain>
</file>

<file path=xl/sharedStrings.xml><?xml version="1.0" encoding="utf-8"?>
<sst xmlns="http://schemas.openxmlformats.org/spreadsheetml/2006/main" count="24" uniqueCount="15">
  <si>
    <t>001C</t>
  </si>
  <si>
    <t>Surface</t>
  </si>
  <si>
    <t>Niveau 0</t>
  </si>
  <si>
    <t>Niveau 1</t>
  </si>
  <si>
    <t>002A</t>
  </si>
  <si>
    <t>Total</t>
  </si>
  <si>
    <t>205C</t>
  </si>
  <si>
    <t>Niveau 2</t>
  </si>
  <si>
    <t>Niveau 3</t>
  </si>
  <si>
    <t>Feuille 1</t>
  </si>
  <si>
    <t>Feuille 2</t>
  </si>
  <si>
    <t xml:space="preserve">tulipe </t>
  </si>
  <si>
    <t>on commence par extraire les batiments</t>
  </si>
  <si>
    <t xml:space="preserve">puisqu'il s'agit de sommes ; on extrait le max </t>
  </si>
  <si>
    <t>des valeurs "inter batiments "</t>
  </si>
</sst>
</file>

<file path=xl/styles.xml><?xml version="1.0" encoding="utf-8"?>
<styleSheet xmlns="http://schemas.openxmlformats.org/spreadsheetml/2006/main">
  <numFmts count="1">
    <numFmt numFmtId="164" formatCode="0.00;0.00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0</xdr:row>
      <xdr:rowOff>123825</xdr:rowOff>
    </xdr:from>
    <xdr:to>
      <xdr:col>3</xdr:col>
      <xdr:colOff>95250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628650" y="123825"/>
          <a:ext cx="1628775" cy="281940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733425</xdr:colOff>
      <xdr:row>0</xdr:row>
      <xdr:rowOff>142875</xdr:rowOff>
    </xdr:from>
    <xdr:to>
      <xdr:col>6</xdr:col>
      <xdr:colOff>76200</xdr:colOff>
      <xdr:row>4</xdr:row>
      <xdr:rowOff>66675</xdr:rowOff>
    </xdr:to>
    <xdr:sp macro="" textlink="">
      <xdr:nvSpPr>
        <xdr:cNvPr id="3" name="ZoneTexte 2"/>
        <xdr:cNvSpPr txBox="1"/>
      </xdr:nvSpPr>
      <xdr:spPr>
        <a:xfrm>
          <a:off x="2895600" y="142875"/>
          <a:ext cx="1628775" cy="68580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85725</xdr:colOff>
      <xdr:row>2</xdr:row>
      <xdr:rowOff>104775</xdr:rowOff>
    </xdr:from>
    <xdr:to>
      <xdr:col>3</xdr:col>
      <xdr:colOff>733425</xdr:colOff>
      <xdr:row>2</xdr:row>
      <xdr:rowOff>171450</xdr:rowOff>
    </xdr:to>
    <xdr:cxnSp macro="">
      <xdr:nvCxnSpPr>
        <xdr:cNvPr id="5" name="Connecteur droit avec flèche 4"/>
        <xdr:cNvCxnSpPr>
          <a:endCxn id="3" idx="1"/>
        </xdr:cNvCxnSpPr>
      </xdr:nvCxnSpPr>
      <xdr:spPr>
        <a:xfrm flipV="1">
          <a:off x="2247900" y="485775"/>
          <a:ext cx="64770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133350</xdr:colOff>
      <xdr:row>3</xdr:row>
      <xdr:rowOff>171450</xdr:rowOff>
    </xdr:from>
    <xdr:to>
      <xdr:col>7</xdr:col>
      <xdr:colOff>571500</xdr:colOff>
      <xdr:row>15</xdr:row>
      <xdr:rowOff>19050</xdr:rowOff>
    </xdr:to>
    <xdr:cxnSp macro="">
      <xdr:nvCxnSpPr>
        <xdr:cNvPr id="7" name="Connecteur droit avec flèche 6"/>
        <xdr:cNvCxnSpPr/>
      </xdr:nvCxnSpPr>
      <xdr:spPr>
        <a:xfrm rot="5400000" flipH="1" flipV="1">
          <a:off x="3990975" y="733425"/>
          <a:ext cx="2057400" cy="2038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209550</xdr:colOff>
      <xdr:row>2</xdr:row>
      <xdr:rowOff>133350</xdr:rowOff>
    </xdr:from>
    <xdr:to>
      <xdr:col>11</xdr:col>
      <xdr:colOff>323850</xdr:colOff>
      <xdr:row>9</xdr:row>
      <xdr:rowOff>107950</xdr:rowOff>
    </xdr:to>
    <xdr:cxnSp macro="">
      <xdr:nvCxnSpPr>
        <xdr:cNvPr id="9" name="Connecteur droit avec flèche 8"/>
        <xdr:cNvCxnSpPr/>
      </xdr:nvCxnSpPr>
      <xdr:spPr>
        <a:xfrm rot="16200000" flipH="1">
          <a:off x="7902575" y="676275"/>
          <a:ext cx="126365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17"/>
  <sheetViews>
    <sheetView tabSelected="1" workbookViewId="0">
      <selection activeCell="N15" sqref="N15"/>
    </sheetView>
  </sheetViews>
  <sheetFormatPr baseColWidth="10" defaultColWidth="11.453125" defaultRowHeight="14.5"/>
  <cols>
    <col min="1" max="2" width="11.453125" style="1"/>
    <col min="3" max="3" width="9.54296875" style="1" bestFit="1" customWidth="1"/>
    <col min="4" max="16384" width="11.453125" style="1"/>
  </cols>
  <sheetData>
    <row r="1" spans="2:12">
      <c r="I1" s="5" t="s">
        <v>11</v>
      </c>
    </row>
    <row r="2" spans="2:12">
      <c r="B2" s="2" t="s">
        <v>0</v>
      </c>
      <c r="C2" s="2" t="s">
        <v>1</v>
      </c>
      <c r="E2" s="2" t="s">
        <v>0</v>
      </c>
      <c r="F2" s="4">
        <f>C3</f>
        <v>315</v>
      </c>
      <c r="I2" s="7" t="str">
        <f t="array" ref="I2">IFERROR(INDEX(B$2:B$15,SMALL(IF(C$2:C$15="surface",ROW(C$2:C$15)-1,""),ROW($A1))),"")</f>
        <v>001C</v>
      </c>
      <c r="J2" s="8">
        <f t="array" aca="1" ref="J2" ca="1">MAX(IF(I2&lt;&gt;"",OFFSET(C$2,IFERROR(SMALL(IF(COUNTIF(I$2:I$4,B$2:B$15)=1,ROW(C$2:C$15)-1,""),ROW(A1)),ROWS(B$2:B$15)),,IFERROR(SMALL(IF(COUNTIF(I$2:I$4,B$2:B$15)=1,ROW(C$2:C$15)-1,""),ROW(A2)),ROWS(B$2:B$15))-IFERROR(SMALL(IF(COUNTIF(I$2:I$4,B$2:B$15)=1,ROW(C$2:C$15)-1,""),ROW(A1)),ROWS(B$2:B$15)))),0)</f>
        <v>315</v>
      </c>
    </row>
    <row r="3" spans="2:12">
      <c r="B3" s="2" t="s">
        <v>2</v>
      </c>
      <c r="C3" s="4">
        <v>315</v>
      </c>
      <c r="E3" s="2" t="s">
        <v>4</v>
      </c>
      <c r="F3" s="4">
        <f>C8</f>
        <v>1033</v>
      </c>
      <c r="I3" s="7" t="str">
        <f t="array" ref="I3">IFERROR(INDEX(B$2:B$15,SMALL(IF(C$2:C$15="surface",ROW(C$2:C$15)-1,""),ROW($A2))),"")</f>
        <v>002A</v>
      </c>
      <c r="J3" s="8">
        <f t="array" aca="1" ref="J3" ca="1">MAX(IF(I3&lt;&gt;"",OFFSET(C$2,IFERROR(SMALL(IF(COUNTIF(I$2:I$4,B$2:B$15)=1,ROW(C$2:C$15)-1,""),ROW(A2)),ROWS(B$2:B$15)),,IFERROR(SMALL(IF(COUNTIF(I$2:I$4,B$2:B$15)=1,ROW(C$2:C$15)-1,""),ROW(A3)),ROWS(B$2:B$15))-IFERROR(SMALL(IF(COUNTIF(I$2:I$4,B$2:B$15)=1,ROW(C$2:C$15)-1,""),ROW(A2)),ROWS(B$2:B$15)))),0)</f>
        <v>1033</v>
      </c>
    </row>
    <row r="4" spans="2:12">
      <c r="B4" s="3"/>
      <c r="C4" s="3"/>
      <c r="E4" s="2" t="s">
        <v>6</v>
      </c>
      <c r="F4" s="4">
        <f>C15</f>
        <v>1243</v>
      </c>
      <c r="I4" s="7" t="str">
        <f t="array" ref="I4">IFERROR(INDEX(B$2:B$15,SMALL(IF(C$2:C$15="surface",ROW(C$2:C$15)-1,""),ROW($A3))),"")</f>
        <v>205C</v>
      </c>
      <c r="J4" s="8">
        <f t="array" aca="1" ref="J4" ca="1">MAX(IF(I4&lt;&gt;"",OFFSET(C$2,IFERROR(SMALL(IF(COUNTIF(I$2:I$4,B$2:B$15)=1,ROW(C$2:C$15)-1,""),ROW(A3)),ROWS(B$2:B$15)),,IFERROR(SMALL(IF(COUNTIF(I$2:I$4,B$2:B$15)=1,ROW(C$2:C$15)-1,""),ROW(A4)),ROWS(B$2:B$15))-IFERROR(SMALL(IF(COUNTIF(I$2:I$4,B$2:B$15)=1,ROW(C$2:C$15)-1,""),ROW(A3)),ROWS(B$2:B$15)))),0)</f>
        <v>1243</v>
      </c>
    </row>
    <row r="5" spans="2:12">
      <c r="B5" s="2" t="s">
        <v>4</v>
      </c>
      <c r="C5" s="2" t="s">
        <v>1</v>
      </c>
      <c r="I5" s="7" t="str">
        <f t="array" ref="I5">IFERROR(INDEX(B$2:B$15,SMALL(IF(C$2:C$15="surface",ROW(C$2:C$15)-1,""),ROW($A4))),"")</f>
        <v/>
      </c>
      <c r="J5" s="8">
        <f t="array" aca="1" ref="J5" ca="1">MAX(IF(I5&lt;&gt;"",OFFSET(C$2,IFERROR(SMALL(IF(COUNTIF(I$2:I$4,B$2:B$15)=1,ROW(C$2:C$15)-1,""),ROW(A4)),ROWS(B$2:B$15)),,IFERROR(SMALL(IF(COUNTIF(I$2:I$4,B$2:B$15)=1,ROW(C$2:C$15)-1,""),ROW(A5)),ROWS(B$2:B$15))-IFERROR(SMALL(IF(COUNTIF(I$2:I$4,B$2:B$15)=1,ROW(C$2:C$15)-1,""),ROW(A4)),ROWS(B$2:B$15)))),0)</f>
        <v>0</v>
      </c>
    </row>
    <row r="6" spans="2:12">
      <c r="B6" s="2" t="s">
        <v>2</v>
      </c>
      <c r="C6" s="4">
        <v>428</v>
      </c>
      <c r="E6" s="6" t="s">
        <v>10</v>
      </c>
      <c r="F6" s="6"/>
      <c r="I6" s="7" t="str">
        <f t="array" ref="I6">IFERROR(INDEX(B$2:B$15,SMALL(IF(C$2:C$15="surface",ROW(C$2:C$15)-1,""),ROW($A5))),"")</f>
        <v/>
      </c>
      <c r="J6" s="8">
        <f t="array" aca="1" ref="J6" ca="1">MAX(IF(I6&lt;&gt;"",OFFSET(C$2,IFERROR(SMALL(IF(COUNTIF(I$2:I$4,B$2:B$15)=1,ROW(C$2:C$15)-1,""),ROW(A5)),ROWS(B$2:B$15)),,IFERROR(SMALL(IF(COUNTIF(I$2:I$4,B$2:B$15)=1,ROW(C$2:C$15)-1,""),ROW(A6)),ROWS(B$2:B$15))-IFERROR(SMALL(IF(COUNTIF(I$2:I$4,B$2:B$15)=1,ROW(C$2:C$15)-1,""),ROW(A5)),ROWS(B$2:B$15)))),0)</f>
        <v>0</v>
      </c>
    </row>
    <row r="7" spans="2:12">
      <c r="B7" s="2" t="s">
        <v>3</v>
      </c>
      <c r="C7" s="4">
        <v>605</v>
      </c>
      <c r="I7" s="7" t="str">
        <f t="array" ref="I7">IFERROR(INDEX(B$2:B$15,SMALL(IF(C$2:C$15="surface",ROW(C$2:C$15)-1,""),ROW($A6))),"")</f>
        <v/>
      </c>
      <c r="J7" s="8">
        <f t="array" aca="1" ref="J7" ca="1">MAX(IF(I7&lt;&gt;"",OFFSET(C$2,IFERROR(SMALL(IF(COUNTIF(I$2:I$4,B$2:B$15)=1,ROW(C$2:C$15)-1,""),ROW(A6)),ROWS(B$2:B$15)),,IFERROR(SMALL(IF(COUNTIF(I$2:I$4,B$2:B$15)=1,ROW(C$2:C$15)-1,""),ROW(A7)),ROWS(B$2:B$15))-IFERROR(SMALL(IF(COUNTIF(I$2:I$4,B$2:B$15)=1,ROW(C$2:C$15)-1,""),ROW(A6)),ROWS(B$2:B$15)))),0)</f>
        <v>0</v>
      </c>
    </row>
    <row r="8" spans="2:12">
      <c r="B8" s="2" t="s">
        <v>5</v>
      </c>
      <c r="C8" s="4">
        <f>C6+C7</f>
        <v>1033</v>
      </c>
      <c r="I8" s="7" t="str">
        <f t="array" ref="I8">IFERROR(INDEX(B$2:B$15,SMALL(IF(C$2:C$15="surface",ROW(C$2:C$15)-1,""),ROW($A7))),"")</f>
        <v/>
      </c>
      <c r="J8" s="8">
        <f t="array" aca="1" ref="J8" ca="1">MAX(IF(I8&lt;&gt;"",OFFSET(C$2,IFERROR(SMALL(IF(COUNTIF(I$2:I$4,B$2:B$15)=1,ROW(C$2:C$15)-1,""),ROW(A7)),ROWS(B$2:B$15)),,IFERROR(SMALL(IF(COUNTIF(I$2:I$4,B$2:B$15)=1,ROW(C$2:C$15)-1,""),ROW(A8)),ROWS(B$2:B$15))-IFERROR(SMALL(IF(COUNTIF(I$2:I$4,B$2:B$15)=1,ROW(C$2:C$15)-1,""),ROW(A7)),ROWS(B$2:B$15)))),0)</f>
        <v>0</v>
      </c>
    </row>
    <row r="9" spans="2:12">
      <c r="I9" s="7" t="str">
        <f t="array" ref="I9">IFERROR(INDEX(B$2:B$15,SMALL(IF(C$2:C$15="surface",ROW(C$2:C$15)-1,""),ROW($A8))),"")</f>
        <v/>
      </c>
      <c r="J9" s="8">
        <f t="array" aca="1" ref="J9" ca="1">MAX(IF(I9&lt;&gt;"",OFFSET(C$2,IFERROR(SMALL(IF(COUNTIF(I$2:I$4,B$2:B$15)=1,ROW(C$2:C$15)-1,""),ROW(A8)),ROWS(B$2:B$15)),,IFERROR(SMALL(IF(COUNTIF(I$2:I$4,B$2:B$15)=1,ROW(C$2:C$15)-1,""),ROW(A9)),ROWS(B$2:B$15))-IFERROR(SMALL(IF(COUNTIF(I$2:I$4,B$2:B$15)=1,ROW(C$2:C$15)-1,""),ROW(A8)),ROWS(B$2:B$15)))),0)</f>
        <v>0</v>
      </c>
    </row>
    <row r="10" spans="2:12">
      <c r="B10" s="2" t="s">
        <v>6</v>
      </c>
      <c r="C10" s="2" t="s">
        <v>1</v>
      </c>
      <c r="I10" s="7" t="str">
        <f t="array" ref="I10">IFERROR(INDEX(B$2:B$15,SMALL(IF(C$2:C$15="surface",ROW(C$2:C$15)-1,""),ROW($A9))),"")</f>
        <v/>
      </c>
      <c r="J10" s="8">
        <f t="array" aca="1" ref="J10" ca="1">MAX(IF(I10&lt;&gt;"",OFFSET(C$2,IFERROR(SMALL(IF(COUNTIF(I$2:I$4,B$2:B$15)=1,ROW(C$2:C$15)-1,""),ROW(A9)),ROWS(B$2:B$15)),,IFERROR(SMALL(IF(COUNTIF(I$2:I$4,B$2:B$15)=1,ROW(C$2:C$15)-1,""),ROW(A10)),ROWS(B$2:B$15))-IFERROR(SMALL(IF(COUNTIF(I$2:I$4,B$2:B$15)=1,ROW(C$2:C$15)-1,""),ROW(A9)),ROWS(B$2:B$15)))),0)</f>
        <v>0</v>
      </c>
    </row>
    <row r="11" spans="2:12">
      <c r="B11" s="2" t="s">
        <v>2</v>
      </c>
      <c r="C11" s="4">
        <v>561</v>
      </c>
      <c r="I11" s="7" t="str">
        <f t="array" ref="I11">IFERROR(INDEX(B$2:B$15,SMALL(IF(C$2:C$15="surface",ROW(C$2:C$15)-1,""),ROW($A10))),"")</f>
        <v/>
      </c>
      <c r="J11" s="8">
        <f t="array" aca="1" ref="J11" ca="1">MAX(IF(I11&lt;&gt;"",OFFSET(C$2,IFERROR(SMALL(IF(COUNTIF(I$2:I$4,B$2:B$15)=1,ROW(C$2:C$15)-1,""),ROW(A10)),ROWS(B$2:B$15)),,IFERROR(SMALL(IF(COUNTIF(I$2:I$4,B$2:B$15)=1,ROW(C$2:C$15)-1,""),ROW(A11)),ROWS(B$2:B$15))-IFERROR(SMALL(IF(COUNTIF(I$2:I$4,B$2:B$15)=1,ROW(C$2:C$15)-1,""),ROW(A10)),ROWS(B$2:B$15)))),0)</f>
        <v>0</v>
      </c>
      <c r="L11" s="9" t="s">
        <v>13</v>
      </c>
    </row>
    <row r="12" spans="2:12">
      <c r="B12" s="2" t="s">
        <v>3</v>
      </c>
      <c r="C12" s="4">
        <v>682</v>
      </c>
      <c r="I12" s="7" t="str">
        <f t="array" ref="I12">IFERROR(INDEX(B$2:B$15,SMALL(IF(C$2:C$15="surface",ROW(C$2:C$15)-1,""),ROW($A11))),"")</f>
        <v/>
      </c>
      <c r="J12" s="8">
        <f t="array" aca="1" ref="J12" ca="1">MAX(IF(I12&lt;&gt;"",OFFSET(C$2,IFERROR(SMALL(IF(COUNTIF(I$2:I$4,B$2:B$15)=1,ROW(C$2:C$15)-1,""),ROW(A11)),ROWS(B$2:B$15)),,IFERROR(SMALL(IF(COUNTIF(I$2:I$4,B$2:B$15)=1,ROW(C$2:C$15)-1,""),ROW(A12)),ROWS(B$2:B$15))-IFERROR(SMALL(IF(COUNTIF(I$2:I$4,B$2:B$15)=1,ROW(C$2:C$15)-1,""),ROW(A11)),ROWS(B$2:B$15)))),0)</f>
        <v>0</v>
      </c>
      <c r="L12" s="10" t="s">
        <v>14</v>
      </c>
    </row>
    <row r="13" spans="2:12">
      <c r="B13" s="2" t="s">
        <v>7</v>
      </c>
      <c r="C13" s="2">
        <v>592</v>
      </c>
      <c r="I13" s="7" t="str">
        <f t="array" ref="I13">IFERROR(INDEX(B$2:B$15,SMALL(IF(C$2:C$15="surface",ROW(C$2:C$15)-1,""),ROW($A12))),"")</f>
        <v/>
      </c>
      <c r="J13" s="8">
        <f t="array" aca="1" ref="J13" ca="1">MAX(IF(I13&lt;&gt;"",OFFSET(C$2,IFERROR(SMALL(IF(COUNTIF(I$2:I$4,B$2:B$15)=1,ROW(C$2:C$15)-1,""),ROW(A12)),ROWS(B$2:B$15)),,IFERROR(SMALL(IF(COUNTIF(I$2:I$4,B$2:B$15)=1,ROW(C$2:C$15)-1,""),ROW(A13)),ROWS(B$2:B$15))-IFERROR(SMALL(IF(COUNTIF(I$2:I$4,B$2:B$15)=1,ROW(C$2:C$15)-1,""),ROW(A12)),ROWS(B$2:B$15)))),0)</f>
        <v>0</v>
      </c>
    </row>
    <row r="14" spans="2:12">
      <c r="B14" s="2" t="s">
        <v>8</v>
      </c>
      <c r="C14" s="2">
        <v>624</v>
      </c>
      <c r="I14" s="7" t="str">
        <f t="array" ref="I14">IFERROR(INDEX(B$2:B$15,SMALL(IF(C$2:C$15="surface",ROW(C$2:C$15)-1,""),ROW($A13))),"")</f>
        <v/>
      </c>
      <c r="J14" s="8">
        <f t="array" aca="1" ref="J14" ca="1">MAX(IF(I14&lt;&gt;"",OFFSET(C$2,IFERROR(SMALL(IF(COUNTIF(I$2:I$4,B$2:B$15)=1,ROW(C$2:C$15)-1,""),ROW(A13)),ROWS(B$2:B$15)),,IFERROR(SMALL(IF(COUNTIF(I$2:I$4,B$2:B$15)=1,ROW(C$2:C$15)-1,""),ROW(A14)),ROWS(B$2:B$15))-IFERROR(SMALL(IF(COUNTIF(I$2:I$4,B$2:B$15)=1,ROW(C$2:C$15)-1,""),ROW(A13)),ROWS(B$2:B$15)))),0)</f>
        <v>0</v>
      </c>
    </row>
    <row r="15" spans="2:12">
      <c r="B15" s="2" t="s">
        <v>5</v>
      </c>
      <c r="C15" s="4">
        <f>C11+C12</f>
        <v>1243</v>
      </c>
      <c r="I15" s="5" t="str">
        <f t="array" ref="I15">IFERROR(INDEX(B$2:B$15,SMALL(IF(C$2:C$15="surface",ROW(C$2:C$15)-1,""),ROW($A14))),"")</f>
        <v/>
      </c>
    </row>
    <row r="16" spans="2:12">
      <c r="F16" s="5" t="s">
        <v>12</v>
      </c>
      <c r="I16" s="5" t="str">
        <f t="array" ref="I16">IFERROR(INDEX(B$2:B$15,SMALL(IF(C$2:C$15="surface",ROW(C$2:C$15)-1,""),ROW($A15))),"")</f>
        <v/>
      </c>
    </row>
    <row r="17" spans="2:3">
      <c r="B17" s="6" t="s">
        <v>9</v>
      </c>
      <c r="C17" s="6"/>
    </row>
  </sheetData>
  <mergeCells count="2">
    <mergeCell ref="B17:C17"/>
    <mergeCell ref="E6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tulipe</cp:lastModifiedBy>
  <dcterms:created xsi:type="dcterms:W3CDTF">2020-12-21T16:59:32Z</dcterms:created>
  <dcterms:modified xsi:type="dcterms:W3CDTF">2020-12-22T15:01:49Z</dcterms:modified>
</cp:coreProperties>
</file>