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28680" yWindow="-120" windowWidth="19420" windowHeight="11020"/>
  </bookViews>
  <sheets>
    <sheet name="Feuil1" sheetId="1" r:id="rId1"/>
    <sheet name="Feuil2" sheetId="2" r:id="rId2"/>
  </sheets>
  <definedNames>
    <definedName name="couleur">OFFSET(Feuil2!$A$2,,,COUNTIF(Feuil2!$A:$A,"&gt;&lt;")-1)</definedName>
    <definedName name="equimpt">OFFSET(couleur,,1,)</definedName>
  </definedNames>
  <calcPr calcId="124519" calcOnSave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a="1"/>
  <c r="C3" s="1"/>
  <c r="C4" a="1"/>
  <c r="C4" s="1"/>
  <c r="C5" a="1"/>
  <c r="C5" s="1"/>
  <c r="C6" a="1"/>
  <c r="C6" s="1"/>
  <c r="C7" a="1"/>
  <c r="C7" s="1"/>
  <c r="C8" a="1"/>
  <c r="C8" s="1"/>
  <c r="C9" a="1"/>
  <c r="C9" s="1"/>
  <c r="C10" a="1"/>
  <c r="C10" s="1"/>
  <c r="C11" a="1"/>
  <c r="C11" s="1"/>
  <c r="C12" a="1"/>
  <c r="C12" s="1"/>
  <c r="C13" a="1"/>
  <c r="C13" s="1"/>
  <c r="C14" a="1"/>
  <c r="C14" s="1"/>
  <c r="C15" a="1"/>
  <c r="C15" s="1"/>
  <c r="C16" a="1"/>
  <c r="C16" s="1"/>
  <c r="C17" a="1"/>
  <c r="C17" s="1"/>
  <c r="C18" a="1"/>
  <c r="C18" s="1"/>
  <c r="C19" a="1"/>
  <c r="C19" s="1"/>
  <c r="C20" a="1"/>
  <c r="C20" s="1"/>
  <c r="C21" a="1"/>
  <c r="C21" s="1"/>
  <c r="C22" a="1"/>
  <c r="C22" s="1"/>
  <c r="C23" a="1"/>
  <c r="C23" s="1"/>
  <c r="C24" a="1"/>
  <c r="C24" s="1"/>
  <c r="C25" a="1"/>
  <c r="C25" s="1"/>
  <c r="C26" a="1"/>
  <c r="C26" s="1"/>
  <c r="C2" a="1"/>
  <c r="C2" s="1"/>
  <c r="B7" l="1"/>
  <c r="B8"/>
  <c r="B9"/>
  <c r="B10"/>
  <c r="B11"/>
  <c r="B12"/>
  <c r="B3" l="1"/>
  <c r="B4"/>
  <c r="B5"/>
  <c r="B6"/>
  <c r="B2"/>
</calcChain>
</file>

<file path=xl/sharedStrings.xml><?xml version="1.0" encoding="utf-8"?>
<sst xmlns="http://schemas.openxmlformats.org/spreadsheetml/2006/main" count="36" uniqueCount="29">
  <si>
    <t>Nom</t>
  </si>
  <si>
    <t>Equipement</t>
  </si>
  <si>
    <t>ROUGED1</t>
  </si>
  <si>
    <t>VERTMO</t>
  </si>
  <si>
    <t>BLEU</t>
  </si>
  <si>
    <t>ROUGE</t>
  </si>
  <si>
    <t>VERT</t>
  </si>
  <si>
    <t>196.158.1.100</t>
  </si>
  <si>
    <t>196.154.2.245</t>
  </si>
  <si>
    <t>ROUGED2</t>
  </si>
  <si>
    <t>JAUNE</t>
  </si>
  <si>
    <t>JAUNEF1</t>
  </si>
  <si>
    <t>JAUNEF2</t>
  </si>
  <si>
    <t>NOIRD1</t>
  </si>
  <si>
    <t>NOIR</t>
  </si>
  <si>
    <t>VIOLET</t>
  </si>
  <si>
    <t>BLANC</t>
  </si>
  <si>
    <t>196.156.3.235</t>
  </si>
  <si>
    <t>196.156.3.236</t>
  </si>
  <si>
    <t>196.156.3.237</t>
  </si>
  <si>
    <t>196.156.3.238</t>
  </si>
  <si>
    <t>196.156.3.239</t>
  </si>
  <si>
    <t>tulipe</t>
  </si>
  <si>
    <t>couleur =&gt;</t>
  </si>
  <si>
    <t>DECALER(Feuil2!$A$2;;;NB.SI(Feuil2!$A:$A;"&gt;&lt;")-1)</t>
  </si>
  <si>
    <t>equimpt=&gt;</t>
  </si>
  <si>
    <t>DECALER(couleur;;1;)</t>
  </si>
  <si>
    <t xml:space="preserve">la formule est matricielle   validation avec  Ctrl  Maj  Entrée  en simultané </t>
  </si>
  <si>
    <t>champs dynamiques nommés dans gestionnaire de noms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</si>
</sst>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26"/>
  <sheetViews>
    <sheetView tabSelected="1" workbookViewId="0">
      <selection activeCell="K13" sqref="K13"/>
    </sheetView>
  </sheetViews>
  <sheetFormatPr baseColWidth="10" defaultRowHeight="14.5"/>
  <cols>
    <col min="2" max="2" width="12.6328125" bestFit="1" customWidth="1"/>
    <col min="3" max="3" width="20.08984375" customWidth="1"/>
  </cols>
  <sheetData>
    <row r="1" spans="1:7">
      <c r="A1" t="s">
        <v>0</v>
      </c>
      <c r="B1" t="s">
        <v>1</v>
      </c>
      <c r="C1" t="s">
        <v>22</v>
      </c>
    </row>
    <row r="2" spans="1:7">
      <c r="A2" t="s">
        <v>5</v>
      </c>
      <c r="B2" t="str">
        <f>VLOOKUP(A2,Feuil2!A:B,2,0)</f>
        <v>196.158.1.100</v>
      </c>
      <c r="C2" s="1" t="str">
        <f t="array" aca="1" ref="C2" ca="1">IF(A2="","",INDEX(equimpt,MAX(IF(ISNUMBER(SEARCH(couleur,A2)),ROW(couleur)-1,""))))</f>
        <v>196.158.1.100</v>
      </c>
    </row>
    <row r="3" spans="1:7">
      <c r="A3" t="s">
        <v>9</v>
      </c>
      <c r="B3" t="e">
        <f>VLOOKUP(A3,Feuil2!A:B,2,0)</f>
        <v>#N/A</v>
      </c>
      <c r="C3" s="1" t="str">
        <f t="array" aca="1" ref="C3" ca="1">IF(A3="","",INDEX(equimpt,MAX(IF(ISNUMBER(SEARCH(couleur,A3)),ROW(couleur)-1,""))))</f>
        <v>196.158.1.100</v>
      </c>
      <c r="F3" t="s">
        <v>28</v>
      </c>
    </row>
    <row r="4" spans="1:7">
      <c r="A4" t="s">
        <v>2</v>
      </c>
      <c r="B4" t="e">
        <f>VLOOKUP(A4,Feuil2!A:B,2,0)</f>
        <v>#N/A</v>
      </c>
      <c r="C4" s="1" t="str">
        <f t="array" aca="1" ref="C4" ca="1">IF(A4="","",INDEX(equimpt,MAX(IF(ISNUMBER(SEARCH(couleur,A4)),ROW(couleur)-1,""))))</f>
        <v>196.158.1.100</v>
      </c>
      <c r="F4" t="s">
        <v>23</v>
      </c>
      <c r="G4" t="s">
        <v>24</v>
      </c>
    </row>
    <row r="5" spans="1:7">
      <c r="A5" t="s">
        <v>3</v>
      </c>
      <c r="B5" t="e">
        <f>VLOOKUP(A5,Feuil2!A:B,2,0)</f>
        <v>#N/A</v>
      </c>
      <c r="C5" s="1" t="str">
        <f t="array" aca="1" ref="C5" ca="1">IF(A5="","",INDEX(equimpt,MAX(IF(ISNUMBER(SEARCH(couleur,A5)),ROW(couleur)-1,""))))</f>
        <v>196.156.3.235</v>
      </c>
    </row>
    <row r="6" spans="1:7">
      <c r="A6" t="s">
        <v>4</v>
      </c>
      <c r="B6" t="str">
        <f>VLOOKUP(A6,Feuil2!A:B,2,0)</f>
        <v>196.154.2.245</v>
      </c>
      <c r="C6" s="1" t="str">
        <f t="array" aca="1" ref="C6" ca="1">IF(A6="","",INDEX(equimpt,MAX(IF(ISNUMBER(SEARCH(couleur,A6)),ROW(couleur)-1,""))))</f>
        <v>196.154.2.245</v>
      </c>
      <c r="F6" t="s">
        <v>25</v>
      </c>
      <c r="G6" t="s">
        <v>26</v>
      </c>
    </row>
    <row r="7" spans="1:7">
      <c r="A7" t="s">
        <v>10</v>
      </c>
      <c r="B7" t="str">
        <f>VLOOKUP(A7,Feuil2!A:B,2,0)</f>
        <v>196.156.3.237</v>
      </c>
      <c r="C7" s="1" t="str">
        <f t="array" aca="1" ref="C7" ca="1">IF(A7="","",INDEX(equimpt,MAX(IF(ISNUMBER(SEARCH(couleur,A7)),ROW(couleur)-1,""))))</f>
        <v>196.156.3.237</v>
      </c>
    </row>
    <row r="8" spans="1:7">
      <c r="A8" t="s">
        <v>11</v>
      </c>
      <c r="B8" t="e">
        <f>VLOOKUP(A8,Feuil2!A:B,2,0)</f>
        <v>#N/A</v>
      </c>
      <c r="C8" s="1" t="str">
        <f t="array" aca="1" ref="C8" ca="1">IF(A8="","",INDEX(equimpt,MAX(IF(ISNUMBER(SEARCH(couleur,A8)),ROW(couleur)-1,""))))</f>
        <v>196.156.3.237</v>
      </c>
      <c r="F8" t="s">
        <v>27</v>
      </c>
    </row>
    <row r="9" spans="1:7">
      <c r="A9" t="s">
        <v>12</v>
      </c>
      <c r="B9" t="e">
        <f>VLOOKUP(A9,Feuil2!A:B,2,0)</f>
        <v>#N/A</v>
      </c>
      <c r="C9" s="1" t="str">
        <f t="array" aca="1" ref="C9" ca="1">IF(A9="","",INDEX(equimpt,MAX(IF(ISNUMBER(SEARCH(couleur,A9)),ROW(couleur)-1,""))))</f>
        <v>196.156.3.237</v>
      </c>
    </row>
    <row r="10" spans="1:7">
      <c r="A10" t="s">
        <v>13</v>
      </c>
      <c r="B10" t="e">
        <f>VLOOKUP(A10,Feuil2!A:B,2,0)</f>
        <v>#N/A</v>
      </c>
      <c r="C10" s="1" t="str">
        <f t="array" aca="1" ref="C10" ca="1">IF(A10="","",INDEX(equimpt,MAX(IF(ISNUMBER(SEARCH(couleur,A10)),ROW(couleur)-1,""))))</f>
        <v>196.156.3.236</v>
      </c>
    </row>
    <row r="11" spans="1:7">
      <c r="A11" t="s">
        <v>14</v>
      </c>
      <c r="B11" t="str">
        <f>VLOOKUP(A11,Feuil2!A:B,2,0)</f>
        <v>196.156.3.236</v>
      </c>
      <c r="C11" s="1" t="str">
        <f t="array" aca="1" ref="C11" ca="1">IF(A11="","",INDEX(equimpt,MAX(IF(ISNUMBER(SEARCH(couleur,A11)),ROW(couleur)-1,""))))</f>
        <v>196.156.3.236</v>
      </c>
    </row>
    <row r="12" spans="1:7">
      <c r="A12" t="s">
        <v>16</v>
      </c>
      <c r="B12" t="str">
        <f>VLOOKUP(A12,Feuil2!A:B,2,0)</f>
        <v>196.156.3.239</v>
      </c>
      <c r="C12" s="1" t="str">
        <f t="array" aca="1" ref="C12" ca="1">IF(A12="","",INDEX(equimpt,MAX(IF(ISNUMBER(SEARCH(couleur,A12)),ROW(couleur)-1,""))))</f>
        <v>196.156.3.239</v>
      </c>
    </row>
    <row r="13" spans="1:7">
      <c r="C13" s="1" t="str">
        <f t="array" ref="C13">IF(A13="","",INDEX(equimpt,MAX(IF(ISNUMBER(SEARCH(couleur,A13)),ROW(couleur)-1,""))))</f>
        <v/>
      </c>
    </row>
    <row r="14" spans="1:7">
      <c r="C14" s="1" t="str">
        <f t="array" ref="C14">IF(A14="","",INDEX(equimpt,MAX(IF(ISNUMBER(SEARCH(couleur,A14)),ROW(couleur)-1,""))))</f>
        <v/>
      </c>
    </row>
    <row r="15" spans="1:7">
      <c r="C15" s="1" t="str">
        <f t="array" ref="C15">IF(A15="","",INDEX(equimpt,MAX(IF(ISNUMBER(SEARCH(couleur,A15)),ROW(couleur)-1,""))))</f>
        <v/>
      </c>
    </row>
    <row r="16" spans="1:7">
      <c r="C16" s="1" t="str">
        <f t="array" ref="C16">IF(A16="","",INDEX(equimpt,MAX(IF(ISNUMBER(SEARCH(couleur,A16)),ROW(couleur)-1,""))))</f>
        <v/>
      </c>
    </row>
    <row r="17" spans="3:3">
      <c r="C17" s="1" t="str">
        <f t="array" ref="C17">IF(A17="","",INDEX(equimpt,MAX(IF(ISNUMBER(SEARCH(couleur,A17)),ROW(couleur)-1,""))))</f>
        <v/>
      </c>
    </row>
    <row r="18" spans="3:3">
      <c r="C18" s="1" t="str">
        <f t="array" ref="C18">IF(A18="","",INDEX(equimpt,MAX(IF(ISNUMBER(SEARCH(couleur,A18)),ROW(couleur)-1,""))))</f>
        <v/>
      </c>
    </row>
    <row r="19" spans="3:3">
      <c r="C19" s="1" t="str">
        <f t="array" ref="C19">IF(A19="","",INDEX(equimpt,MAX(IF(ISNUMBER(SEARCH(couleur,A19)),ROW(couleur)-1,""))))</f>
        <v/>
      </c>
    </row>
    <row r="20" spans="3:3">
      <c r="C20" s="1" t="str">
        <f t="array" ref="C20">IF(A20="","",INDEX(equimpt,MAX(IF(ISNUMBER(SEARCH(couleur,A20)),ROW(couleur)-1,""))))</f>
        <v/>
      </c>
    </row>
    <row r="21" spans="3:3">
      <c r="C21" s="1" t="str">
        <f t="array" ref="C21">IF(A21="","",INDEX(equimpt,MAX(IF(ISNUMBER(SEARCH(couleur,A21)),ROW(couleur)-1,""))))</f>
        <v/>
      </c>
    </row>
    <row r="22" spans="3:3">
      <c r="C22" s="1" t="str">
        <f t="array" ref="C22">IF(A22="","",INDEX(equimpt,MAX(IF(ISNUMBER(SEARCH(couleur,A22)),ROW(couleur)-1,""))))</f>
        <v/>
      </c>
    </row>
    <row r="23" spans="3:3">
      <c r="C23" s="1" t="str">
        <f t="array" ref="C23">IF(A23="","",INDEX(equimpt,MAX(IF(ISNUMBER(SEARCH(couleur,A23)),ROW(couleur)-1,""))))</f>
        <v/>
      </c>
    </row>
    <row r="24" spans="3:3">
      <c r="C24" s="1" t="str">
        <f t="array" ref="C24">IF(A24="","",INDEX(equimpt,MAX(IF(ISNUMBER(SEARCH(couleur,A24)),ROW(couleur)-1,""))))</f>
        <v/>
      </c>
    </row>
    <row r="25" spans="3:3">
      <c r="C25" s="1" t="str">
        <f t="array" ref="C25">IF(A25="","",INDEX(equimpt,MAX(IF(ISNUMBER(SEARCH(couleur,A25)),ROW(couleur)-1,""))))</f>
        <v/>
      </c>
    </row>
    <row r="26" spans="3:3">
      <c r="C26" s="1" t="str">
        <f t="array" ref="C26">IF(A26="","",INDEX(equimpt,MAX(IF(ISNUMBER(SEARCH(couleur,A26)),ROW(couleur)-1,""))))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8"/>
  <sheetViews>
    <sheetView workbookViewId="0">
      <selection activeCell="A2" sqref="A2:A8"/>
    </sheetView>
  </sheetViews>
  <sheetFormatPr baseColWidth="10" defaultRowHeight="14.5"/>
  <cols>
    <col min="2" max="2" width="12.6328125" bestFit="1" customWidth="1"/>
  </cols>
  <sheetData>
    <row r="1" spans="1:2">
      <c r="A1" t="s">
        <v>0</v>
      </c>
      <c r="B1" t="s">
        <v>1</v>
      </c>
    </row>
    <row r="2" spans="1:2">
      <c r="A2" t="s">
        <v>5</v>
      </c>
      <c r="B2" t="s">
        <v>7</v>
      </c>
    </row>
    <row r="3" spans="1:2">
      <c r="A3" t="s">
        <v>4</v>
      </c>
      <c r="B3" t="s">
        <v>8</v>
      </c>
    </row>
    <row r="4" spans="1:2">
      <c r="A4" t="s">
        <v>6</v>
      </c>
      <c r="B4" t="s">
        <v>17</v>
      </c>
    </row>
    <row r="5" spans="1:2">
      <c r="A5" t="s">
        <v>14</v>
      </c>
      <c r="B5" t="s">
        <v>18</v>
      </c>
    </row>
    <row r="6" spans="1:2">
      <c r="A6" t="s">
        <v>10</v>
      </c>
      <c r="B6" t="s">
        <v>19</v>
      </c>
    </row>
    <row r="7" spans="1:2">
      <c r="A7" t="s">
        <v>15</v>
      </c>
      <c r="B7" t="s">
        <v>20</v>
      </c>
    </row>
    <row r="8" spans="1:2">
      <c r="A8" t="s">
        <v>16</v>
      </c>
      <c r="B8" t="s">
        <v>21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VERGHOTE Nicolas</dc:creator>
  <cp:lastModifiedBy>tulipe</cp:lastModifiedBy>
  <dcterms:created xsi:type="dcterms:W3CDTF">2020-12-11T09:00:18Z</dcterms:created>
  <dcterms:modified xsi:type="dcterms:W3CDTF">2020-12-11T10:19:13Z</dcterms:modified>
</cp:coreProperties>
</file>