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codeName="{37E998C4-C9E5-D4B9-71C8-EB1FF731991C}"/>
  <workbookPr showInkAnnotation="0" codeName="ThisWorkbook" autoCompressPictures="0"/>
  <bookViews>
    <workbookView xWindow="4980" yWindow="120" windowWidth="19420" windowHeight="11020" tabRatio="500" activeTab="1"/>
  </bookViews>
  <sheets>
    <sheet name="Feuil1" sheetId="1" r:id="rId1"/>
    <sheet name="Feuil2" sheetId="2" r:id="rId2"/>
  </sheets>
  <definedNames>
    <definedName name="bdd">OFFSET(Feuil1!$G$1:$I$1,,,COUNTIF(Feuil1!$B:$B,"&gt;&lt;"))</definedName>
    <definedName name="critere">OFFSET(Feuil2!$O$2,,,COUNTIF(Feuil2!$O:$O,"&gt;&lt;"))</definedName>
    <definedName name="dept">Feuil1!$B$1</definedName>
    <definedName name="import">OFFSET(Feuil2!$A$2,,,COUNTIF(Feuil2!$A:$A,"&gt;&lt;")-1)</definedName>
    <definedName name="lesx">OFFSET(import,,1,)</definedName>
  </definedNames>
  <calcPr calcId="124519" concurrentCalc="0"/>
  <extLst>
    <ext xmlns:mx="http://schemas.microsoft.com/office/mac/excel/2008/main" uri="{7523E5D3-25F3-A5E0-1632-64F254C22452}">
      <mx:ArchID Flags="2"/>
    </ext>
  </extLst>
</workbook>
</file>

<file path=xl/calcChain.xml><?xml version="1.0" encoding="utf-8"?>
<calcChain xmlns="http://schemas.openxmlformats.org/spreadsheetml/2006/main">
  <c r="L3" i="1" a="1"/>
  <c r="L3"/>
  <c r="L2" a="1"/>
  <c r="L2"/>
  <c r="L8" a="1"/>
  <c r="L8"/>
  <c r="L9" a="1"/>
  <c r="L9"/>
  <c r="L10" a="1"/>
  <c r="L10"/>
  <c r="L11" a="1"/>
  <c r="L11"/>
  <c r="L12" a="1"/>
  <c r="L12"/>
  <c r="L13" a="1"/>
  <c r="L13"/>
  <c r="L14" a="1"/>
  <c r="L14"/>
  <c r="L15" a="1"/>
  <c r="L15"/>
  <c r="L16" a="1"/>
  <c r="L16"/>
  <c r="L17" a="1"/>
  <c r="L17"/>
  <c r="L18" a="1"/>
  <c r="L18"/>
  <c r="L19" a="1"/>
  <c r="L19"/>
  <c r="L20" a="1"/>
  <c r="L20"/>
  <c r="L21" a="1"/>
  <c r="L21"/>
  <c r="L22" a="1"/>
  <c r="L22"/>
  <c r="L23" a="1"/>
  <c r="L23"/>
  <c r="L24" a="1"/>
  <c r="L24"/>
  <c r="L25" a="1"/>
  <c r="L25"/>
  <c r="L26" a="1"/>
  <c r="L26"/>
  <c r="L27" a="1"/>
  <c r="L27"/>
  <c r="L28" a="1"/>
  <c r="L28"/>
  <c r="L29" a="1"/>
  <c r="L29"/>
  <c r="L30" a="1"/>
  <c r="L30"/>
  <c r="L31" a="1"/>
  <c r="L31"/>
  <c r="L32" a="1"/>
  <c r="L32"/>
  <c r="L33" a="1"/>
  <c r="L33"/>
  <c r="L34" a="1"/>
  <c r="L34"/>
  <c r="L35" a="1"/>
  <c r="L35"/>
  <c r="L36" a="1"/>
  <c r="L36"/>
  <c r="L37" a="1"/>
  <c r="L37"/>
  <c r="L38" a="1"/>
  <c r="L38"/>
  <c r="L39" a="1"/>
  <c r="L39"/>
  <c r="L40" a="1"/>
  <c r="L40"/>
  <c r="L41" a="1"/>
  <c r="L41"/>
  <c r="L42" a="1"/>
  <c r="L42"/>
  <c r="L43" a="1"/>
  <c r="L43"/>
  <c r="L44" a="1"/>
  <c r="L44"/>
  <c r="L45" a="1"/>
  <c r="L45"/>
  <c r="L46" a="1"/>
  <c r="L46"/>
  <c r="L47" a="1"/>
  <c r="L47"/>
  <c r="L48" a="1"/>
  <c r="L48"/>
  <c r="L49" a="1"/>
  <c r="L49"/>
  <c r="L50" a="1"/>
  <c r="L50"/>
  <c r="L51" a="1"/>
  <c r="L51"/>
  <c r="L52" a="1"/>
  <c r="L52"/>
  <c r="L53" a="1"/>
  <c r="L53"/>
  <c r="L4" a="1"/>
  <c r="L4"/>
  <c r="L54" a="1"/>
  <c r="L54"/>
  <c r="L5" a="1"/>
  <c r="L5"/>
  <c r="L55" a="1"/>
  <c r="L55"/>
  <c r="L6" a="1"/>
  <c r="L6"/>
  <c r="L56" a="1"/>
  <c r="L56"/>
  <c r="L7" a="1"/>
  <c r="L7"/>
  <c r="L57" a="1"/>
  <c r="L57"/>
  <c r="L58" a="1"/>
  <c r="L58"/>
  <c r="L59" a="1"/>
  <c r="L59"/>
  <c r="L60" a="1"/>
  <c r="L60"/>
  <c r="L61" a="1"/>
  <c r="L61"/>
  <c r="L62" a="1"/>
  <c r="L62"/>
  <c r="L63" a="1"/>
  <c r="L63"/>
  <c r="L64" a="1"/>
  <c r="L64"/>
  <c r="L65" a="1"/>
  <c r="L65"/>
  <c r="L66" a="1"/>
  <c r="L66"/>
  <c r="L67" a="1"/>
  <c r="L67"/>
  <c r="L68" a="1"/>
  <c r="L68"/>
  <c r="L69" a="1"/>
  <c r="L69"/>
  <c r="L70" a="1"/>
  <c r="L70"/>
  <c r="L71" a="1"/>
  <c r="L71"/>
  <c r="L72" a="1"/>
  <c r="L72"/>
  <c r="N2" a="1"/>
  <c r="N2"/>
  <c r="A2" i="2"/>
  <c r="N3" i="1" a="1"/>
  <c r="N3"/>
  <c r="A3" i="2"/>
  <c r="N4" i="1" a="1"/>
  <c r="N4"/>
  <c r="A4" i="2"/>
  <c r="N5" i="1" a="1"/>
  <c r="N5"/>
  <c r="A5" i="2"/>
  <c r="N6" i="1" a="1"/>
  <c r="N6"/>
  <c r="A6" i="2"/>
  <c r="N7" i="1" a="1"/>
  <c r="N7"/>
  <c r="A7" i="2"/>
  <c r="N8" i="1" a="1"/>
  <c r="N8"/>
  <c r="A8" i="2"/>
  <c r="N9" i="1" a="1"/>
  <c r="N9"/>
  <c r="A9" i="2"/>
  <c r="N10" i="1" a="1"/>
  <c r="N10"/>
  <c r="A10" i="2"/>
  <c r="N11" i="1" a="1"/>
  <c r="N11"/>
  <c r="A11" i="2"/>
  <c r="N12" i="1" a="1"/>
  <c r="N12"/>
  <c r="A12" i="2"/>
  <c r="N13" i="1" a="1"/>
  <c r="N13"/>
  <c r="A13" i="2"/>
  <c r="N14" i="1" a="1"/>
  <c r="N14"/>
  <c r="A14" i="2"/>
  <c r="N15" i="1" a="1"/>
  <c r="N15"/>
  <c r="A15" i="2"/>
  <c r="N16" i="1" a="1"/>
  <c r="N16"/>
  <c r="A16" i="2"/>
  <c r="N17" i="1" a="1"/>
  <c r="N17"/>
  <c r="A17" i="2"/>
  <c r="N18" i="1" a="1"/>
  <c r="N18"/>
  <c r="A18" i="2"/>
  <c r="N19" i="1" a="1"/>
  <c r="N19"/>
  <c r="A19" i="2"/>
  <c r="N20" i="1" a="1"/>
  <c r="N20"/>
  <c r="A20" i="2"/>
  <c r="N21" i="1" a="1"/>
  <c r="N21"/>
  <c r="A21" i="2"/>
  <c r="N22" i="1" a="1"/>
  <c r="N22"/>
  <c r="A22" i="2"/>
  <c r="N23" i="1" a="1"/>
  <c r="N23"/>
  <c r="A23" i="2"/>
  <c r="N24" i="1" a="1"/>
  <c r="N24"/>
  <c r="A24" i="2"/>
  <c r="O2" a="1"/>
  <c r="O2"/>
  <c r="O3" a="1"/>
  <c r="O3"/>
  <c r="O4" a="1"/>
  <c r="O5" a="1"/>
  <c r="O6" a="1"/>
  <c r="O7" a="1"/>
  <c r="O8" a="1"/>
  <c r="O9" a="1"/>
  <c r="O10" a="1"/>
  <c r="O11" a="1"/>
  <c r="O12" a="1"/>
  <c r="O13" a="1"/>
  <c r="O14" a="1"/>
  <c r="O15" a="1"/>
  <c r="O16" a="1"/>
  <c r="O17" a="1"/>
  <c r="O18" a="1"/>
  <c r="O19" a="1"/>
  <c r="O20" a="1"/>
  <c r="O21" a="1"/>
  <c r="O22" a="1"/>
  <c r="O23" a="1"/>
  <c r="O24" a="1"/>
  <c r="O25" a="1"/>
  <c r="O26" a="1"/>
  <c r="O27" a="1"/>
  <c r="O28" a="1"/>
  <c r="O29" a="1"/>
  <c r="O30" a="1"/>
  <c r="O4"/>
  <c r="O5"/>
  <c r="O6"/>
  <c r="O7"/>
  <c r="O8"/>
  <c r="O9"/>
  <c r="O10"/>
  <c r="O11"/>
  <c r="O12"/>
  <c r="O13"/>
  <c r="O14"/>
  <c r="O15"/>
  <c r="O16"/>
  <c r="O17"/>
  <c r="O18"/>
  <c r="O19"/>
  <c r="O20"/>
  <c r="O21"/>
  <c r="O22"/>
  <c r="O23"/>
  <c r="O24"/>
  <c r="O25"/>
  <c r="O26"/>
  <c r="O27"/>
  <c r="O28"/>
  <c r="O29"/>
  <c r="O30"/>
  <c r="P13" a="1"/>
  <c r="P13"/>
  <c r="P14" a="1"/>
  <c r="P14"/>
  <c r="P15" a="1"/>
  <c r="P15"/>
  <c r="P16" a="1"/>
  <c r="P16"/>
  <c r="P17" a="1"/>
  <c r="P17"/>
  <c r="P18" a="1"/>
  <c r="P18"/>
  <c r="P19" a="1"/>
  <c r="P19"/>
  <c r="P20" a="1"/>
  <c r="P20"/>
  <c r="P21" a="1"/>
  <c r="P21"/>
  <c r="P22" a="1"/>
  <c r="P22"/>
  <c r="P23" a="1"/>
  <c r="P23"/>
  <c r="P24" a="1"/>
  <c r="P24"/>
  <c r="P25" a="1"/>
  <c r="P25"/>
  <c r="P26" a="1"/>
  <c r="P26"/>
  <c r="P27" a="1"/>
  <c r="P27"/>
  <c r="P28" a="1"/>
  <c r="P28"/>
  <c r="P29" a="1"/>
  <c r="P29"/>
  <c r="P30" a="1"/>
  <c r="P30"/>
  <c r="P2" a="1"/>
  <c r="P2"/>
  <c r="C2"/>
  <c r="P12" a="1"/>
  <c r="P12"/>
  <c r="C12"/>
  <c r="P10" a="1"/>
  <c r="P10"/>
  <c r="C10"/>
  <c r="P9" a="1"/>
  <c r="P9"/>
  <c r="C9"/>
  <c r="P8" a="1"/>
  <c r="P8"/>
  <c r="C8"/>
  <c r="P7" a="1"/>
  <c r="P7"/>
  <c r="C7"/>
  <c r="P6" a="1"/>
  <c r="P6"/>
  <c r="C6"/>
  <c r="P5" a="1"/>
  <c r="P5"/>
  <c r="C5"/>
  <c r="P4" a="1"/>
  <c r="P4"/>
  <c r="C4"/>
  <c r="P3" a="1"/>
  <c r="P3"/>
  <c r="C3"/>
  <c r="P11" a="1"/>
  <c r="P11"/>
  <c r="C11"/>
  <c r="N25" i="1" a="1"/>
  <c r="N25"/>
  <c r="N26" a="1"/>
  <c r="N26"/>
  <c r="N27" a="1"/>
  <c r="N27"/>
  <c r="N28" a="1"/>
  <c r="N28"/>
  <c r="N29" a="1"/>
  <c r="N29"/>
  <c r="N30" a="1"/>
  <c r="N30"/>
  <c r="N31" a="1"/>
  <c r="N31"/>
  <c r="N32" a="1"/>
  <c r="N32"/>
  <c r="N33" a="1"/>
  <c r="N33"/>
  <c r="N34" a="1"/>
  <c r="N34"/>
  <c r="N35" a="1"/>
  <c r="N35"/>
  <c r="N36" a="1"/>
  <c r="N36"/>
  <c r="N37" a="1"/>
  <c r="N37"/>
  <c r="N38" a="1"/>
  <c r="N38"/>
  <c r="N39" a="1"/>
  <c r="N39"/>
  <c r="N40" a="1"/>
  <c r="N40"/>
  <c r="N41" a="1"/>
  <c r="N41"/>
  <c r="N42" a="1"/>
  <c r="N42"/>
  <c r="N43" a="1"/>
  <c r="N43"/>
  <c r="N44" a="1"/>
  <c r="N44"/>
  <c r="N45" a="1"/>
  <c r="N45"/>
  <c r="N46" a="1"/>
  <c r="N46"/>
  <c r="N47" a="1"/>
  <c r="N47"/>
  <c r="N48" a="1"/>
  <c r="N48"/>
  <c r="N49" a="1"/>
  <c r="N49"/>
  <c r="N50" a="1"/>
  <c r="N50"/>
  <c r="N51" a="1"/>
  <c r="N51"/>
  <c r="N52" a="1"/>
  <c r="N52"/>
  <c r="N53" a="1"/>
  <c r="N53"/>
  <c r="N54" a="1"/>
  <c r="N54"/>
  <c r="N55" a="1"/>
  <c r="N55"/>
  <c r="N56" a="1"/>
  <c r="N56"/>
  <c r="N57" a="1"/>
  <c r="N57"/>
  <c r="N58" a="1"/>
  <c r="N58"/>
  <c r="N59" a="1"/>
  <c r="N59"/>
  <c r="N60" a="1"/>
  <c r="N60"/>
  <c r="N61" a="1"/>
  <c r="N61"/>
  <c r="N62" a="1"/>
  <c r="N62"/>
  <c r="N63" a="1"/>
  <c r="N63"/>
  <c r="N64" a="1"/>
  <c r="N64"/>
  <c r="N65" a="1"/>
  <c r="N65"/>
  <c r="N66" a="1"/>
  <c r="N66"/>
  <c r="N67" a="1"/>
  <c r="N67"/>
  <c r="N68" a="1"/>
  <c r="N68"/>
  <c r="N69" a="1"/>
  <c r="N69"/>
  <c r="N70" a="1"/>
  <c r="N70"/>
  <c r="N71" a="1"/>
  <c r="N71"/>
  <c r="N72" a="1"/>
  <c r="N72"/>
</calcChain>
</file>

<file path=xl/sharedStrings.xml><?xml version="1.0" encoding="utf-8"?>
<sst xmlns="http://schemas.openxmlformats.org/spreadsheetml/2006/main" count="60" uniqueCount="39">
  <si>
    <t xml:space="preserve">Un trimestre brillant. Nous vous félicitons pour votre sérieux, votre attitude et pour la qualité de votre travail. Continuez ainsi ! </t>
  </si>
  <si>
    <t>F</t>
  </si>
  <si>
    <t>Sérieux</t>
  </si>
  <si>
    <t xml:space="preserve">Nous vous félicitons pour ce très beau trimestre. Votre sérieux, votre attitude et la qualité de votre travail sont excellents. Continuez ainsi ! </t>
  </si>
  <si>
    <t xml:space="preserve">Des résultats satisfaisants. Le travail est globalement sérieux mais n’hésitez pas à participer davantage en classe. </t>
  </si>
  <si>
    <t>C</t>
  </si>
  <si>
    <t>Un bon trimestre. Poursuivez et généralisez vos efforts dans toutes les disciplines. Attention néanmoins aux bavardages dans certaines disciplines.</t>
  </si>
  <si>
    <t>Un trimestre globalement satisfaisant. Votre attitude très positive face au travail est notée dans certaines matières mais il faut la généraliser à toutes les disciplines.</t>
  </si>
  <si>
    <t>Attitude</t>
  </si>
  <si>
    <t xml:space="preserve">Nous vous félicitons pour ce très beau trimestre. Continuez ainsi ! </t>
  </si>
  <si>
    <t>Satisfaisant</t>
  </si>
  <si>
    <t>Participation</t>
  </si>
  <si>
    <t>Bavardages</t>
  </si>
  <si>
    <t>Irrégulier</t>
  </si>
  <si>
    <t>Un ensemble correct. Attention aux bavardages qui nuisent aux résultats.</t>
  </si>
  <si>
    <t>Un ensemble correct mais irrégulier. Concentrez-vous dans toutes les matières ; vous êtes en dessous de vos possibilités.</t>
  </si>
  <si>
    <t>Correct</t>
  </si>
  <si>
    <t>En dessous 
de ses possibilités</t>
  </si>
  <si>
    <t>Des résultats trop justes et irréguliers. Des difficultés mais aussi un manque de travail qui vous pénalise. Accentuez vos efforts et ne vous découragez pas ; les résultats suivront.</t>
  </si>
  <si>
    <t>Trop juste</t>
  </si>
  <si>
    <t>Manque de travail</t>
  </si>
  <si>
    <t>Un bilan très alarmant et inquiétant. Vous ne fournissez quasiment aucun travail. Il faut tenter de surmonter vos difficultés en vous mettant sérieusement au travail et en vous concentrant davantage afin de progresser. Vous en êtes capable.</t>
  </si>
  <si>
    <t>AT</t>
  </si>
  <si>
    <t>Insuffisant</t>
  </si>
  <si>
    <t>Concentration</t>
  </si>
  <si>
    <t>Félicitons</t>
  </si>
  <si>
    <t>tulipe 1</t>
  </si>
  <si>
    <t>tulipe 2</t>
  </si>
  <si>
    <t>tulipe 3</t>
  </si>
  <si>
    <t>tulipe 10</t>
  </si>
  <si>
    <t>tulipe 11</t>
  </si>
  <si>
    <t>tulipe 4</t>
  </si>
  <si>
    <t>tulipe 7</t>
  </si>
  <si>
    <t>tulipe 8</t>
  </si>
  <si>
    <t>tulipe 9</t>
  </si>
  <si>
    <t>tulipe 12</t>
  </si>
  <si>
    <t>x</t>
  </si>
  <si>
    <t xml:space="preserve">import auto </t>
  </si>
  <si>
    <t>gros faineant</t>
  </si>
</sst>
</file>

<file path=xl/styles.xml><?xml version="1.0" encoding="utf-8"?>
<styleSheet xmlns="http://schemas.openxmlformats.org/spreadsheetml/2006/main">
  <fonts count="5">
    <font>
      <sz val="12"/>
      <color theme="1"/>
      <name val="Calibri"/>
      <family val="2"/>
      <scheme val="minor"/>
    </font>
    <font>
      <sz val="11"/>
      <color theme="1"/>
      <name val="Calibri"/>
      <family val="2"/>
      <scheme val="minor"/>
    </font>
    <font>
      <sz val="12"/>
      <color rgb="FF000000"/>
      <name val="Calibri"/>
      <family val="2"/>
      <scheme val="minor"/>
    </font>
    <font>
      <b/>
      <sz val="12"/>
      <color theme="1"/>
      <name val="Calibri"/>
      <family val="2"/>
      <scheme val="minor"/>
    </font>
    <font>
      <i/>
      <sz val="12"/>
      <color indexed="10"/>
      <name val="Arial Black"/>
      <family val="2"/>
    </font>
  </fonts>
  <fills count="9">
    <fill>
      <patternFill patternType="none"/>
    </fill>
    <fill>
      <patternFill patternType="gray125"/>
    </fill>
    <fill>
      <patternFill patternType="solid">
        <fgColor theme="6" tint="0.39997558519241921"/>
        <bgColor indexed="64"/>
      </patternFill>
    </fill>
    <fill>
      <patternFill patternType="solid">
        <fgColor theme="9" tint="0.39997558519241921"/>
        <bgColor indexed="64"/>
      </patternFill>
    </fill>
    <fill>
      <patternFill patternType="solid">
        <fgColor rgb="FFC2D69B"/>
        <bgColor indexed="64"/>
      </patternFill>
    </fill>
    <fill>
      <patternFill patternType="solid">
        <fgColor rgb="FFFFFFFF"/>
        <bgColor indexed="64"/>
      </patternFill>
    </fill>
    <fill>
      <patternFill patternType="solid">
        <fgColor rgb="FFFFFF00"/>
        <bgColor indexed="64"/>
      </patternFill>
    </fill>
    <fill>
      <patternFill patternType="solid">
        <fgColor rgb="FF92D050"/>
        <bgColor indexed="64"/>
      </patternFill>
    </fill>
    <fill>
      <patternFill patternType="solid">
        <fgColor theme="9" tint="-0.249977111117893"/>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2"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3" borderId="1"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2" borderId="1" xfId="0" applyFont="1" applyFill="1" applyBorder="1" applyAlignment="1">
      <alignment horizontal="center" vertical="center" wrapText="1"/>
    </xf>
    <xf numFmtId="0" fontId="0" fillId="5" borderId="1" xfId="0" applyFont="1" applyFill="1" applyBorder="1" applyAlignment="1">
      <alignment horizontal="center" vertical="center" wrapText="1"/>
    </xf>
    <xf numFmtId="0" fontId="0"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Fill="1" applyBorder="1" applyAlignment="1">
      <alignment horizontal="center" vertical="center"/>
    </xf>
    <xf numFmtId="0" fontId="0" fillId="0" borderId="0" xfId="0" quotePrefix="1"/>
    <xf numFmtId="0" fontId="0" fillId="0" borderId="1" xfId="0" applyBorder="1"/>
    <xf numFmtId="0" fontId="0" fillId="6" borderId="1" xfId="0" applyFill="1" applyBorder="1" applyAlignment="1">
      <alignment horizontal="center" vertical="center"/>
    </xf>
    <xf numFmtId="0" fontId="0" fillId="6" borderId="1" xfId="0" applyFill="1" applyBorder="1"/>
    <xf numFmtId="0" fontId="1" fillId="0" borderId="1" xfId="0" applyFont="1" applyBorder="1" applyAlignment="1">
      <alignment horizontal="center"/>
    </xf>
    <xf numFmtId="0" fontId="1" fillId="0" borderId="2" xfId="0" applyFont="1" applyBorder="1" applyAlignment="1">
      <alignment horizontal="center"/>
    </xf>
    <xf numFmtId="0" fontId="3" fillId="7" borderId="1" xfId="0" applyFont="1" applyFill="1" applyBorder="1" applyAlignment="1">
      <alignment horizontal="center" vertical="center"/>
    </xf>
    <xf numFmtId="0" fontId="0" fillId="8" borderId="1" xfId="0" applyFill="1" applyBorder="1"/>
  </cellXfs>
  <cellStyles count="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10</xdr:col>
      <xdr:colOff>304800</xdr:colOff>
      <xdr:row>4</xdr:row>
      <xdr:rowOff>82550</xdr:rowOff>
    </xdr:from>
    <xdr:to>
      <xdr:col>10</xdr:col>
      <xdr:colOff>3511550</xdr:colOff>
      <xdr:row>6</xdr:row>
      <xdr:rowOff>311150</xdr:rowOff>
    </xdr:to>
    <xdr:sp macro="" textlink="">
      <xdr:nvSpPr>
        <xdr:cNvPr id="2" name="ZoneTexte 1"/>
        <xdr:cNvSpPr txBox="1"/>
      </xdr:nvSpPr>
      <xdr:spPr>
        <a:xfrm>
          <a:off x="8362950" y="2444750"/>
          <a:ext cx="3206750" cy="1803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fonctionnement </a:t>
          </a:r>
        </a:p>
        <a:p>
          <a:r>
            <a:rPr lang="fr-FR" sz="1100"/>
            <a:t>tu peux rajouter dans la col B  </a:t>
          </a:r>
        </a:p>
        <a:p>
          <a:r>
            <a:rPr lang="fr-FR" sz="1100"/>
            <a:t>1) tu remplis ou pas la zone jaune  avec ce que tu veux </a:t>
          </a:r>
        </a:p>
        <a:p>
          <a:r>
            <a:rPr lang="fr-FR" sz="1100"/>
            <a:t>ces " valeurs " sont triées sans double  et importées dans la  colonne orange de feuille 2</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44450</xdr:colOff>
      <xdr:row>13</xdr:row>
      <xdr:rowOff>57150</xdr:rowOff>
    </xdr:from>
    <xdr:to>
      <xdr:col>3</xdr:col>
      <xdr:colOff>374650</xdr:colOff>
      <xdr:row>14</xdr:row>
      <xdr:rowOff>120650</xdr:rowOff>
    </xdr:to>
    <xdr:sp macro="" textlink="">
      <xdr:nvSpPr>
        <xdr:cNvPr id="2" name="ZoneTexte 1"/>
        <xdr:cNvSpPr txBox="1"/>
      </xdr:nvSpPr>
      <xdr:spPr>
        <a:xfrm>
          <a:off x="44450" y="2711450"/>
          <a:ext cx="2432050" cy="260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tu cliques en col A  pour un x en colB</a:t>
          </a:r>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1"/>
  <dimension ref="A1:N72"/>
  <sheetViews>
    <sheetView topLeftCell="A4" workbookViewId="0">
      <selection activeCell="K8" sqref="K8"/>
    </sheetView>
  </sheetViews>
  <sheetFormatPr baseColWidth="10" defaultRowHeight="15.5"/>
  <cols>
    <col min="2" max="2" width="38.6640625" customWidth="1"/>
    <col min="4" max="4" width="0" hidden="1" customWidth="1"/>
    <col min="5" max="5" width="13.83203125" hidden="1" customWidth="1"/>
    <col min="6" max="6" width="16.83203125" hidden="1" customWidth="1"/>
    <col min="8" max="8" width="13.75" customWidth="1"/>
    <col min="11" max="11" width="48.58203125" customWidth="1"/>
  </cols>
  <sheetData>
    <row r="1" spans="1:14" ht="46.5">
      <c r="A1" s="1">
        <v>18.600000000000001</v>
      </c>
      <c r="B1" s="2" t="s">
        <v>0</v>
      </c>
      <c r="C1" s="3" t="s">
        <v>1</v>
      </c>
      <c r="D1" s="9" t="s">
        <v>25</v>
      </c>
      <c r="E1" s="9" t="s">
        <v>2</v>
      </c>
      <c r="F1" s="9" t="s">
        <v>8</v>
      </c>
      <c r="G1" s="14" t="s">
        <v>26</v>
      </c>
      <c r="H1" s="14" t="s">
        <v>27</v>
      </c>
      <c r="I1" s="14" t="s">
        <v>28</v>
      </c>
    </row>
    <row r="2" spans="1:14" ht="62">
      <c r="A2" s="1">
        <v>18.5</v>
      </c>
      <c r="B2" s="2" t="s">
        <v>3</v>
      </c>
      <c r="C2" s="3" t="s">
        <v>1</v>
      </c>
      <c r="D2" s="9" t="s">
        <v>25</v>
      </c>
      <c r="E2" s="9" t="s">
        <v>2</v>
      </c>
      <c r="F2" s="9" t="s">
        <v>8</v>
      </c>
      <c r="G2" s="14" t="s">
        <v>29</v>
      </c>
      <c r="H2" s="14" t="s">
        <v>30</v>
      </c>
      <c r="I2" s="14"/>
      <c r="L2" s="11" t="str">
        <f t="array" aca="1" ref="L2" ca="1">OFFSET(G$1,MOD(ROWS($1:1)-1,ROWS(G$1:I$10)),INT((ROWS($1:1)-1)/(ROWS(G$1:I$10))))</f>
        <v>tulipe 1</v>
      </c>
      <c r="N2" s="12" t="str">
        <f t="array" aca="1" ref="N2" ca="1">OFFSET($L$1,MATCH(0,IF(L$2:L$72&lt;&gt;0,COUNTIF(N$1:N1,L$2:L$72),100),0),)</f>
        <v>tulipe 1</v>
      </c>
    </row>
    <row r="3" spans="1:14" ht="31">
      <c r="A3" s="1">
        <v>18</v>
      </c>
      <c r="B3" s="2" t="s">
        <v>9</v>
      </c>
      <c r="C3" s="3" t="s">
        <v>1</v>
      </c>
      <c r="D3" s="9" t="s">
        <v>25</v>
      </c>
      <c r="E3" s="9"/>
      <c r="F3" s="9"/>
      <c r="G3" s="14" t="s">
        <v>26</v>
      </c>
      <c r="H3" s="14" t="s">
        <v>27</v>
      </c>
      <c r="I3" s="15"/>
      <c r="L3" s="11" t="str">
        <f t="array" aca="1" ref="L3" ca="1">OFFSET(G$1,MOD(ROWS($1:2)-1,ROWS(G$1:I$10)),INT((ROWS($1:2)-1)/(ROWS(G$1:I$10))))</f>
        <v>tulipe 10</v>
      </c>
      <c r="N3" s="12" t="str">
        <f t="array" aca="1" ref="N3" ca="1">OFFSET($L$1,MATCH(0,IF(L$2:L$72&lt;&gt;0,COUNTIF(N$1:N2,L$2:L$72),100),0),)</f>
        <v>tulipe 10</v>
      </c>
    </row>
    <row r="4" spans="1:14" ht="46.5">
      <c r="A4" s="4">
        <v>14.48</v>
      </c>
      <c r="B4" s="2" t="s">
        <v>4</v>
      </c>
      <c r="C4" s="5" t="s">
        <v>5</v>
      </c>
      <c r="D4" s="9" t="s">
        <v>10</v>
      </c>
      <c r="E4" s="9" t="s">
        <v>11</v>
      </c>
      <c r="F4" s="9"/>
      <c r="G4" s="14" t="s">
        <v>27</v>
      </c>
      <c r="H4" s="14" t="s">
        <v>28</v>
      </c>
      <c r="I4" s="14" t="s">
        <v>31</v>
      </c>
      <c r="L4" s="11" t="str">
        <f t="array" aca="1" ref="L4" ca="1">OFFSET(G$1,MOD(ROWS($1:3)-1,ROWS(G$1:I$10)),INT((ROWS($1:3)-1)/(ROWS(G$1:I$10))))</f>
        <v>tulipe 1</v>
      </c>
      <c r="N4" s="12" t="str">
        <f t="array" aca="1" ref="N4" ca="1">OFFSET($L$1,MATCH(0,IF(L$2:L$72&lt;&gt;0,COUNTIF(N$1:N3,L$2:L$72),100),0),)</f>
        <v>tulipe 2</v>
      </c>
    </row>
    <row r="5" spans="1:14" ht="62">
      <c r="A5" s="1">
        <v>14.3</v>
      </c>
      <c r="B5" s="2" t="s">
        <v>6</v>
      </c>
      <c r="C5" s="3" t="s">
        <v>5</v>
      </c>
      <c r="D5" s="9" t="s">
        <v>10</v>
      </c>
      <c r="E5" s="9" t="s">
        <v>12</v>
      </c>
      <c r="F5" s="9"/>
      <c r="G5" s="14" t="s">
        <v>32</v>
      </c>
      <c r="H5" s="14" t="s">
        <v>33</v>
      </c>
      <c r="I5" s="15"/>
      <c r="L5" s="11" t="str">
        <f t="array" aca="1" ref="L5" ca="1">OFFSET(G$1,MOD(ROWS($1:4)-1,ROWS(G$1:I$10)),INT((ROWS($1:4)-1)/(ROWS(G$1:I$10))))</f>
        <v>tulipe 2</v>
      </c>
      <c r="N5" s="12" t="str">
        <f t="array" aca="1" ref="N5" ca="1">OFFSET($L$1,MATCH(0,IF(L$2:L$72&lt;&gt;0,COUNTIF(N$1:N4,L$2:L$72),100),0),)</f>
        <v>tulipe 7</v>
      </c>
    </row>
    <row r="6" spans="1:14" ht="62">
      <c r="A6" s="4">
        <v>14.29</v>
      </c>
      <c r="B6" s="2" t="s">
        <v>7</v>
      </c>
      <c r="C6" s="5" t="s">
        <v>5</v>
      </c>
      <c r="D6" s="9" t="s">
        <v>10</v>
      </c>
      <c r="E6" s="9" t="s">
        <v>13</v>
      </c>
      <c r="F6" s="9"/>
      <c r="G6" s="14" t="s">
        <v>34</v>
      </c>
      <c r="H6" s="14" t="s">
        <v>29</v>
      </c>
      <c r="I6" s="15"/>
      <c r="L6" s="11" t="str">
        <f t="array" aca="1" ref="L6" ca="1">OFFSET(G$1,MOD(ROWS($1:5)-1,ROWS(G$1:I$10)),INT((ROWS($1:5)-1)/(ROWS(G$1:I$10))))</f>
        <v>tulipe 7</v>
      </c>
      <c r="N6" s="12" t="str">
        <f t="array" aca="1" ref="N6" ca="1">OFFSET($L$1,MATCH(0,IF(L$2:L$72&lt;&gt;0,COUNTIF(N$1:N5,L$2:L$72),100),0),)</f>
        <v>tulipe 9</v>
      </c>
    </row>
    <row r="7" spans="1:14" ht="31">
      <c r="A7" s="6">
        <v>13.5</v>
      </c>
      <c r="B7" s="7" t="s">
        <v>14</v>
      </c>
      <c r="C7" s="8"/>
      <c r="D7" s="9" t="s">
        <v>16</v>
      </c>
      <c r="E7" s="9" t="s">
        <v>12</v>
      </c>
      <c r="F7" s="9"/>
      <c r="G7" s="14" t="s">
        <v>30</v>
      </c>
      <c r="H7" s="14" t="s">
        <v>35</v>
      </c>
      <c r="I7" s="15"/>
      <c r="L7" s="11" t="str">
        <f t="array" aca="1" ref="L7" ca="1">OFFSET(G$1,MOD(ROWS($1:6)-1,ROWS(G$1:I$10)),INT((ROWS($1:6)-1)/(ROWS(G$1:I$10))))</f>
        <v>tulipe 9</v>
      </c>
      <c r="N7" s="12" t="str">
        <f t="array" aca="1" ref="N7" ca="1">OFFSET($L$1,MATCH(0,IF(L$2:L$72&lt;&gt;0,COUNTIF(N$1:N6,L$2:L$72),100),0),)</f>
        <v>tulipe 11</v>
      </c>
    </row>
    <row r="8" spans="1:14" ht="46.5">
      <c r="A8" s="6">
        <v>12.6</v>
      </c>
      <c r="B8" s="7" t="s">
        <v>15</v>
      </c>
      <c r="C8" s="8"/>
      <c r="D8" s="9" t="s">
        <v>16</v>
      </c>
      <c r="E8" s="9" t="s">
        <v>13</v>
      </c>
      <c r="F8" s="10" t="s">
        <v>17</v>
      </c>
      <c r="G8" s="15"/>
      <c r="H8" s="15"/>
      <c r="I8" s="15"/>
      <c r="L8" s="11" t="str">
        <f t="array" aca="1" ref="L8" ca="1">OFFSET(G$1,MOD(ROWS($1:7)-1,ROWS(G$1:I$10)),INT((ROWS($1:7)-1)/(ROWS(G$1:I$10))))</f>
        <v>tulipe 11</v>
      </c>
      <c r="N8" s="12" t="str">
        <f t="array" aca="1" ref="N8" ca="1">OFFSET($L$1,MATCH(0,IF(L$2:L$72&lt;&gt;0,COUNTIF(N$1:N7,L$2:L$72),100),0),)</f>
        <v>tulipe 3</v>
      </c>
    </row>
    <row r="9" spans="1:14" ht="62">
      <c r="A9" s="6">
        <v>10</v>
      </c>
      <c r="B9" s="7" t="s">
        <v>18</v>
      </c>
      <c r="C9" s="8"/>
      <c r="D9" s="9" t="s">
        <v>19</v>
      </c>
      <c r="E9" s="9" t="s">
        <v>13</v>
      </c>
      <c r="F9" s="9" t="s">
        <v>20</v>
      </c>
      <c r="G9" s="15"/>
      <c r="H9" s="15" t="s">
        <v>38</v>
      </c>
      <c r="I9" s="15"/>
      <c r="L9" s="11">
        <f t="array" aca="1" ref="L9" ca="1">OFFSET(G$1,MOD(ROWS($1:8)-1,ROWS(G$1:I$10)),INT((ROWS($1:8)-1)/(ROWS(G$1:I$10))))</f>
        <v>0</v>
      </c>
      <c r="N9" s="12" t="str">
        <f t="array" aca="1" ref="N9" ca="1">OFFSET($L$1,MATCH(0,IF(L$2:L$72&lt;&gt;0,COUNTIF(N$1:N8,L$2:L$72),100),0),)</f>
        <v>tulipe 8</v>
      </c>
    </row>
    <row r="10" spans="1:14" ht="93">
      <c r="A10" s="1">
        <v>6.6</v>
      </c>
      <c r="B10" s="2" t="s">
        <v>21</v>
      </c>
      <c r="C10" s="3" t="s">
        <v>22</v>
      </c>
      <c r="D10" s="9" t="s">
        <v>23</v>
      </c>
      <c r="E10" s="9" t="s">
        <v>24</v>
      </c>
      <c r="F10" s="9" t="s">
        <v>20</v>
      </c>
      <c r="G10" s="15"/>
      <c r="H10" s="15"/>
      <c r="I10" s="15"/>
      <c r="L10" s="11">
        <f t="array" aca="1" ref="L10" ca="1">OFFSET(G$1,MOD(ROWS($1:9)-1,ROWS(G$1:I$10)),INT((ROWS($1:9)-1)/(ROWS(G$1:I$10))))</f>
        <v>0</v>
      </c>
      <c r="N10" s="12" t="str">
        <f t="array" aca="1" ref="N10" ca="1">OFFSET($L$1,MATCH(0,IF(L$2:L$72&lt;&gt;0,COUNTIF(N$1:N9,L$2:L$72),100),0),)</f>
        <v>tulipe 12</v>
      </c>
    </row>
    <row r="11" spans="1:14">
      <c r="L11" s="11">
        <f t="array" aca="1" ref="L11" ca="1">OFFSET(G$1,MOD(ROWS($1:10)-1,ROWS(G$1:I$10)),INT((ROWS($1:10)-1)/(ROWS(G$1:I$10))))</f>
        <v>0</v>
      </c>
      <c r="N11" s="12" t="str">
        <f t="array" aca="1" ref="N11" ca="1">OFFSET($L$1,MATCH(0,IF(L$2:L$72&lt;&gt;0,COUNTIF(N$1:N10,L$2:L$72),100),0),)</f>
        <v>gros faineant</v>
      </c>
    </row>
    <row r="12" spans="1:14">
      <c r="L12" s="11" t="str">
        <f t="array" aca="1" ref="L12" ca="1">OFFSET(G$1,MOD(ROWS($1:11)-1,ROWS(G$1:I$10)),INT((ROWS($1:11)-1)/(ROWS(G$1:I$10))))</f>
        <v>tulipe 2</v>
      </c>
      <c r="N12" s="12" t="str">
        <f t="array" aca="1" ref="N12" ca="1">OFFSET($L$1,MATCH(0,IF(L$2:L$72&lt;&gt;0,COUNTIF(N$1:N11,L$2:L$72),100),0),)</f>
        <v>tulipe 4</v>
      </c>
    </row>
    <row r="13" spans="1:14">
      <c r="L13" s="11" t="str">
        <f t="array" aca="1" ref="L13" ca="1">OFFSET(G$1,MOD(ROWS($1:12)-1,ROWS(G$1:I$10)),INT((ROWS($1:12)-1)/(ROWS(G$1:I$10))))</f>
        <v>tulipe 11</v>
      </c>
      <c r="N13" s="12" t="e">
        <f t="array" aca="1" ref="N13" ca="1">OFFSET($L$1,MATCH(0,IF(L$2:L$72&lt;&gt;0,COUNTIF(N$1:N12,L$2:L$72),100),0),)</f>
        <v>#N/A</v>
      </c>
    </row>
    <row r="14" spans="1:14">
      <c r="L14" s="11" t="str">
        <f t="array" aca="1" ref="L14" ca="1">OFFSET(G$1,MOD(ROWS($1:13)-1,ROWS(G$1:I$10)),INT((ROWS($1:13)-1)/(ROWS(G$1:I$10))))</f>
        <v>tulipe 2</v>
      </c>
      <c r="N14" s="12" t="e">
        <f t="array" aca="1" ref="N14" ca="1">OFFSET($L$1,MATCH(0,IF(L$2:L$72&lt;&gt;0,COUNTIF(N$1:N13,L$2:L$72),100),0),)</f>
        <v>#N/A</v>
      </c>
    </row>
    <row r="15" spans="1:14">
      <c r="L15" s="11" t="str">
        <f t="array" aca="1" ref="L15" ca="1">OFFSET(G$1,MOD(ROWS($1:14)-1,ROWS(G$1:I$10)),INT((ROWS($1:14)-1)/(ROWS(G$1:I$10))))</f>
        <v>tulipe 3</v>
      </c>
      <c r="N15" s="12" t="e">
        <f t="array" aca="1" ref="N15" ca="1">OFFSET($L$1,MATCH(0,IF(L$2:L$72&lt;&gt;0,COUNTIF(N$1:N14,L$2:L$72),100),0),)</f>
        <v>#N/A</v>
      </c>
    </row>
    <row r="16" spans="1:14">
      <c r="L16" s="11" t="str">
        <f t="array" aca="1" ref="L16" ca="1">OFFSET(G$1,MOD(ROWS($1:15)-1,ROWS(G$1:I$10)),INT((ROWS($1:15)-1)/(ROWS(G$1:I$10))))</f>
        <v>tulipe 8</v>
      </c>
      <c r="N16" s="12" t="e">
        <f t="array" aca="1" ref="N16" ca="1">OFFSET($L$1,MATCH(0,IF(L$2:L$72&lt;&gt;0,COUNTIF(N$1:N15,L$2:L$72),100),0),)</f>
        <v>#N/A</v>
      </c>
    </row>
    <row r="17" spans="12:14">
      <c r="L17" s="11" t="str">
        <f t="array" aca="1" ref="L17" ca="1">OFFSET(G$1,MOD(ROWS($1:16)-1,ROWS(G$1:I$10)),INT((ROWS($1:16)-1)/(ROWS(G$1:I$10))))</f>
        <v>tulipe 10</v>
      </c>
      <c r="N17" s="12" t="e">
        <f t="array" aca="1" ref="N17" ca="1">OFFSET($L$1,MATCH(0,IF(L$2:L$72&lt;&gt;0,COUNTIF(N$1:N16,L$2:L$72),100),0),)</f>
        <v>#N/A</v>
      </c>
    </row>
    <row r="18" spans="12:14">
      <c r="L18" s="11" t="str">
        <f t="array" aca="1" ref="L18" ca="1">OFFSET(G$1,MOD(ROWS($1:17)-1,ROWS(G$1:I$10)),INT((ROWS($1:17)-1)/(ROWS(G$1:I$10))))</f>
        <v>tulipe 12</v>
      </c>
      <c r="N18" s="12" t="e">
        <f t="array" aca="1" ref="N18" ca="1">OFFSET($L$1,MATCH(0,IF(L$2:L$72&lt;&gt;0,COUNTIF(N$1:N17,L$2:L$72),100),0),)</f>
        <v>#N/A</v>
      </c>
    </row>
    <row r="19" spans="12:14">
      <c r="L19" s="11">
        <f t="array" aca="1" ref="L19" ca="1">OFFSET(G$1,MOD(ROWS($1:18)-1,ROWS(G$1:I$10)),INT((ROWS($1:18)-1)/(ROWS(G$1:I$10))))</f>
        <v>0</v>
      </c>
      <c r="N19" s="12" t="e">
        <f t="array" aca="1" ref="N19" ca="1">OFFSET($L$1,MATCH(0,IF(L$2:L$72&lt;&gt;0,COUNTIF(N$1:N18,L$2:L$72),100),0),)</f>
        <v>#N/A</v>
      </c>
    </row>
    <row r="20" spans="12:14">
      <c r="L20" s="11" t="str">
        <f t="array" aca="1" ref="L20" ca="1">OFFSET(G$1,MOD(ROWS($1:19)-1,ROWS(G$1:I$10)),INT((ROWS($1:19)-1)/(ROWS(G$1:I$10))))</f>
        <v>gros faineant</v>
      </c>
      <c r="N20" s="12" t="e">
        <f t="array" aca="1" ref="N20" ca="1">OFFSET($L$1,MATCH(0,IF(L$2:L$72&lt;&gt;0,COUNTIF(N$1:N19,L$2:L$72),100),0),)</f>
        <v>#N/A</v>
      </c>
    </row>
    <row r="21" spans="12:14">
      <c r="L21" s="11">
        <f t="array" aca="1" ref="L21" ca="1">OFFSET(G$1,MOD(ROWS($1:20)-1,ROWS(G$1:I$10)),INT((ROWS($1:20)-1)/(ROWS(G$1:I$10))))</f>
        <v>0</v>
      </c>
      <c r="N21" s="12" t="e">
        <f t="array" aca="1" ref="N21" ca="1">OFFSET($L$1,MATCH(0,IF(L$2:L$72&lt;&gt;0,COUNTIF(N$1:N20,L$2:L$72),100),0),)</f>
        <v>#N/A</v>
      </c>
    </row>
    <row r="22" spans="12:14">
      <c r="L22" s="11" t="str">
        <f t="array" aca="1" ref="L22" ca="1">OFFSET(G$1,MOD(ROWS($1:21)-1,ROWS(G$1:I$10)),INT((ROWS($1:21)-1)/(ROWS(G$1:I$10))))</f>
        <v>tulipe 3</v>
      </c>
      <c r="N22" s="12" t="e">
        <f t="array" aca="1" ref="N22" ca="1">OFFSET($L$1,MATCH(0,IF(L$2:L$72&lt;&gt;0,COUNTIF(N$1:N21,L$2:L$72),100),0),)</f>
        <v>#N/A</v>
      </c>
    </row>
    <row r="23" spans="12:14">
      <c r="L23" s="11">
        <f t="array" aca="1" ref="L23" ca="1">OFFSET(G$1,MOD(ROWS($1:22)-1,ROWS(G$1:I$10)),INT((ROWS($1:22)-1)/(ROWS(G$1:I$10))))</f>
        <v>0</v>
      </c>
      <c r="N23" s="12" t="e">
        <f t="array" aca="1" ref="N23" ca="1">OFFSET($L$1,MATCH(0,IF(L$2:L$72&lt;&gt;0,COUNTIF(N$1:N22,L$2:L$72),100),0),)</f>
        <v>#N/A</v>
      </c>
    </row>
    <row r="24" spans="12:14">
      <c r="L24" s="11">
        <f t="array" aca="1" ref="L24" ca="1">OFFSET(G$1,MOD(ROWS($1:23)-1,ROWS(G$1:I$10)),INT((ROWS($1:23)-1)/(ROWS(G$1:I$10))))</f>
        <v>0</v>
      </c>
      <c r="N24" s="12" t="e">
        <f t="array" aca="1" ref="N24" ca="1">OFFSET($L$1,MATCH(0,IF(L$2:L$72&lt;&gt;0,COUNTIF(N$1:N23,L$2:L$72),100),0),)</f>
        <v>#N/A</v>
      </c>
    </row>
    <row r="25" spans="12:14">
      <c r="L25" s="11" t="str">
        <f t="array" aca="1" ref="L25" ca="1">OFFSET(G$1,MOD(ROWS($1:24)-1,ROWS(G$1:I$10)),INT((ROWS($1:24)-1)/(ROWS(G$1:I$10))))</f>
        <v>tulipe 4</v>
      </c>
      <c r="N25" s="12" t="e">
        <f t="array" aca="1" ref="N25" ca="1">OFFSET($L$1,MATCH(0,IF(L$2:L$72&lt;&gt;0,COUNTIF(N$1:N24,L$2:L$72),100),0),)</f>
        <v>#N/A</v>
      </c>
    </row>
    <row r="26" spans="12:14">
      <c r="L26" s="11">
        <f t="array" aca="1" ref="L26" ca="1">OFFSET(G$1,MOD(ROWS($1:25)-1,ROWS(G$1:I$10)),INT((ROWS($1:25)-1)/(ROWS(G$1:I$10))))</f>
        <v>0</v>
      </c>
      <c r="N26" s="12" t="e">
        <f t="array" aca="1" ref="N26" ca="1">OFFSET($L$1,MATCH(0,IF(L$2:L$72&lt;&gt;0,COUNTIF(N$1:N25,L$2:L$72),100),0),)</f>
        <v>#N/A</v>
      </c>
    </row>
    <row r="27" spans="12:14">
      <c r="L27" s="11">
        <f t="array" aca="1" ref="L27" ca="1">OFFSET(G$1,MOD(ROWS($1:26)-1,ROWS(G$1:I$10)),INT((ROWS($1:26)-1)/(ROWS(G$1:I$10))))</f>
        <v>0</v>
      </c>
      <c r="N27" s="12" t="e">
        <f t="array" aca="1" ref="N27" ca="1">OFFSET($L$1,MATCH(0,IF(L$2:L$72&lt;&gt;0,COUNTIF(N$1:N26,L$2:L$72),100),0),)</f>
        <v>#N/A</v>
      </c>
    </row>
    <row r="28" spans="12:14">
      <c r="L28" s="11">
        <f t="array" aca="1" ref="L28" ca="1">OFFSET(G$1,MOD(ROWS($1:27)-1,ROWS(G$1:I$10)),INT((ROWS($1:27)-1)/(ROWS(G$1:I$10))))</f>
        <v>0</v>
      </c>
      <c r="N28" s="12" t="e">
        <f t="array" aca="1" ref="N28" ca="1">OFFSET($L$1,MATCH(0,IF(L$2:L$72&lt;&gt;0,COUNTIF(N$1:N27,L$2:L$72),100),0),)</f>
        <v>#N/A</v>
      </c>
    </row>
    <row r="29" spans="12:14">
      <c r="L29" s="11">
        <f t="array" aca="1" ref="L29" ca="1">OFFSET(G$1,MOD(ROWS($1:28)-1,ROWS(G$1:I$10)),INT((ROWS($1:28)-1)/(ROWS(G$1:I$10))))</f>
        <v>0</v>
      </c>
      <c r="N29" s="12" t="e">
        <f t="array" aca="1" ref="N29" ca="1">OFFSET($L$1,MATCH(0,IF(L$2:L$72&lt;&gt;0,COUNTIF(N$1:N28,L$2:L$72),100),0),)</f>
        <v>#N/A</v>
      </c>
    </row>
    <row r="30" spans="12:14">
      <c r="L30" s="11">
        <f t="array" aca="1" ref="L30" ca="1">OFFSET(G$1,MOD(ROWS($1:29)-1,ROWS(G$1:I$10)),INT((ROWS($1:29)-1)/(ROWS(G$1:I$10))))</f>
        <v>0</v>
      </c>
      <c r="N30" s="12" t="e">
        <f t="array" aca="1" ref="N30" ca="1">OFFSET($L$1,MATCH(0,IF(L$2:L$72&lt;&gt;0,COUNTIF(N$1:N29,L$2:L$72),100),0),)</f>
        <v>#N/A</v>
      </c>
    </row>
    <row r="31" spans="12:14">
      <c r="L31" s="11">
        <f t="array" aca="1" ref="L31" ca="1">OFFSET(G$1,MOD(ROWS($1:30)-1,ROWS(G$1:I$10)),INT((ROWS($1:30)-1)/(ROWS(G$1:I$10))))</f>
        <v>0</v>
      </c>
      <c r="N31" s="12" t="e">
        <f t="array" aca="1" ref="N31" ca="1">OFFSET($L$1,MATCH(0,IF(L$2:L$72&lt;&gt;0,COUNTIF(N$1:N30,L$2:L$72),100),0),)</f>
        <v>#N/A</v>
      </c>
    </row>
    <row r="32" spans="12:14">
      <c r="L32" s="11">
        <f t="array" aca="1" ref="L32" ca="1">OFFSET(G$1,MOD(ROWS($1:31)-1,ROWS(G$1:I$10)),INT((ROWS($1:31)-1)/(ROWS(G$1:I$10))))</f>
        <v>0</v>
      </c>
      <c r="N32" s="12" t="e">
        <f t="array" aca="1" ref="N32" ca="1">OFFSET($L$1,MATCH(0,IF(L$2:L$72&lt;&gt;0,COUNTIF(N$1:N31,L$2:L$72),100),0),)</f>
        <v>#N/A</v>
      </c>
    </row>
    <row r="33" spans="12:14">
      <c r="L33" s="11">
        <f t="array" aca="1" ref="L33" ca="1">OFFSET(G$1,MOD(ROWS($1:32)-1,ROWS(G$1:I$10)),INT((ROWS($1:32)-1)/(ROWS(G$1:I$10))))</f>
        <v>0</v>
      </c>
      <c r="N33" s="12" t="e">
        <f t="array" aca="1" ref="N33" ca="1">OFFSET($L$1,MATCH(0,IF(L$2:L$72&lt;&gt;0,COUNTIF(N$1:N32,L$2:L$72),100),0),)</f>
        <v>#N/A</v>
      </c>
    </row>
    <row r="34" spans="12:14">
      <c r="L34" s="11">
        <f t="array" aca="1" ref="L34" ca="1">OFFSET(G$1,MOD(ROWS($1:33)-1,ROWS(G$1:I$10)),INT((ROWS($1:33)-1)/(ROWS(G$1:I$10))))</f>
        <v>0</v>
      </c>
      <c r="N34" s="12" t="e">
        <f t="array" aca="1" ref="N34" ca="1">OFFSET($L$1,MATCH(0,IF(L$2:L$72&lt;&gt;0,COUNTIF(N$1:N33,L$2:L$72),100),0),)</f>
        <v>#N/A</v>
      </c>
    </row>
    <row r="35" spans="12:14">
      <c r="L35" s="11">
        <f t="array" aca="1" ref="L35" ca="1">OFFSET(G$1,MOD(ROWS($1:34)-1,ROWS(G$1:I$10)),INT((ROWS($1:34)-1)/(ROWS(G$1:I$10))))</f>
        <v>0</v>
      </c>
      <c r="N35" s="12" t="e">
        <f t="array" aca="1" ref="N35" ca="1">OFFSET($L$1,MATCH(0,IF(L$2:L$72&lt;&gt;0,COUNTIF(N$1:N34,L$2:L$72),100),0),)</f>
        <v>#N/A</v>
      </c>
    </row>
    <row r="36" spans="12:14">
      <c r="L36" s="11">
        <f t="array" aca="1" ref="L36" ca="1">OFFSET(G$1,MOD(ROWS($1:35)-1,ROWS(G$1:I$10)),INT((ROWS($1:35)-1)/(ROWS(G$1:I$10))))</f>
        <v>0</v>
      </c>
      <c r="N36" s="12" t="e">
        <f t="array" aca="1" ref="N36" ca="1">OFFSET($L$1,MATCH(0,IF(L$2:L$72&lt;&gt;0,COUNTIF(N$1:N35,L$2:L$72),100),0),)</f>
        <v>#N/A</v>
      </c>
    </row>
    <row r="37" spans="12:14">
      <c r="L37" s="11">
        <f t="array" aca="1" ref="L37" ca="1">OFFSET(G$1,MOD(ROWS($1:36)-1,ROWS(G$1:I$10)),INT((ROWS($1:36)-1)/(ROWS(G$1:I$10))))</f>
        <v>0</v>
      </c>
      <c r="N37" s="12" t="e">
        <f t="array" aca="1" ref="N37" ca="1">OFFSET($L$1,MATCH(0,IF(L$2:L$72&lt;&gt;0,COUNTIF(N$1:N36,L$2:L$72),100),0),)</f>
        <v>#N/A</v>
      </c>
    </row>
    <row r="38" spans="12:14">
      <c r="L38" s="11">
        <f t="array" aca="1" ref="L38" ca="1">OFFSET(G$1,MOD(ROWS($1:37)-1,ROWS(G$1:I$10)),INT((ROWS($1:37)-1)/(ROWS(G$1:I$10))))</f>
        <v>0</v>
      </c>
      <c r="N38" s="12" t="e">
        <f t="array" aca="1" ref="N38" ca="1">OFFSET($L$1,MATCH(0,IF(L$2:L$72&lt;&gt;0,COUNTIF(N$1:N37,L$2:L$72),100),0),)</f>
        <v>#N/A</v>
      </c>
    </row>
    <row r="39" spans="12:14">
      <c r="L39" s="11">
        <f t="array" aca="1" ref="L39" ca="1">OFFSET(G$1,MOD(ROWS($1:38)-1,ROWS(G$1:I$10)),INT((ROWS($1:38)-1)/(ROWS(G$1:I$10))))</f>
        <v>0</v>
      </c>
      <c r="N39" s="12" t="e">
        <f t="array" aca="1" ref="N39" ca="1">OFFSET($L$1,MATCH(0,IF(L$2:L$72&lt;&gt;0,COUNTIF(N$1:N38,L$2:L$72),100),0),)</f>
        <v>#N/A</v>
      </c>
    </row>
    <row r="40" spans="12:14">
      <c r="L40" s="11">
        <f t="array" aca="1" ref="L40" ca="1">OFFSET(G$1,MOD(ROWS($1:39)-1,ROWS(G$1:I$10)),INT((ROWS($1:39)-1)/(ROWS(G$1:I$10))))</f>
        <v>0</v>
      </c>
      <c r="N40" s="12" t="e">
        <f t="array" aca="1" ref="N40" ca="1">OFFSET($L$1,MATCH(0,IF(L$2:L$72&lt;&gt;0,COUNTIF(N$1:N39,L$2:L$72),100),0),)</f>
        <v>#N/A</v>
      </c>
    </row>
    <row r="41" spans="12:14">
      <c r="L41" s="11">
        <f t="array" aca="1" ref="L41" ca="1">OFFSET(G$1,MOD(ROWS($1:40)-1,ROWS(G$1:I$10)),INT((ROWS($1:40)-1)/(ROWS(G$1:I$10))))</f>
        <v>0</v>
      </c>
      <c r="N41" s="12" t="e">
        <f t="array" aca="1" ref="N41" ca="1">OFFSET($L$1,MATCH(0,IF(L$2:L$72&lt;&gt;0,COUNTIF(N$1:N40,L$2:L$72),100),0),)</f>
        <v>#N/A</v>
      </c>
    </row>
    <row r="42" spans="12:14">
      <c r="L42" s="11">
        <f t="array" aca="1" ref="L42" ca="1">OFFSET(G$1,MOD(ROWS($1:41)-1,ROWS(G$1:I$10)),INT((ROWS($1:41)-1)/(ROWS(G$1:I$10))))</f>
        <v>0</v>
      </c>
      <c r="N42" s="12" t="e">
        <f t="array" aca="1" ref="N42" ca="1">OFFSET($L$1,MATCH(0,IF(L$2:L$72&lt;&gt;0,COUNTIF(N$1:N41,L$2:L$72),100),0),)</f>
        <v>#N/A</v>
      </c>
    </row>
    <row r="43" spans="12:14">
      <c r="L43" s="11">
        <f t="array" aca="1" ref="L43" ca="1">OFFSET(G$1,MOD(ROWS($1:42)-1,ROWS(G$1:I$10)),INT((ROWS($1:42)-1)/(ROWS(G$1:I$10))))</f>
        <v>0</v>
      </c>
      <c r="N43" s="12" t="e">
        <f t="array" aca="1" ref="N43" ca="1">OFFSET($L$1,MATCH(0,IF(L$2:L$72&lt;&gt;0,COUNTIF(N$1:N42,L$2:L$72),100),0),)</f>
        <v>#N/A</v>
      </c>
    </row>
    <row r="44" spans="12:14">
      <c r="L44" s="11">
        <f t="array" aca="1" ref="L44" ca="1">OFFSET(G$1,MOD(ROWS($1:43)-1,ROWS(G$1:I$10)),INT((ROWS($1:43)-1)/(ROWS(G$1:I$10))))</f>
        <v>0</v>
      </c>
      <c r="N44" s="12" t="e">
        <f t="array" aca="1" ref="N44" ca="1">OFFSET($L$1,MATCH(0,IF(L$2:L$72&lt;&gt;0,COUNTIF(N$1:N43,L$2:L$72),100),0),)</f>
        <v>#N/A</v>
      </c>
    </row>
    <row r="45" spans="12:14">
      <c r="L45" s="11">
        <f t="array" aca="1" ref="L45" ca="1">OFFSET(G$1,MOD(ROWS($1:44)-1,ROWS(G$1:I$10)),INT((ROWS($1:44)-1)/(ROWS(G$1:I$10))))</f>
        <v>0</v>
      </c>
      <c r="N45" s="12" t="e">
        <f t="array" aca="1" ref="N45" ca="1">OFFSET($L$1,MATCH(0,IF(L$2:L$72&lt;&gt;0,COUNTIF(N$1:N44,L$2:L$72),100),0),)</f>
        <v>#N/A</v>
      </c>
    </row>
    <row r="46" spans="12:14">
      <c r="L46" s="11">
        <f t="array" aca="1" ref="L46" ca="1">OFFSET(G$1,MOD(ROWS($1:45)-1,ROWS(G$1:I$10)),INT((ROWS($1:45)-1)/(ROWS(G$1:I$10))))</f>
        <v>0</v>
      </c>
      <c r="N46" s="12" t="e">
        <f t="array" aca="1" ref="N46" ca="1">OFFSET($L$1,MATCH(0,IF(L$2:L$72&lt;&gt;0,COUNTIF(N$1:N45,L$2:L$72),100),0),)</f>
        <v>#N/A</v>
      </c>
    </row>
    <row r="47" spans="12:14">
      <c r="L47" s="11">
        <f t="array" aca="1" ref="L47" ca="1">OFFSET(G$1,MOD(ROWS($1:46)-1,ROWS(G$1:I$10)),INT((ROWS($1:46)-1)/(ROWS(G$1:I$10))))</f>
        <v>0</v>
      </c>
      <c r="N47" s="12" t="e">
        <f t="array" aca="1" ref="N47" ca="1">OFFSET($L$1,MATCH(0,IF(L$2:L$72&lt;&gt;0,COUNTIF(N$1:N46,L$2:L$72),100),0),)</f>
        <v>#N/A</v>
      </c>
    </row>
    <row r="48" spans="12:14">
      <c r="L48" s="11">
        <f t="array" aca="1" ref="L48" ca="1">OFFSET(G$1,MOD(ROWS($1:47)-1,ROWS(G$1:I$10)),INT((ROWS($1:47)-1)/(ROWS(G$1:I$10))))</f>
        <v>0</v>
      </c>
      <c r="N48" s="12" t="e">
        <f t="array" aca="1" ref="N48" ca="1">OFFSET($L$1,MATCH(0,IF(L$2:L$72&lt;&gt;0,COUNTIF(N$1:N47,L$2:L$72),100),0),)</f>
        <v>#N/A</v>
      </c>
    </row>
    <row r="49" spans="12:14">
      <c r="L49" s="11">
        <f t="array" aca="1" ref="L49" ca="1">OFFSET(G$1,MOD(ROWS($1:48)-1,ROWS(G$1:I$10)),INT((ROWS($1:48)-1)/(ROWS(G$1:I$10))))</f>
        <v>0</v>
      </c>
      <c r="N49" s="12" t="e">
        <f t="array" aca="1" ref="N49" ca="1">OFFSET($L$1,MATCH(0,IF(L$2:L$72&lt;&gt;0,COUNTIF(N$1:N48,L$2:L$72),100),0),)</f>
        <v>#N/A</v>
      </c>
    </row>
    <row r="50" spans="12:14">
      <c r="L50" s="11">
        <f t="array" aca="1" ref="L50" ca="1">OFFSET(G$1,MOD(ROWS($1:49)-1,ROWS(G$1:I$10)),INT((ROWS($1:49)-1)/(ROWS(G$1:I$10))))</f>
        <v>0</v>
      </c>
      <c r="N50" s="12" t="e">
        <f t="array" aca="1" ref="N50" ca="1">OFFSET($L$1,MATCH(0,IF(L$2:L$72&lt;&gt;0,COUNTIF(N$1:N49,L$2:L$72),100),0),)</f>
        <v>#N/A</v>
      </c>
    </row>
    <row r="51" spans="12:14">
      <c r="L51" s="11">
        <f t="array" aca="1" ref="L51" ca="1">OFFSET(G$1,MOD(ROWS($1:50)-1,ROWS(G$1:I$10)),INT((ROWS($1:50)-1)/(ROWS(G$1:I$10))))</f>
        <v>0</v>
      </c>
      <c r="N51" s="12" t="e">
        <f t="array" aca="1" ref="N51" ca="1">OFFSET($L$1,MATCH(0,IF(L$2:L$72&lt;&gt;0,COUNTIF(N$1:N50,L$2:L$72),100),0),)</f>
        <v>#N/A</v>
      </c>
    </row>
    <row r="52" spans="12:14">
      <c r="L52" s="11">
        <f t="array" aca="1" ref="L52" ca="1">OFFSET(G$1,MOD(ROWS($1:51)-1,ROWS(G$1:I$10)),INT((ROWS($1:51)-1)/(ROWS(G$1:I$10))))</f>
        <v>0</v>
      </c>
      <c r="N52" s="12" t="e">
        <f t="array" aca="1" ref="N52" ca="1">OFFSET($L$1,MATCH(0,IF(L$2:L$72&lt;&gt;0,COUNTIF(N$1:N51,L$2:L$72),100),0),)</f>
        <v>#N/A</v>
      </c>
    </row>
    <row r="53" spans="12:14">
      <c r="L53" s="11" t="str">
        <f t="array" aca="1" ref="L53" ca="1">OFFSET(G$1,MOD(ROWS($1:52)-1,ROWS(G$1:I$10)),INT((ROWS($1:52)-1)/(ROWS(G$1:I$10))))</f>
        <v>tulipe 1</v>
      </c>
      <c r="N53" s="12" t="e">
        <f t="array" aca="1" ref="N53" ca="1">OFFSET($L$1,MATCH(0,IF(L$2:L$72&lt;&gt;0,COUNTIF(N$1:N52,L$2:L$72),100),0),)</f>
        <v>#N/A</v>
      </c>
    </row>
    <row r="54" spans="12:14">
      <c r="L54" s="11" t="str">
        <f t="array" aca="1" ref="L54" ca="1">OFFSET(G$1,MOD(ROWS($1:53)-1,ROWS(G$1:I$10)),INT((ROWS($1:53)-1)/(ROWS(G$1:I$10))))</f>
        <v>tulipe 10</v>
      </c>
      <c r="N54" s="12" t="e">
        <f t="array" aca="1" ref="N54" ca="1">OFFSET($L$1,MATCH(0,IF(L$2:L$72&lt;&gt;0,COUNTIF(N$1:N53,L$2:L$72),100),0),)</f>
        <v>#N/A</v>
      </c>
    </row>
    <row r="55" spans="12:14">
      <c r="L55" s="11" t="str">
        <f t="array" aca="1" ref="L55" ca="1">OFFSET(G$1,MOD(ROWS($1:54)-1,ROWS(G$1:I$10)),INT((ROWS($1:54)-1)/(ROWS(G$1:I$10))))</f>
        <v>tulipe 1</v>
      </c>
      <c r="N55" s="12" t="e">
        <f t="array" aca="1" ref="N55" ca="1">OFFSET($L$1,MATCH(0,IF(L$2:L$72&lt;&gt;0,COUNTIF(N$1:N54,L$2:L$72),100),0),)</f>
        <v>#N/A</v>
      </c>
    </row>
    <row r="56" spans="12:14">
      <c r="L56" s="11" t="str">
        <f t="array" aca="1" ref="L56" ca="1">OFFSET(G$1,MOD(ROWS($1:55)-1,ROWS(G$1:I$10)),INT((ROWS($1:55)-1)/(ROWS(G$1:I$10))))</f>
        <v>tulipe 2</v>
      </c>
      <c r="N56" s="12" t="e">
        <f t="array" aca="1" ref="N56" ca="1">OFFSET($L$1,MATCH(0,IF(L$2:L$72&lt;&gt;0,COUNTIF(N$1:N55,L$2:L$72),100),0),)</f>
        <v>#N/A</v>
      </c>
    </row>
    <row r="57" spans="12:14">
      <c r="L57" s="11" t="str">
        <f t="array" aca="1" ref="L57" ca="1">OFFSET(G$1,MOD(ROWS($1:56)-1,ROWS(G$1:I$10)),INT((ROWS($1:56)-1)/(ROWS(G$1:I$10))))</f>
        <v>tulipe 7</v>
      </c>
      <c r="N57" s="12" t="e">
        <f t="array" aca="1" ref="N57" ca="1">OFFSET($L$1,MATCH(0,IF(L$2:L$72&lt;&gt;0,COUNTIF(N$1:N56,L$2:L$72),100),0),)</f>
        <v>#N/A</v>
      </c>
    </row>
    <row r="58" spans="12:14">
      <c r="L58" s="11" t="str">
        <f t="array" aca="1" ref="L58" ca="1">OFFSET(G$1,MOD(ROWS($1:57)-1,ROWS(G$1:I$10)),INT((ROWS($1:57)-1)/(ROWS(G$1:I$10))))</f>
        <v>tulipe 9</v>
      </c>
      <c r="N58" s="12" t="e">
        <f t="array" aca="1" ref="N58" ca="1">OFFSET($L$1,MATCH(0,IF(L$2:L$72&lt;&gt;0,COUNTIF(N$1:N57,L$2:L$72),100),0),)</f>
        <v>#N/A</v>
      </c>
    </row>
    <row r="59" spans="12:14">
      <c r="L59" s="11" t="str">
        <f t="array" aca="1" ref="L59" ca="1">OFFSET(G$1,MOD(ROWS($1:58)-1,ROWS(G$1:I$10)),INT((ROWS($1:58)-1)/(ROWS(G$1:I$10))))</f>
        <v>tulipe 11</v>
      </c>
      <c r="N59" s="12" t="e">
        <f t="array" aca="1" ref="N59" ca="1">OFFSET($L$1,MATCH(0,IF(L$2:L$72&lt;&gt;0,COUNTIF(N$1:N58,L$2:L$72),100),0),)</f>
        <v>#N/A</v>
      </c>
    </row>
    <row r="60" spans="12:14">
      <c r="L60" s="11">
        <f t="array" aca="1" ref="L60" ca="1">OFFSET(G$1,MOD(ROWS($1:59)-1,ROWS(G$1:I$10)),INT((ROWS($1:59)-1)/(ROWS(G$1:I$10))))</f>
        <v>0</v>
      </c>
      <c r="N60" s="12" t="e">
        <f t="array" aca="1" ref="N60" ca="1">OFFSET($L$1,MATCH(0,IF(L$2:L$72&lt;&gt;0,COUNTIF(N$1:N59,L$2:L$72),100),0),)</f>
        <v>#N/A</v>
      </c>
    </row>
    <row r="61" spans="12:14">
      <c r="L61" s="11">
        <f t="array" aca="1" ref="L61" ca="1">OFFSET(G$1,MOD(ROWS($1:60)-1,ROWS(G$1:I$10)),INT((ROWS($1:60)-1)/(ROWS(G$1:I$10))))</f>
        <v>0</v>
      </c>
      <c r="N61" s="12" t="e">
        <f t="array" aca="1" ref="N61" ca="1">OFFSET($L$1,MATCH(0,IF(L$2:L$72&lt;&gt;0,COUNTIF(N$1:N60,L$2:L$72),100),0),)</f>
        <v>#N/A</v>
      </c>
    </row>
    <row r="62" spans="12:14">
      <c r="L62" s="11">
        <f t="array" aca="1" ref="L62" ca="1">OFFSET(G$1,MOD(ROWS($1:61)-1,ROWS(G$1:I$10)),INT((ROWS($1:61)-1)/(ROWS(G$1:I$10))))</f>
        <v>0</v>
      </c>
      <c r="N62" s="12" t="e">
        <f t="array" aca="1" ref="N62" ca="1">OFFSET($L$1,MATCH(0,IF(L$2:L$72&lt;&gt;0,COUNTIF(N$1:N61,L$2:L$72),100),0),)</f>
        <v>#N/A</v>
      </c>
    </row>
    <row r="63" spans="12:14">
      <c r="L63" s="11">
        <f t="array" aca="1" ref="L63" ca="1">OFFSET(G$1,MOD(ROWS($1:62)-1,ROWS(G$1:I$10)),INT((ROWS($1:62)-1)/(ROWS(G$1:I$10))))</f>
        <v>0</v>
      </c>
      <c r="N63" s="12" t="e">
        <f t="array" aca="1" ref="N63" ca="1">OFFSET($L$1,MATCH(0,IF(L$2:L$72&lt;&gt;0,COUNTIF(N$1:N62,L$2:L$72),100),0),)</f>
        <v>#N/A</v>
      </c>
    </row>
    <row r="64" spans="12:14">
      <c r="L64" s="11">
        <f t="array" aca="1" ref="L64" ca="1">OFFSET(G$1,MOD(ROWS($1:63)-1,ROWS(G$1:I$10)),INT((ROWS($1:63)-1)/(ROWS(G$1:I$10))))</f>
        <v>0</v>
      </c>
      <c r="N64" s="12" t="e">
        <f t="array" aca="1" ref="N64" ca="1">OFFSET($L$1,MATCH(0,IF(L$2:L$72&lt;&gt;0,COUNTIF(N$1:N63,L$2:L$72),100),0),)</f>
        <v>#N/A</v>
      </c>
    </row>
    <row r="65" spans="12:14">
      <c r="L65" s="11">
        <f t="array" aca="1" ref="L65" ca="1">OFFSET(G$1,MOD(ROWS($1:64)-1,ROWS(G$1:I$10)),INT((ROWS($1:64)-1)/(ROWS(G$1:I$10))))</f>
        <v>0</v>
      </c>
      <c r="N65" s="12" t="e">
        <f t="array" aca="1" ref="N65" ca="1">OFFSET($L$1,MATCH(0,IF(L$2:L$72&lt;&gt;0,COUNTIF(N$1:N64,L$2:L$72),100),0),)</f>
        <v>#N/A</v>
      </c>
    </row>
    <row r="66" spans="12:14">
      <c r="L66" s="11">
        <f t="array" aca="1" ref="L66" ca="1">OFFSET(G$1,MOD(ROWS($1:65)-1,ROWS(G$1:I$10)),INT((ROWS($1:65)-1)/(ROWS(G$1:I$10))))</f>
        <v>0</v>
      </c>
      <c r="N66" s="12" t="e">
        <f t="array" aca="1" ref="N66" ca="1">OFFSET($L$1,MATCH(0,IF(L$2:L$72&lt;&gt;0,COUNTIF(N$1:N65,L$2:L$72),100),0),)</f>
        <v>#N/A</v>
      </c>
    </row>
    <row r="67" spans="12:14">
      <c r="L67" s="11">
        <f t="array" aca="1" ref="L67" ca="1">OFFSET(G$1,MOD(ROWS($1:66)-1,ROWS(G$1:I$10)),INT((ROWS($1:66)-1)/(ROWS(G$1:I$10))))</f>
        <v>0</v>
      </c>
      <c r="N67" s="12" t="e">
        <f t="array" aca="1" ref="N67" ca="1">OFFSET($L$1,MATCH(0,IF(L$2:L$72&lt;&gt;0,COUNTIF(N$1:N66,L$2:L$72),100),0),)</f>
        <v>#N/A</v>
      </c>
    </row>
    <row r="68" spans="12:14">
      <c r="L68" s="11">
        <f t="array" aca="1" ref="L68" ca="1">OFFSET(G$1,MOD(ROWS($1:67)-1,ROWS(G$1:I$10)),INT((ROWS($1:67)-1)/(ROWS(G$1:I$10))))</f>
        <v>0</v>
      </c>
      <c r="N68" s="12" t="e">
        <f t="array" aca="1" ref="N68" ca="1">OFFSET($L$1,MATCH(0,IF(L$2:L$72&lt;&gt;0,COUNTIF(N$1:N67,L$2:L$72),100),0),)</f>
        <v>#N/A</v>
      </c>
    </row>
    <row r="69" spans="12:14">
      <c r="L69" s="11">
        <f t="array" aca="1" ref="L69" ca="1">OFFSET(G$1,MOD(ROWS($1:68)-1,ROWS(G$1:I$10)),INT((ROWS($1:68)-1)/(ROWS(G$1:I$10))))</f>
        <v>0</v>
      </c>
      <c r="N69" s="12" t="e">
        <f t="array" aca="1" ref="N69" ca="1">OFFSET($L$1,MATCH(0,IF(L$2:L$72&lt;&gt;0,COUNTIF(N$1:N68,L$2:L$72),100),0),)</f>
        <v>#N/A</v>
      </c>
    </row>
    <row r="70" spans="12:14">
      <c r="L70" s="11">
        <f t="array" aca="1" ref="L70" ca="1">OFFSET(G$1,MOD(ROWS($1:69)-1,ROWS(G$1:I$10)),INT((ROWS($1:69)-1)/(ROWS(G$1:I$10))))</f>
        <v>0</v>
      </c>
      <c r="N70" s="12" t="e">
        <f t="array" aca="1" ref="N70" ca="1">OFFSET($L$1,MATCH(0,IF(L$2:L$72&lt;&gt;0,COUNTIF(N$1:N69,L$2:L$72),100),0),)</f>
        <v>#N/A</v>
      </c>
    </row>
    <row r="71" spans="12:14">
      <c r="L71" s="11">
        <f t="array" aca="1" ref="L71" ca="1">OFFSET(G$1,MOD(ROWS($1:70)-1,ROWS(G$1:I$10)),INT((ROWS($1:70)-1)/(ROWS(G$1:I$10))))</f>
        <v>0</v>
      </c>
      <c r="N71" s="12" t="e">
        <f t="array" aca="1" ref="N71" ca="1">OFFSET($L$1,MATCH(0,IF(L$2:L$72&lt;&gt;0,COUNTIF(N$1:N70,L$2:L$72),100),0),)</f>
        <v>#N/A</v>
      </c>
    </row>
    <row r="72" spans="12:14">
      <c r="L72" s="11">
        <f t="array" aca="1" ref="L72" ca="1">OFFSET(G$1,MOD(ROWS($1:71)-1,ROWS(G$1:I$10)),INT((ROWS($1:71)-1)/(ROWS(G$1:I$10))))</f>
        <v>0</v>
      </c>
      <c r="N72" s="12" t="e">
        <f t="array" aca="1" ref="N72" ca="1">OFFSET($L$1,MATCH(0,IF(L$2:L$72&lt;&gt;0,COUNTIF(N$1:N71,L$2:L$72),100),0),)</f>
        <v>#N/A</v>
      </c>
    </row>
  </sheetData>
  <pageMargins left="0.75" right="0.75" top="1" bottom="1" header="0.5" footer="0.5"/>
  <drawing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sheetPr codeName="Feuil2"/>
  <dimension ref="A1:P30"/>
  <sheetViews>
    <sheetView tabSelected="1" workbookViewId="0">
      <selection activeCell="D1" sqref="D1"/>
    </sheetView>
  </sheetViews>
  <sheetFormatPr baseColWidth="10" defaultRowHeight="15.5"/>
  <cols>
    <col min="1" max="1" width="24" customWidth="1"/>
    <col min="2" max="2" width="3" customWidth="1"/>
    <col min="14" max="14" width="23.33203125" customWidth="1"/>
  </cols>
  <sheetData>
    <row r="1" spans="1:16" ht="28" customHeight="1">
      <c r="A1" t="s">
        <v>37</v>
      </c>
    </row>
    <row r="2" spans="1:16" ht="22.5" customHeight="1">
      <c r="A2" s="19" t="str">
        <f ca="1">IFERROR(INDIRECT("Feuil1!n"&amp;ROW(A2)),"")</f>
        <v>tulipe 1</v>
      </c>
      <c r="B2" s="18"/>
      <c r="C2" s="17" t="str">
        <f ca="1">IFERROR(OFFSET(dept,P2,,),"")</f>
        <v xml:space="preserve">Nous vous félicitons pour ce très beau trimestre. Votre sérieux, votre attitude et la qualité de votre travail sont excellents. Continuez ainsi ! </v>
      </c>
      <c r="D2" s="16"/>
      <c r="E2" s="16"/>
      <c r="F2" s="16"/>
      <c r="G2" s="16"/>
      <c r="H2" s="16"/>
      <c r="I2" s="16"/>
      <c r="J2" s="16"/>
      <c r="K2" s="16"/>
      <c r="L2" s="16"/>
      <c r="M2" s="16"/>
      <c r="N2" s="16"/>
      <c r="O2" t="str">
        <f t="array" aca="1" ref="O2" ca="1">INDEX(import,SMALL(IF(lesx="x",ROW(import)-1,""),ROW(A1)))</f>
        <v>tulipe 10</v>
      </c>
      <c r="P2" s="13">
        <f t="array" aca="1" ref="P2" ca="1">IFERROR(SMALL(IF(COUNTIF(critere,bdd)&gt;0,ROW(bdd)-1,""),ROW(A1)),"")</f>
        <v>1</v>
      </c>
    </row>
    <row r="3" spans="1:16" ht="21" customHeight="1">
      <c r="A3" s="19" t="str">
        <f ca="1">IFERROR(INDIRECT("Feuil1!n"&amp;ROW(A3)),"")</f>
        <v>tulipe 10</v>
      </c>
      <c r="B3" s="18" t="s">
        <v>36</v>
      </c>
      <c r="C3" s="17" t="str">
        <f ca="1">IFERROR(OFFSET(dept,P3,,),"")</f>
        <v>Un trimestre globalement satisfaisant. Votre attitude très positive face au travail est notée dans certaines matières mais il faut la généraliser à toutes les disciplines.</v>
      </c>
      <c r="D3" s="16"/>
      <c r="E3" s="16"/>
      <c r="F3" s="16"/>
      <c r="G3" s="16"/>
      <c r="H3" s="16"/>
      <c r="I3" s="16"/>
      <c r="J3" s="16"/>
      <c r="K3" s="16"/>
      <c r="L3" s="16"/>
      <c r="M3" s="16"/>
      <c r="N3" s="16"/>
      <c r="O3" t="e">
        <f t="array" aca="1" ref="O3" ca="1">INDEX(import,SMALL(IF(lesx="x",ROW(import)-1,""),ROW(A2)))</f>
        <v>#NUM!</v>
      </c>
      <c r="P3" s="13">
        <f t="array" aca="1" ref="P3" ca="1">IFERROR(SMALL(IF(COUNTIF(critere,bdd)&gt;0,ROW(bdd)-1,""),ROW(A2)),"")</f>
        <v>5</v>
      </c>
    </row>
    <row r="4" spans="1:16" ht="15" customHeight="1">
      <c r="A4" s="19" t="str">
        <f ca="1">IFERROR(INDIRECT("Feuil1!n"&amp;ROW(A4)),"")</f>
        <v>tulipe 2</v>
      </c>
      <c r="B4" s="18"/>
      <c r="C4" s="17" t="str">
        <f ca="1">IFERROR(OFFSET(dept,P4,,),"")</f>
        <v/>
      </c>
      <c r="D4" s="16"/>
      <c r="E4" s="16"/>
      <c r="F4" s="16"/>
      <c r="G4" s="16"/>
      <c r="H4" s="16"/>
      <c r="I4" s="16"/>
      <c r="J4" s="16"/>
      <c r="K4" s="16"/>
      <c r="L4" s="16"/>
      <c r="M4" s="16"/>
      <c r="N4" s="16"/>
      <c r="O4" t="e">
        <f t="array" aca="1" ref="O4" ca="1">INDEX(import,SMALL(IF(lesx="x",ROW(import)-1,""),ROW(A3)))</f>
        <v>#NUM!</v>
      </c>
      <c r="P4" s="13" t="str">
        <f t="array" aca="1" ref="P4" ca="1">IFERROR(SMALL(IF(COUNTIF(critere,bdd)&gt;0,ROW(bdd)-1,""),ROW(A3)),"")</f>
        <v/>
      </c>
    </row>
    <row r="5" spans="1:16" ht="15" customHeight="1">
      <c r="A5" s="19" t="str">
        <f t="shared" ref="A3:A24" ca="1" si="0">IFERROR(INDIRECT("Feuil1!n"&amp;ROW(A5)),"")</f>
        <v>tulipe 7</v>
      </c>
      <c r="B5" s="18"/>
      <c r="C5" s="17" t="str">
        <f ca="1">IFERROR(OFFSET(dept,P5,,),"")</f>
        <v/>
      </c>
      <c r="D5" s="16"/>
      <c r="E5" s="16"/>
      <c r="F5" s="16"/>
      <c r="G5" s="16"/>
      <c r="H5" s="16"/>
      <c r="I5" s="16"/>
      <c r="J5" s="16"/>
      <c r="K5" s="16"/>
      <c r="L5" s="16"/>
      <c r="M5" s="16"/>
      <c r="N5" s="16"/>
      <c r="O5" t="e">
        <f t="array" aca="1" ref="O5" ca="1">INDEX(import,SMALL(IF(lesx="x",ROW(import)-1,""),ROW(A4)))</f>
        <v>#NUM!</v>
      </c>
      <c r="P5" s="13" t="str">
        <f t="array" aca="1" ref="P5" ca="1">IFERROR(SMALL(IF(COUNTIF(critere,bdd)&gt;0,ROW(bdd)-1,""),ROW(A4)),"")</f>
        <v/>
      </c>
    </row>
    <row r="6" spans="1:16" ht="15" customHeight="1">
      <c r="A6" s="19" t="str">
        <f t="shared" ca="1" si="0"/>
        <v>tulipe 9</v>
      </c>
      <c r="B6" s="18"/>
      <c r="C6" s="17" t="str">
        <f ca="1">IFERROR(OFFSET(dept,P6,,),"")</f>
        <v/>
      </c>
      <c r="D6" s="16"/>
      <c r="E6" s="16"/>
      <c r="F6" s="16"/>
      <c r="G6" s="16"/>
      <c r="H6" s="16"/>
      <c r="I6" s="16"/>
      <c r="J6" s="16"/>
      <c r="K6" s="16"/>
      <c r="L6" s="16"/>
      <c r="M6" s="16"/>
      <c r="N6" s="16"/>
      <c r="O6" t="e">
        <f t="array" aca="1" ref="O6" ca="1">INDEX(import,SMALL(IF(lesx="x",ROW(import)-1,""),ROW(A5)))</f>
        <v>#NUM!</v>
      </c>
      <c r="P6" s="13" t="str">
        <f t="array" aca="1" ref="P6" ca="1">IFERROR(SMALL(IF(COUNTIF(critere,bdd)&gt;0,ROW(bdd)-1,""),ROW(A5)),"")</f>
        <v/>
      </c>
    </row>
    <row r="7" spans="1:16" ht="15" customHeight="1">
      <c r="A7" s="19" t="str">
        <f t="shared" ca="1" si="0"/>
        <v>tulipe 11</v>
      </c>
      <c r="B7" s="18"/>
      <c r="C7" s="17" t="str">
        <f ca="1">IFERROR(OFFSET(dept,P7,,),"")</f>
        <v/>
      </c>
      <c r="D7" s="16"/>
      <c r="E7" s="16"/>
      <c r="F7" s="16"/>
      <c r="G7" s="16"/>
      <c r="H7" s="16"/>
      <c r="I7" s="16"/>
      <c r="J7" s="16"/>
      <c r="K7" s="16"/>
      <c r="L7" s="16"/>
      <c r="M7" s="16"/>
      <c r="N7" s="16"/>
      <c r="O7" t="e">
        <f t="array" aca="1" ref="O7" ca="1">INDEX(import,SMALL(IF(lesx="x",ROW(import)-1,""),ROW(A6)))</f>
        <v>#NUM!</v>
      </c>
      <c r="P7" s="13" t="str">
        <f t="array" aca="1" ref="P7" ca="1">IFERROR(SMALL(IF(COUNTIF(critere,bdd)&gt;0,ROW(bdd)-1,""),ROW(A6)),"")</f>
        <v/>
      </c>
    </row>
    <row r="8" spans="1:16" ht="15" customHeight="1">
      <c r="A8" s="19" t="str">
        <f t="shared" ca="1" si="0"/>
        <v>tulipe 3</v>
      </c>
      <c r="B8" s="18"/>
      <c r="C8" s="17" t="str">
        <f ca="1">IFERROR(OFFSET(dept,P8,,),"")</f>
        <v/>
      </c>
      <c r="D8" s="16"/>
      <c r="E8" s="16"/>
      <c r="F8" s="16"/>
      <c r="G8" s="16"/>
      <c r="H8" s="16"/>
      <c r="I8" s="16"/>
      <c r="J8" s="16"/>
      <c r="K8" s="16"/>
      <c r="L8" s="16"/>
      <c r="M8" s="16"/>
      <c r="N8" s="16"/>
      <c r="O8" t="e">
        <f t="array" aca="1" ref="O8" ca="1">INDEX(import,SMALL(IF(lesx="x",ROW(import)-1,""),ROW(A7)))</f>
        <v>#NUM!</v>
      </c>
      <c r="P8" s="13" t="str">
        <f t="array" aca="1" ref="P8" ca="1">IFERROR(SMALL(IF(COUNTIF(critere,bdd)&gt;0,ROW(bdd)-1,""),ROW(A7)),"")</f>
        <v/>
      </c>
    </row>
    <row r="9" spans="1:16" ht="15" customHeight="1">
      <c r="A9" s="19" t="str">
        <f t="shared" ca="1" si="0"/>
        <v>tulipe 8</v>
      </c>
      <c r="B9" s="18"/>
      <c r="C9" s="17" t="str">
        <f ca="1">IFERROR(OFFSET(dept,P9,,),"")</f>
        <v/>
      </c>
      <c r="D9" s="16"/>
      <c r="E9" s="16"/>
      <c r="F9" s="16"/>
      <c r="G9" s="16"/>
      <c r="H9" s="16"/>
      <c r="I9" s="16"/>
      <c r="J9" s="16"/>
      <c r="K9" s="16"/>
      <c r="L9" s="16"/>
      <c r="M9" s="16"/>
      <c r="N9" s="16"/>
      <c r="O9" t="e">
        <f t="array" aca="1" ref="O9" ca="1">INDEX(import,SMALL(IF(lesx="x",ROW(import)-1,""),ROW(A8)))</f>
        <v>#NUM!</v>
      </c>
      <c r="P9" s="13" t="str">
        <f t="array" aca="1" ref="P9" ca="1">IFERROR(SMALL(IF(COUNTIF(critere,bdd)&gt;0,ROW(bdd)-1,""),ROW(A8)),"")</f>
        <v/>
      </c>
    </row>
    <row r="10" spans="1:16" ht="15" customHeight="1">
      <c r="A10" s="19" t="str">
        <f t="shared" ca="1" si="0"/>
        <v>tulipe 12</v>
      </c>
      <c r="B10" s="18"/>
      <c r="C10" s="17" t="str">
        <f ca="1">IFERROR(OFFSET(dept,P10,,),"")</f>
        <v/>
      </c>
      <c r="D10" s="16"/>
      <c r="E10" s="16"/>
      <c r="F10" s="16"/>
      <c r="G10" s="16"/>
      <c r="H10" s="16"/>
      <c r="I10" s="16"/>
      <c r="J10" s="16"/>
      <c r="K10" s="16"/>
      <c r="L10" s="16"/>
      <c r="M10" s="16"/>
      <c r="N10" s="16"/>
      <c r="O10" t="e">
        <f t="array" aca="1" ref="O10" ca="1">INDEX(import,SMALL(IF(lesx="x",ROW(import)-1,""),ROW(A9)))</f>
        <v>#NUM!</v>
      </c>
      <c r="P10" s="13" t="str">
        <f t="array" aca="1" ref="P10" ca="1">IFERROR(SMALL(IF(COUNTIF(critere,bdd)&gt;0,ROW(bdd)-1,""),ROW(A9)),"")</f>
        <v/>
      </c>
    </row>
    <row r="11" spans="1:16" ht="15" customHeight="1">
      <c r="A11" s="19" t="str">
        <f t="shared" ca="1" si="0"/>
        <v>gros faineant</v>
      </c>
      <c r="B11" s="18"/>
      <c r="C11" s="17" t="str">
        <f ca="1">IFERROR(OFFSET(dept,P11,,),"")</f>
        <v/>
      </c>
      <c r="D11" s="16"/>
      <c r="E11" s="16"/>
      <c r="F11" s="16"/>
      <c r="G11" s="16"/>
      <c r="H11" s="16"/>
      <c r="I11" s="16"/>
      <c r="J11" s="16"/>
      <c r="K11" s="16"/>
      <c r="L11" s="16"/>
      <c r="M11" s="16"/>
      <c r="N11" s="16"/>
      <c r="O11" t="e">
        <f t="array" aca="1" ref="O11" ca="1">INDEX(import,SMALL(IF(lesx="x",ROW(import)-1,""),ROW(A10)))</f>
        <v>#NUM!</v>
      </c>
      <c r="P11" s="13" t="str">
        <f t="array" aca="1" ref="P11" ca="1">IFERROR(SMALL(IF(COUNTIF(critere,bdd)&gt;0,ROW(bdd)-1,""),ROW(A10)),"")</f>
        <v/>
      </c>
    </row>
    <row r="12" spans="1:16" ht="15" customHeight="1">
      <c r="A12" s="19" t="str">
        <f t="shared" ca="1" si="0"/>
        <v>tulipe 4</v>
      </c>
      <c r="B12" s="18"/>
      <c r="C12" s="17" t="str">
        <f ca="1">IFERROR(OFFSET(dept,P12,,),"")</f>
        <v/>
      </c>
      <c r="D12" s="16"/>
      <c r="E12" s="16"/>
      <c r="F12" s="16"/>
      <c r="G12" s="16"/>
      <c r="H12" s="16"/>
      <c r="I12" s="16"/>
      <c r="J12" s="16"/>
      <c r="K12" s="16"/>
      <c r="L12" s="16"/>
      <c r="M12" s="16"/>
      <c r="N12" s="16"/>
      <c r="O12" t="e">
        <f t="array" aca="1" ref="O12" ca="1">INDEX(import,SMALL(IF(lesx="x",ROW(import)-1,""),ROW(A11)))</f>
        <v>#NUM!</v>
      </c>
      <c r="P12" s="13" t="str">
        <f t="array" aca="1" ref="P12" ca="1">IFERROR(SMALL(IF(COUNTIF(critere,bdd)&gt;0,ROW(bdd)-1,""),ROW(A11)),"")</f>
        <v/>
      </c>
    </row>
    <row r="13" spans="1:16">
      <c r="A13" s="19" t="str">
        <f t="shared" ca="1" si="0"/>
        <v/>
      </c>
      <c r="B13" s="18"/>
      <c r="C13" s="17"/>
      <c r="D13" s="16"/>
      <c r="E13" s="16"/>
      <c r="F13" s="16"/>
      <c r="G13" s="16"/>
      <c r="H13" s="16"/>
      <c r="I13" s="16"/>
      <c r="J13" s="16"/>
      <c r="K13" s="16"/>
      <c r="L13" s="16"/>
      <c r="M13" s="16"/>
      <c r="N13" s="16"/>
      <c r="O13" t="e">
        <f t="array" aca="1" ref="O13" ca="1">INDEX(import,SMALL(IF(lesx="x",ROW(import)-1,""),ROW(A12)))</f>
        <v>#NUM!</v>
      </c>
      <c r="P13" s="13" t="str">
        <f t="array" aca="1" ref="P13" ca="1">IFERROR(SMALL(IF(COUNTIF(critere,bdd)&gt;0,ROW(bdd)-1,""),ROW(A12)),"")</f>
        <v/>
      </c>
    </row>
    <row r="14" spans="1:16">
      <c r="A14" s="19" t="str">
        <f t="shared" ca="1" si="0"/>
        <v/>
      </c>
      <c r="B14" s="18"/>
      <c r="C14" s="17"/>
      <c r="D14" s="16"/>
      <c r="E14" s="16"/>
      <c r="F14" s="16"/>
      <c r="G14" s="16"/>
      <c r="H14" s="16"/>
      <c r="I14" s="16"/>
      <c r="J14" s="16"/>
      <c r="K14" s="16"/>
      <c r="L14" s="16"/>
      <c r="M14" s="16"/>
      <c r="N14" s="16"/>
      <c r="O14" t="e">
        <f t="array" aca="1" ref="O14" ca="1">INDEX(import,SMALL(IF(lesx="x",ROW(import)-1,""),ROW(A13)))</f>
        <v>#NUM!</v>
      </c>
      <c r="P14" s="13" t="str">
        <f t="array" aca="1" ref="P14" ca="1">IFERROR(SMALL(IF(COUNTIF(critere,bdd)&gt;0,ROW(bdd)-1,""),ROW(A13)),"")</f>
        <v/>
      </c>
    </row>
    <row r="15" spans="1:16">
      <c r="A15" s="19" t="str">
        <f t="shared" ca="1" si="0"/>
        <v/>
      </c>
      <c r="B15" s="18"/>
      <c r="C15" s="17"/>
      <c r="D15" s="16"/>
      <c r="E15" s="16"/>
      <c r="F15" s="16"/>
      <c r="G15" s="16"/>
      <c r="H15" s="16"/>
      <c r="I15" s="16"/>
      <c r="J15" s="16"/>
      <c r="K15" s="16"/>
      <c r="L15" s="16"/>
      <c r="M15" s="16"/>
      <c r="N15" s="16"/>
      <c r="O15" t="e">
        <f t="array" aca="1" ref="O15" ca="1">INDEX(import,SMALL(IF(lesx="x",ROW(import)-1,""),ROW(A14)))</f>
        <v>#NUM!</v>
      </c>
      <c r="P15" s="13" t="str">
        <f t="array" aca="1" ref="P15" ca="1">IFERROR(SMALL(IF(COUNTIF(critere,bdd)&gt;0,ROW(bdd)-1,""),ROW(A14)),"")</f>
        <v/>
      </c>
    </row>
    <row r="16" spans="1:16">
      <c r="A16" s="19" t="str">
        <f t="shared" ca="1" si="0"/>
        <v/>
      </c>
      <c r="B16" s="18"/>
      <c r="C16" s="17"/>
      <c r="D16" s="16"/>
      <c r="E16" s="16"/>
      <c r="F16" s="16"/>
      <c r="G16" s="16"/>
      <c r="H16" s="16"/>
      <c r="I16" s="16"/>
      <c r="J16" s="16"/>
      <c r="K16" s="16"/>
      <c r="L16" s="16"/>
      <c r="M16" s="16"/>
      <c r="N16" s="16"/>
      <c r="O16" t="e">
        <f t="array" aca="1" ref="O16" ca="1">INDEX(import,SMALL(IF(lesx="x",ROW(import)-1,""),ROW(A15)))</f>
        <v>#NUM!</v>
      </c>
      <c r="P16" s="13" t="str">
        <f t="array" aca="1" ref="P16" ca="1">IFERROR(SMALL(IF(COUNTIF(critere,bdd)&gt;0,ROW(bdd)-1,""),ROW(A15)),"")</f>
        <v/>
      </c>
    </row>
    <row r="17" spans="1:16">
      <c r="A17" s="19" t="str">
        <f ca="1">IFERROR(INDIRECT("Feuil1!n"&amp;ROW(A17)),"")</f>
        <v/>
      </c>
      <c r="B17" s="18"/>
      <c r="C17" s="17"/>
      <c r="D17" s="16"/>
      <c r="E17" s="16"/>
      <c r="F17" s="16"/>
      <c r="G17" s="16"/>
      <c r="H17" s="16"/>
      <c r="I17" s="16"/>
      <c r="J17" s="16"/>
      <c r="K17" s="16"/>
      <c r="L17" s="16"/>
      <c r="M17" s="16"/>
      <c r="N17" s="16"/>
      <c r="O17" t="e">
        <f t="array" aca="1" ref="O17" ca="1">INDEX(import,SMALL(IF(lesx="x",ROW(import)-1,""),ROW(A16)))</f>
        <v>#NUM!</v>
      </c>
      <c r="P17" s="13" t="str">
        <f t="array" aca="1" ref="P17" ca="1">IFERROR(SMALL(IF(COUNTIF(critere,bdd)&gt;0,ROW(bdd)-1,""),ROW(A16)),"")</f>
        <v/>
      </c>
    </row>
    <row r="18" spans="1:16">
      <c r="A18" s="19" t="str">
        <f t="shared" ca="1" si="0"/>
        <v/>
      </c>
      <c r="B18" s="18"/>
      <c r="C18" s="17"/>
      <c r="D18" s="16"/>
      <c r="E18" s="16"/>
      <c r="F18" s="16"/>
      <c r="G18" s="16"/>
      <c r="H18" s="16"/>
      <c r="I18" s="16"/>
      <c r="J18" s="16"/>
      <c r="K18" s="16"/>
      <c r="L18" s="16"/>
      <c r="M18" s="16"/>
      <c r="N18" s="16"/>
      <c r="O18" t="e">
        <f t="array" aca="1" ref="O18" ca="1">INDEX(import,SMALL(IF(lesx="x",ROW(import)-1,""),ROW(A17)))</f>
        <v>#NUM!</v>
      </c>
      <c r="P18" s="13" t="str">
        <f t="array" aca="1" ref="P18" ca="1">IFERROR(SMALL(IF(COUNTIF(critere,bdd)&gt;0,ROW(bdd)-1,""),ROW(A17)),"")</f>
        <v/>
      </c>
    </row>
    <row r="19" spans="1:16">
      <c r="A19" s="19" t="str">
        <f t="shared" ca="1" si="0"/>
        <v/>
      </c>
      <c r="B19" s="18"/>
      <c r="C19" s="17"/>
      <c r="D19" s="16"/>
      <c r="E19" s="16"/>
      <c r="F19" s="16"/>
      <c r="G19" s="16"/>
      <c r="H19" s="16"/>
      <c r="I19" s="16"/>
      <c r="J19" s="16"/>
      <c r="K19" s="16"/>
      <c r="L19" s="16"/>
      <c r="M19" s="16"/>
      <c r="N19" s="16"/>
      <c r="O19" t="e">
        <f t="array" aca="1" ref="O19" ca="1">INDEX(import,SMALL(IF(lesx="x",ROW(import)-1,""),ROW(A18)))</f>
        <v>#NUM!</v>
      </c>
      <c r="P19" s="13" t="str">
        <f t="array" aca="1" ref="P19" ca="1">IFERROR(SMALL(IF(COUNTIF(critere,bdd)&gt;0,ROW(bdd)-1,""),ROW(A18)),"")</f>
        <v/>
      </c>
    </row>
    <row r="20" spans="1:16">
      <c r="A20" s="19" t="str">
        <f t="shared" ca="1" si="0"/>
        <v/>
      </c>
      <c r="B20" s="18"/>
      <c r="C20" s="17"/>
      <c r="D20" s="16"/>
      <c r="E20" s="16"/>
      <c r="F20" s="16"/>
      <c r="G20" s="16"/>
      <c r="H20" s="16"/>
      <c r="I20" s="16"/>
      <c r="J20" s="16"/>
      <c r="K20" s="16"/>
      <c r="L20" s="16"/>
      <c r="M20" s="16"/>
      <c r="N20" s="16"/>
      <c r="O20" t="e">
        <f t="array" aca="1" ref="O20" ca="1">INDEX(import,SMALL(IF(lesx="x",ROW(import)-1,""),ROW(A19)))</f>
        <v>#NUM!</v>
      </c>
      <c r="P20" s="13" t="str">
        <f t="array" aca="1" ref="P20" ca="1">IFERROR(SMALL(IF(COUNTIF(critere,bdd)&gt;0,ROW(bdd)-1,""),ROW(A19)),"")</f>
        <v/>
      </c>
    </row>
    <row r="21" spans="1:16">
      <c r="A21" s="19" t="str">
        <f t="shared" ca="1" si="0"/>
        <v/>
      </c>
      <c r="B21" s="18"/>
      <c r="O21" t="e">
        <f t="array" aca="1" ref="O21" ca="1">INDEX(import,SMALL(IF(lesx="x",ROW(import)-1,""),ROW(A20)))</f>
        <v>#NUM!</v>
      </c>
      <c r="P21" s="13" t="str">
        <f t="array" aca="1" ref="P21" ca="1">IFERROR(SMALL(IF(COUNTIF(critere,bdd)&gt;0,ROW(bdd)-1,""),ROW(A20)),"")</f>
        <v/>
      </c>
    </row>
    <row r="22" spans="1:16">
      <c r="A22" s="19" t="str">
        <f t="shared" ca="1" si="0"/>
        <v/>
      </c>
      <c r="B22" s="18"/>
      <c r="O22" t="e">
        <f t="array" aca="1" ref="O22" ca="1">INDEX(import,SMALL(IF(lesx="x",ROW(import)-1,""),ROW(A21)))</f>
        <v>#NUM!</v>
      </c>
      <c r="P22" s="13" t="str">
        <f t="array" aca="1" ref="P22" ca="1">IFERROR(SMALL(IF(COUNTIF(critere,bdd)&gt;0,ROW(bdd)-1,""),ROW(A21)),"")</f>
        <v/>
      </c>
    </row>
    <row r="23" spans="1:16">
      <c r="A23" s="19" t="str">
        <f t="shared" ca="1" si="0"/>
        <v/>
      </c>
      <c r="B23" s="18"/>
      <c r="O23" t="e">
        <f t="array" aca="1" ref="O23" ca="1">INDEX(import,SMALL(IF(lesx="x",ROW(import)-1,""),ROW(A22)))</f>
        <v>#NUM!</v>
      </c>
      <c r="P23" s="13" t="str">
        <f t="array" aca="1" ref="P23" ca="1">IFERROR(SMALL(IF(COUNTIF(critere,bdd)&gt;0,ROW(bdd)-1,""),ROW(A22)),"")</f>
        <v/>
      </c>
    </row>
    <row r="24" spans="1:16">
      <c r="A24" s="19" t="str">
        <f t="shared" ca="1" si="0"/>
        <v/>
      </c>
      <c r="B24" s="18"/>
      <c r="O24" t="e">
        <f t="array" aca="1" ref="O24" ca="1">INDEX(import,SMALL(IF(lesx="x",ROW(import)-1,""),ROW(A23)))</f>
        <v>#NUM!</v>
      </c>
      <c r="P24" s="13" t="str">
        <f t="array" aca="1" ref="P24" ca="1">IFERROR(SMALL(IF(COUNTIF(critere,bdd)&gt;0,ROW(bdd)-1,""),ROW(A23)),"")</f>
        <v/>
      </c>
    </row>
    <row r="25" spans="1:16">
      <c r="O25" t="e">
        <f t="array" aca="1" ref="O25" ca="1">INDEX(import,SMALL(IF(lesx="x",ROW(import)-1,""),ROW(A24)))</f>
        <v>#NUM!</v>
      </c>
      <c r="P25" s="13" t="str">
        <f t="array" aca="1" ref="P25" ca="1">IFERROR(SMALL(IF(COUNTIF(critere,bdd)&gt;0,ROW(bdd)-1,""),ROW(A24)),"")</f>
        <v/>
      </c>
    </row>
    <row r="26" spans="1:16">
      <c r="O26" t="e">
        <f t="array" aca="1" ref="O26" ca="1">INDEX(import,SMALL(IF(lesx="x",ROW(import)-1,""),ROW(A25)))</f>
        <v>#NUM!</v>
      </c>
      <c r="P26" s="13" t="str">
        <f t="array" aca="1" ref="P26" ca="1">IFERROR(SMALL(IF(COUNTIF(critere,bdd)&gt;0,ROW(bdd)-1,""),ROW(A25)),"")</f>
        <v/>
      </c>
    </row>
    <row r="27" spans="1:16">
      <c r="O27" t="e">
        <f t="array" aca="1" ref="O27" ca="1">INDEX(import,SMALL(IF(lesx="x",ROW(import)-1,""),ROW(A26)))</f>
        <v>#NUM!</v>
      </c>
      <c r="P27" s="13" t="str">
        <f t="array" aca="1" ref="P27" ca="1">IFERROR(SMALL(IF(COUNTIF(critere,bdd)&gt;0,ROW(bdd)-1,""),ROW(A26)),"")</f>
        <v/>
      </c>
    </row>
    <row r="28" spans="1:16">
      <c r="O28" t="e">
        <f t="array" aca="1" ref="O28" ca="1">INDEX(import,SMALL(IF(lesx="x",ROW(import)-1,""),ROW(A27)))</f>
        <v>#NUM!</v>
      </c>
      <c r="P28" s="13" t="str">
        <f t="array" aca="1" ref="P28" ca="1">IFERROR(SMALL(IF(COUNTIF(critere,bdd)&gt;0,ROW(bdd)-1,""),ROW(A27)),"")</f>
        <v/>
      </c>
    </row>
    <row r="29" spans="1:16">
      <c r="O29" t="e">
        <f t="array" aca="1" ref="O29" ca="1">INDEX(import,SMALL(IF(lesx="x",ROW(import)-1,""),ROW(A28)))</f>
        <v>#NUM!</v>
      </c>
      <c r="P29" s="13" t="str">
        <f t="array" aca="1" ref="P29" ca="1">IFERROR(SMALL(IF(COUNTIF(critere,bdd)&gt;0,ROW(bdd)-1,""),ROW(A28)),"")</f>
        <v/>
      </c>
    </row>
    <row r="30" spans="1:16">
      <c r="O30" t="e">
        <f t="array" aca="1" ref="O30" ca="1">INDEX(import,SMALL(IF(lesx="x",ROW(import)-1,""),ROW(A29)))</f>
        <v>#NUM!</v>
      </c>
      <c r="P30" s="13" t="str">
        <f t="array" aca="1" ref="P30" ca="1">IFERROR(SMALL(IF(COUNTIF(critere,bdd)&gt;0,ROW(bdd)-1,""),ROW(A29)),"")</f>
        <v/>
      </c>
    </row>
  </sheetData>
  <mergeCells count="19">
    <mergeCell ref="C19:N19"/>
    <mergeCell ref="C20:N20"/>
    <mergeCell ref="C11:N11"/>
    <mergeCell ref="C12:N12"/>
    <mergeCell ref="C13:N13"/>
    <mergeCell ref="C14:N14"/>
    <mergeCell ref="C15:N15"/>
    <mergeCell ref="C16:N16"/>
    <mergeCell ref="C17:N17"/>
    <mergeCell ref="C18:N18"/>
    <mergeCell ref="C7:N7"/>
    <mergeCell ref="C8:N8"/>
    <mergeCell ref="C9:N9"/>
    <mergeCell ref="C10:N10"/>
    <mergeCell ref="C2:N2"/>
    <mergeCell ref="C3:N3"/>
    <mergeCell ref="C4:N4"/>
    <mergeCell ref="C5:N5"/>
    <mergeCell ref="C6:N6"/>
  </mergeCells>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dept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Florentin</dc:creator>
  <cp:lastModifiedBy>tulipe</cp:lastModifiedBy>
  <dcterms:created xsi:type="dcterms:W3CDTF">2020-12-03T10:35:01Z</dcterms:created>
  <dcterms:modified xsi:type="dcterms:W3CDTF">2020-12-03T20:12:59Z</dcterms:modified>
</cp:coreProperties>
</file>