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a="1"/>
  <c r="H2" s="1"/>
  <c r="I2" s="1" a="1"/>
  <c r="I2" s="1"/>
  <c r="H3" l="1" a="1"/>
  <c r="H3" s="1"/>
  <c r="H4" s="1" a="1"/>
  <c r="H4" s="1"/>
  <c r="H5" s="1" a="1"/>
  <c r="H5" s="1"/>
  <c r="M2" a="1"/>
  <c r="M2" s="1"/>
  <c r="J2" a="1"/>
  <c r="J2" s="1"/>
  <c r="L2" a="1"/>
  <c r="L2" s="1"/>
  <c r="K2" a="1"/>
  <c r="K2" s="1"/>
  <c r="G2" l="1" a="1"/>
  <c r="G2" s="1"/>
  <c r="H6" a="1"/>
  <c r="H6" s="1"/>
  <c r="H7" s="1" a="1"/>
  <c r="H7" s="1"/>
  <c r="H8" s="1" a="1"/>
  <c r="H8" s="1"/>
  <c r="J3" a="1"/>
  <c r="J3" s="1"/>
  <c r="M3" a="1"/>
  <c r="M3" s="1"/>
  <c r="I3" a="1"/>
  <c r="I3" s="1"/>
  <c r="K3" a="1"/>
  <c r="K3" s="1"/>
  <c r="L3" a="1"/>
  <c r="L3" s="1"/>
  <c r="G3" l="1" a="1"/>
  <c r="G3" s="1"/>
  <c r="H9" a="1"/>
  <c r="H9" s="1"/>
  <c r="H10" s="1" a="1"/>
  <c r="H10" s="1"/>
  <c r="J4" a="1"/>
  <c r="J4" s="1"/>
  <c r="L4" a="1"/>
  <c r="L4" s="1"/>
  <c r="M4" a="1"/>
  <c r="M4" s="1"/>
  <c r="I4" a="1"/>
  <c r="I4" s="1"/>
  <c r="K4" a="1"/>
  <c r="K4" s="1"/>
  <c r="G4" l="1" a="1"/>
  <c r="G4" s="1"/>
  <c r="J5" a="1"/>
  <c r="J5" s="1"/>
  <c r="L5" a="1"/>
  <c r="L5" s="1"/>
  <c r="I5" a="1"/>
  <c r="I5" s="1"/>
  <c r="K5" a="1"/>
  <c r="K5" s="1"/>
  <c r="M5" a="1"/>
  <c r="M5" s="1"/>
  <c r="G5" l="1" a="1"/>
  <c r="G5" s="1"/>
  <c r="I6" a="1"/>
  <c r="I6" s="1"/>
  <c r="K6" a="1"/>
  <c r="K6" s="1"/>
  <c r="M6" a="1"/>
  <c r="M6" s="1"/>
  <c r="J6" a="1"/>
  <c r="J6" s="1"/>
  <c r="L6" a="1"/>
  <c r="L6" s="1"/>
  <c r="G6" l="1" a="1"/>
  <c r="G6" s="1"/>
  <c r="J7" a="1"/>
  <c r="J7" s="1"/>
  <c r="L7" a="1"/>
  <c r="L7" s="1"/>
  <c r="M7" a="1"/>
  <c r="M7" s="1"/>
  <c r="I7" a="1"/>
  <c r="I7" s="1"/>
  <c r="K7" a="1"/>
  <c r="K7" s="1"/>
  <c r="G7" l="1" a="1"/>
  <c r="G7" s="1"/>
  <c r="J8" a="1"/>
  <c r="J8" s="1"/>
  <c r="L8" a="1"/>
  <c r="L8" s="1"/>
  <c r="I8" a="1"/>
  <c r="I8" s="1"/>
  <c r="K8" a="1"/>
  <c r="K8" s="1"/>
  <c r="M8" a="1"/>
  <c r="M8" s="1"/>
  <c r="I9" a="1"/>
  <c r="I9" s="1"/>
  <c r="K9" a="1"/>
  <c r="K9" s="1"/>
  <c r="M9" a="1"/>
  <c r="M9" s="1"/>
  <c r="J9" a="1"/>
  <c r="J9" s="1"/>
  <c r="L9" a="1"/>
  <c r="L9" s="1"/>
  <c r="G9" l="1" a="1"/>
  <c r="G9" s="1"/>
  <c r="G8" a="1"/>
  <c r="G8" s="1"/>
  <c r="J10" a="1"/>
  <c r="J10" s="1"/>
  <c r="L10" a="1"/>
  <c r="L10" s="1"/>
  <c r="I10" a="1"/>
  <c r="I10" s="1"/>
  <c r="K10" a="1"/>
  <c r="K10" s="1"/>
  <c r="M10" a="1"/>
  <c r="M10" s="1"/>
  <c r="G10" l="1" a="1"/>
  <c r="G10" s="1"/>
</calcChain>
</file>

<file path=xl/sharedStrings.xml><?xml version="1.0" encoding="utf-8"?>
<sst xmlns="http://schemas.openxmlformats.org/spreadsheetml/2006/main" count="45" uniqueCount="30">
  <si>
    <t>TO</t>
  </si>
  <si>
    <t>SYS</t>
  </si>
  <si>
    <t>GD</t>
  </si>
  <si>
    <t>123-01</t>
  </si>
  <si>
    <t>ZED</t>
  </si>
  <si>
    <t>124-02</t>
  </si>
  <si>
    <t>125-03</t>
  </si>
  <si>
    <t>126-04</t>
  </si>
  <si>
    <t>122-01</t>
  </si>
  <si>
    <t>120-05</t>
  </si>
  <si>
    <t>ASD</t>
  </si>
  <si>
    <t>ZEG</t>
  </si>
  <si>
    <t>RTE</t>
  </si>
  <si>
    <t>120-09</t>
  </si>
  <si>
    <t>TEP</t>
  </si>
  <si>
    <t>14556-08</t>
  </si>
  <si>
    <t>AZE</t>
  </si>
  <si>
    <t>14556-09</t>
  </si>
  <si>
    <t>Resultat souhaité</t>
  </si>
  <si>
    <t>commentaire explicatif</t>
  </si>
  <si>
    <t>CONFORME</t>
  </si>
  <si>
    <t>PAS CONFORME</t>
  </si>
  <si>
    <t xml:space="preserve"> Pour la 85100 le SYS est le meme </t>
  </si>
  <si>
    <t>Pour le 5200 le syst est different</t>
  </si>
  <si>
    <t>Pour le 66999 le syst est different</t>
  </si>
  <si>
    <t xml:space="preserve"> Pour la 5888 le SYS est le meme </t>
  </si>
  <si>
    <t>Je cherche suivant le même chiffre dans la colonne GD , savoir si les lettres de la colonne SYS sont les mêmes</t>
  </si>
  <si>
    <t>preuve</t>
  </si>
  <si>
    <t>extract des chiffres de gd</t>
  </si>
  <si>
    <t xml:space="preserve">en rouge (MFC) les valeurs qui diffèrent </t>
  </si>
</sst>
</file>

<file path=xl/styles.xml><?xml version="1.0" encoding="utf-8"?>
<styleSheet xmlns="http://schemas.openxmlformats.org/spreadsheetml/2006/main">
  <numFmts count="1">
    <numFmt numFmtId="167" formatCode="General;s\t\d;&quot;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1" fillId="0" borderId="0" xfId="0" applyFont="1"/>
    <xf numFmtId="0" fontId="2" fillId="0" borderId="0" xfId="0" applyFont="1"/>
    <xf numFmtId="167" fontId="0" fillId="0" borderId="0" xfId="0" applyNumberFormat="1"/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9"/>
  <sheetViews>
    <sheetView tabSelected="1" topLeftCell="B1" workbookViewId="0">
      <selection activeCell="J17" sqref="J17"/>
    </sheetView>
  </sheetViews>
  <sheetFormatPr baseColWidth="10" defaultRowHeight="14.5"/>
  <cols>
    <col min="4" max="4" width="30.81640625" bestFit="1" customWidth="1"/>
    <col min="5" max="5" width="16.54296875" bestFit="1" customWidth="1"/>
    <col min="7" max="7" width="5.36328125" customWidth="1"/>
    <col min="8" max="8" width="27.453125" customWidth="1"/>
  </cols>
  <sheetData>
    <row r="1" spans="1:13">
      <c r="A1" t="s">
        <v>0</v>
      </c>
      <c r="B1" t="s">
        <v>1</v>
      </c>
      <c r="C1" t="s">
        <v>2</v>
      </c>
      <c r="D1" t="s">
        <v>19</v>
      </c>
      <c r="E1" t="s">
        <v>18</v>
      </c>
      <c r="G1" t="s">
        <v>27</v>
      </c>
      <c r="H1" t="s">
        <v>28</v>
      </c>
    </row>
    <row r="2" spans="1:13">
      <c r="A2" t="s">
        <v>3</v>
      </c>
      <c r="B2" t="s">
        <v>4</v>
      </c>
      <c r="C2" s="2">
        <v>85100</v>
      </c>
      <c r="D2" t="s">
        <v>22</v>
      </c>
      <c r="E2" t="s">
        <v>20</v>
      </c>
      <c r="G2" s="4">
        <f t="array" aca="1" ref="G2" ca="1">SUM(--(FREQUENCY(IFERROR(MATCH(I2:M2,I2:M2,0),""),COLUMN(A:E))&gt;0))-1</f>
        <v>1</v>
      </c>
      <c r="H2" s="5">
        <f t="array" aca="1" ref="H2" ca="1">IFERROR(OFFSET(C$1,MATCH(0,COUNTIF(H$1:H1,C$2:C$10),0),),"")</f>
        <v>85100</v>
      </c>
      <c r="I2" s="6" t="str">
        <f t="array" aca="1" ref="I2" ca="1">IFERROR(INDEX($B$2:$B$10,SMALL(IF($C$2:$C$10=$H2,MATCH($B$2:$B$10,$B$2:$B$10,0),""),COLUMN(A:A))),"")</f>
        <v>ZED</v>
      </c>
      <c r="J2" s="6" t="str">
        <f t="array" aca="1" ref="J2" ca="1">IFERROR(INDEX($B$2:$B$10,SMALL(IF($C$2:$C$10=$H2,MATCH($B$2:$B$10,$B$2:$B$10,0),""),COLUMN(B:B))),"")</f>
        <v>ZED</v>
      </c>
      <c r="K2" s="6" t="str">
        <f t="array" aca="1" ref="K2" ca="1">IFERROR(INDEX($B$2:$B$10,SMALL(IF($C$2:$C$10=$H2,MATCH($B$2:$B$10,$B$2:$B$10,0),""),COLUMN(C:C))),"")</f>
        <v/>
      </c>
      <c r="L2" s="6" t="str">
        <f t="array" aca="1" ref="L2" ca="1">IFERROR(INDEX($B$2:$B$10,SMALL(IF($C$2:$C$10=$H2,MATCH($B$2:$B$10,$B$2:$B$10,0),""),COLUMN(D:D))),"")</f>
        <v/>
      </c>
      <c r="M2" s="6" t="str">
        <f t="array" aca="1" ref="M2" ca="1">IFERROR(INDEX($B$2:$B$10,SMALL(IF($C$2:$C$10=$H2,MATCH($B$2:$B$10,$B$2:$B$10,0),""),COLUMN(E:E))),"")</f>
        <v/>
      </c>
    </row>
    <row r="3" spans="1:13">
      <c r="A3" t="s">
        <v>5</v>
      </c>
      <c r="B3" t="s">
        <v>4</v>
      </c>
      <c r="C3" s="2">
        <v>85100</v>
      </c>
      <c r="D3" t="s">
        <v>22</v>
      </c>
      <c r="E3" t="s">
        <v>20</v>
      </c>
      <c r="G3" s="4">
        <f t="array" aca="1" ref="G3" ca="1">SUM(--(FREQUENCY(IFERROR(MATCH(I3:M3,I3:M3,0),""),COLUMN(A:E))&gt;0))-1</f>
        <v>2</v>
      </c>
      <c r="H3" s="5">
        <f t="array" aca="1" ref="H3" ca="1">IFERROR(OFFSET(C$1,MATCH(0,COUNTIF(H$1:H2,C$2:C$10),0),),"")</f>
        <v>5200</v>
      </c>
      <c r="I3" s="6" t="str">
        <f t="array" aca="1" ref="I3" ca="1">IFERROR(INDEX($B$2:$B$10,SMALL(IF($C$2:$C$10=$H3,MATCH($B$2:$B$10,$B$2:$B$10,0),""),COLUMN(A:A))),"")</f>
        <v>ASD</v>
      </c>
      <c r="J3" s="6" t="str">
        <f t="array" aca="1" ref="J3" ca="1">IFERROR(INDEX($B$2:$B$10,SMALL(IF($C$2:$C$10=$H3,MATCH($B$2:$B$10,$B$2:$B$10,0),""),COLUMN(B:B))),"")</f>
        <v>ASD</v>
      </c>
      <c r="K3" s="6" t="str">
        <f t="array" aca="1" ref="K3" ca="1">IFERROR(INDEX($B$2:$B$10,SMALL(IF($C$2:$C$10=$H3,MATCH($B$2:$B$10,$B$2:$B$10,0),""),COLUMN(C:C))),"")</f>
        <v>ZEG</v>
      </c>
      <c r="L3" s="6" t="str">
        <f t="array" aca="1" ref="L3" ca="1">IFERROR(INDEX($B$2:$B$10,SMALL(IF($C$2:$C$10=$H3,MATCH($B$2:$B$10,$B$2:$B$10,0),""),COLUMN(D:D))),"")</f>
        <v/>
      </c>
      <c r="M3" s="6" t="str">
        <f t="array" aca="1" ref="M3" ca="1">IFERROR(INDEX($B$2:$B$10,SMALL(IF($C$2:$C$10=$H3,MATCH($B$2:$B$10,$B$2:$B$10,0),""),COLUMN(E:E))),"")</f>
        <v/>
      </c>
    </row>
    <row r="4" spans="1:13">
      <c r="A4" t="s">
        <v>6</v>
      </c>
      <c r="B4" t="s">
        <v>10</v>
      </c>
      <c r="C4">
        <v>5200</v>
      </c>
      <c r="D4" t="s">
        <v>23</v>
      </c>
      <c r="E4" t="s">
        <v>21</v>
      </c>
      <c r="G4" s="4">
        <f t="array" aca="1" ref="G4" ca="1">SUM(--(FREQUENCY(IFERROR(MATCH(I4:M4,I4:M4,0),""),COLUMN(A:E))&gt;0))-1</f>
        <v>2</v>
      </c>
      <c r="H4" s="5">
        <f t="array" aca="1" ref="H4" ca="1">IFERROR(OFFSET(C$1,MATCH(0,COUNTIF(H$1:H3,C$2:C$10),0),),"")</f>
        <v>66999</v>
      </c>
      <c r="I4" s="6" t="str">
        <f t="array" aca="1" ref="I4" ca="1">IFERROR(INDEX($B$2:$B$10,SMALL(IF($C$2:$C$10=$H4,MATCH($B$2:$B$10,$B$2:$B$10,0),""),COLUMN(A:A))),"")</f>
        <v>RTE</v>
      </c>
      <c r="J4" s="6" t="str">
        <f t="array" aca="1" ref="J4" ca="1">IFERROR(INDEX($B$2:$B$10,SMALL(IF($C$2:$C$10=$H4,MATCH($B$2:$B$10,$B$2:$B$10,0),""),COLUMN(B:B))),"")</f>
        <v>TEP</v>
      </c>
      <c r="K4" s="6" t="str">
        <f t="array" aca="1" ref="K4" ca="1">IFERROR(INDEX($B$2:$B$10,SMALL(IF($C$2:$C$10=$H4,MATCH($B$2:$B$10,$B$2:$B$10,0),""),COLUMN(C:C))),"")</f>
        <v/>
      </c>
      <c r="L4" s="6" t="str">
        <f t="array" aca="1" ref="L4" ca="1">IFERROR(INDEX($B$2:$B$10,SMALL(IF($C$2:$C$10=$H4,MATCH($B$2:$B$10,$B$2:$B$10,0),""),COLUMN(D:D))),"")</f>
        <v/>
      </c>
      <c r="M4" s="6" t="str">
        <f t="array" aca="1" ref="M4" ca="1">IFERROR(INDEX($B$2:$B$10,SMALL(IF($C$2:$C$10=$H4,MATCH($B$2:$B$10,$B$2:$B$10,0),""),COLUMN(E:E))),"")</f>
        <v/>
      </c>
    </row>
    <row r="5" spans="1:13">
      <c r="A5" t="s">
        <v>7</v>
      </c>
      <c r="B5" t="s">
        <v>10</v>
      </c>
      <c r="C5">
        <v>5200</v>
      </c>
      <c r="D5" t="s">
        <v>23</v>
      </c>
      <c r="E5" t="s">
        <v>21</v>
      </c>
      <c r="G5" s="4">
        <f t="array" aca="1" ref="G5" ca="1">SUM(--(FREQUENCY(IFERROR(MATCH(I5:M5,I5:M5,0),""),COLUMN(A:E))&gt;0))-1</f>
        <v>1</v>
      </c>
      <c r="H5" s="5">
        <f t="array" aca="1" ref="H5" ca="1">IFERROR(OFFSET(C$1,MATCH(0,COUNTIF(H$1:H4,C$2:C$10),0),),"")</f>
        <v>5888</v>
      </c>
      <c r="I5" s="6" t="str">
        <f t="array" aca="1" ref="I5" ca="1">IFERROR(INDEX($B$2:$B$10,SMALL(IF($C$2:$C$10=$H5,MATCH($B$2:$B$10,$B$2:$B$10,0),""),COLUMN(A:A))),"")</f>
        <v>AZE</v>
      </c>
      <c r="J5" s="6" t="str">
        <f t="array" aca="1" ref="J5" ca="1">IFERROR(INDEX($B$2:$B$10,SMALL(IF($C$2:$C$10=$H5,MATCH($B$2:$B$10,$B$2:$B$10,0),""),COLUMN(B:B))),"")</f>
        <v>AZE</v>
      </c>
      <c r="K5" s="6" t="str">
        <f t="array" aca="1" ref="K5" ca="1">IFERROR(INDEX($B$2:$B$10,SMALL(IF($C$2:$C$10=$H5,MATCH($B$2:$B$10,$B$2:$B$10,0),""),COLUMN(C:C))),"")</f>
        <v/>
      </c>
      <c r="L5" s="6" t="str">
        <f t="array" aca="1" ref="L5" ca="1">IFERROR(INDEX($B$2:$B$10,SMALL(IF($C$2:$C$10=$H5,MATCH($B$2:$B$10,$B$2:$B$10,0),""),COLUMN(D:D))),"")</f>
        <v/>
      </c>
      <c r="M5" s="6" t="str">
        <f t="array" aca="1" ref="M5" ca="1">IFERROR(INDEX($B$2:$B$10,SMALL(IF($C$2:$C$10=$H5,MATCH($B$2:$B$10,$B$2:$B$10,0),""),COLUMN(E:E))),"")</f>
        <v/>
      </c>
    </row>
    <row r="6" spans="1:13">
      <c r="A6" t="s">
        <v>8</v>
      </c>
      <c r="B6" s="1" t="s">
        <v>11</v>
      </c>
      <c r="C6">
        <v>5200</v>
      </c>
      <c r="D6" t="s">
        <v>23</v>
      </c>
      <c r="E6" t="s">
        <v>21</v>
      </c>
      <c r="G6" s="4">
        <f t="array" aca="1" ref="G6" ca="1">SUM(--(FREQUENCY(IFERROR(MATCH(I6:M6,I6:M6,0),""),COLUMN(A:E))&gt;0))-1</f>
        <v>0</v>
      </c>
      <c r="H6" s="5" t="str">
        <f t="array" aca="1" ref="H6" ca="1">IFERROR(OFFSET(C$1,MATCH(0,COUNTIF(H$1:H5,C$2:C$10),0),),"")</f>
        <v/>
      </c>
      <c r="I6" s="6" t="str">
        <f t="array" aca="1" ref="I6" ca="1">IFERROR(INDEX($B$2:$B$10,SMALL(IF($C$2:$C$10=$H6,MATCH($B$2:$B$10,$B$2:$B$10,0),""),COLUMN(A:A))),"")</f>
        <v/>
      </c>
      <c r="J6" s="6" t="str">
        <f t="array" aca="1" ref="J6" ca="1">IFERROR(INDEX($B$2:$B$10,SMALL(IF($C$2:$C$10=$H6,MATCH($B$2:$B$10,$B$2:$B$10,0),""),COLUMN(B:B))),"")</f>
        <v/>
      </c>
      <c r="K6" s="6" t="str">
        <f t="array" aca="1" ref="K6" ca="1">IFERROR(INDEX($B$2:$B$10,SMALL(IF($C$2:$C$10=$H6,MATCH($B$2:$B$10,$B$2:$B$10,0),""),COLUMN(C:C))),"")</f>
        <v/>
      </c>
      <c r="L6" s="6" t="str">
        <f t="array" aca="1" ref="L6" ca="1">IFERROR(INDEX($B$2:$B$10,SMALL(IF($C$2:$C$10=$H6,MATCH($B$2:$B$10,$B$2:$B$10,0),""),COLUMN(D:D))),"")</f>
        <v/>
      </c>
      <c r="M6" s="6" t="str">
        <f t="array" aca="1" ref="M6" ca="1">IFERROR(INDEX($B$2:$B$10,SMALL(IF($C$2:$C$10=$H6,MATCH($B$2:$B$10,$B$2:$B$10,0),""),COLUMN(E:E))),"")</f>
        <v/>
      </c>
    </row>
    <row r="7" spans="1:13">
      <c r="A7" t="s">
        <v>9</v>
      </c>
      <c r="B7" t="s">
        <v>12</v>
      </c>
      <c r="C7" s="2">
        <v>66999</v>
      </c>
      <c r="D7" t="s">
        <v>24</v>
      </c>
      <c r="E7" t="s">
        <v>21</v>
      </c>
      <c r="G7" s="4">
        <f t="array" aca="1" ref="G7" ca="1">SUM(--(FREQUENCY(IFERROR(MATCH(I7:M7,I7:M7,0),""),COLUMN(A:E))&gt;0))-1</f>
        <v>0</v>
      </c>
      <c r="H7" s="5" t="str">
        <f t="array" aca="1" ref="H7" ca="1">IFERROR(OFFSET(C$1,MATCH(0,COUNTIF(H$1:H6,C$2:C$10),0),),"")</f>
        <v/>
      </c>
      <c r="I7" s="6" t="str">
        <f t="array" aca="1" ref="I7" ca="1">IFERROR(INDEX($B$2:$B$10,SMALL(IF($C$2:$C$10=$H7,MATCH($B$2:$B$10,$B$2:$B$10,0),""),COLUMN(A:A))),"")</f>
        <v/>
      </c>
      <c r="J7" s="6" t="str">
        <f t="array" aca="1" ref="J7" ca="1">IFERROR(INDEX($B$2:$B$10,SMALL(IF($C$2:$C$10=$H7,MATCH($B$2:$B$10,$B$2:$B$10,0),""),COLUMN(B:B))),"")</f>
        <v/>
      </c>
      <c r="K7" s="6" t="str">
        <f t="array" aca="1" ref="K7" ca="1">IFERROR(INDEX($B$2:$B$10,SMALL(IF($C$2:$C$10=$H7,MATCH($B$2:$B$10,$B$2:$B$10,0),""),COLUMN(C:C))),"")</f>
        <v/>
      </c>
      <c r="L7" s="6" t="str">
        <f t="array" aca="1" ref="L7" ca="1">IFERROR(INDEX($B$2:$B$10,SMALL(IF($C$2:$C$10=$H7,MATCH($B$2:$B$10,$B$2:$B$10,0),""),COLUMN(D:D))),"")</f>
        <v/>
      </c>
      <c r="M7" s="6" t="str">
        <f t="array" aca="1" ref="M7" ca="1">IFERROR(INDEX($B$2:$B$10,SMALL(IF($C$2:$C$10=$H7,MATCH($B$2:$B$10,$B$2:$B$10,0),""),COLUMN(E:E))),"")</f>
        <v/>
      </c>
    </row>
    <row r="8" spans="1:13">
      <c r="A8" t="s">
        <v>13</v>
      </c>
      <c r="B8" s="1" t="s">
        <v>14</v>
      </c>
      <c r="C8" s="2">
        <v>66999</v>
      </c>
      <c r="D8" t="s">
        <v>24</v>
      </c>
      <c r="E8" t="s">
        <v>21</v>
      </c>
      <c r="G8" s="4">
        <f t="array" aca="1" ref="G8" ca="1">SUM(--(FREQUENCY(IFERROR(MATCH(I8:M8,I8:M8,0),""),COLUMN(A:E))&gt;0))-1</f>
        <v>0</v>
      </c>
      <c r="H8" s="5" t="str">
        <f t="array" aca="1" ref="H8" ca="1">IFERROR(OFFSET(C$1,MATCH(0,COUNTIF(H$1:H7,C$2:C$10),0),),"")</f>
        <v/>
      </c>
      <c r="I8" s="6" t="str">
        <f t="array" aca="1" ref="I8" ca="1">IFERROR(INDEX($B$2:$B$10,SMALL(IF($C$2:$C$10=$H8,MATCH($B$2:$B$10,$B$2:$B$10,0),""),COLUMN(A:A))),"")</f>
        <v/>
      </c>
      <c r="J8" s="6" t="str">
        <f t="array" aca="1" ref="J8" ca="1">IFERROR(INDEX($B$2:$B$10,SMALL(IF($C$2:$C$10=$H8,MATCH($B$2:$B$10,$B$2:$B$10,0),""),COLUMN(B:B))),"")</f>
        <v/>
      </c>
      <c r="K8" s="6" t="str">
        <f t="array" aca="1" ref="K8" ca="1">IFERROR(INDEX($B$2:$B$10,SMALL(IF($C$2:$C$10=$H8,MATCH($B$2:$B$10,$B$2:$B$10,0),""),COLUMN(C:C))),"")</f>
        <v/>
      </c>
      <c r="L8" s="6" t="str">
        <f t="array" aca="1" ref="L8" ca="1">IFERROR(INDEX($B$2:$B$10,SMALL(IF($C$2:$C$10=$H8,MATCH($B$2:$B$10,$B$2:$B$10,0),""),COLUMN(D:D))),"")</f>
        <v/>
      </c>
      <c r="M8" s="6" t="str">
        <f t="array" aca="1" ref="M8" ca="1">IFERROR(INDEX($B$2:$B$10,SMALL(IF($C$2:$C$10=$H8,MATCH($B$2:$B$10,$B$2:$B$10,0),""),COLUMN(E:E))),"")</f>
        <v/>
      </c>
    </row>
    <row r="9" spans="1:13">
      <c r="A9" t="s">
        <v>15</v>
      </c>
      <c r="B9" t="s">
        <v>16</v>
      </c>
      <c r="C9">
        <v>5888</v>
      </c>
      <c r="D9" t="s">
        <v>25</v>
      </c>
      <c r="E9" t="s">
        <v>20</v>
      </c>
      <c r="G9" s="4">
        <f t="array" aca="1" ref="G9" ca="1">SUM(--(FREQUENCY(IFERROR(MATCH(I9:M9,I9:M9,0),""),COLUMN(A:E))&gt;0))-1</f>
        <v>0</v>
      </c>
      <c r="H9" s="5" t="str">
        <f t="array" aca="1" ref="H9" ca="1">IFERROR(OFFSET(C$1,MATCH(0,COUNTIF(H$1:H8,C$2:C$10),0),),"")</f>
        <v/>
      </c>
      <c r="I9" s="6" t="str">
        <f t="array" aca="1" ref="I9" ca="1">IFERROR(INDEX($B$2:$B$10,SMALL(IF($C$2:$C$10=$H9,MATCH($B$2:$B$10,$B$2:$B$10,0),""),COLUMN(A:A))),"")</f>
        <v/>
      </c>
      <c r="J9" s="6" t="str">
        <f t="array" aca="1" ref="J9" ca="1">IFERROR(INDEX($B$2:$B$10,SMALL(IF($C$2:$C$10=$H9,MATCH($B$2:$B$10,$B$2:$B$10,0),""),COLUMN(B:B))),"")</f>
        <v/>
      </c>
      <c r="K9" s="6" t="str">
        <f t="array" aca="1" ref="K9" ca="1">IFERROR(INDEX($B$2:$B$10,SMALL(IF($C$2:$C$10=$H9,MATCH($B$2:$B$10,$B$2:$B$10,0),""),COLUMN(C:C))),"")</f>
        <v/>
      </c>
      <c r="L9" s="6" t="str">
        <f t="array" aca="1" ref="L9" ca="1">IFERROR(INDEX($B$2:$B$10,SMALL(IF($C$2:$C$10=$H9,MATCH($B$2:$B$10,$B$2:$B$10,0),""),COLUMN(D:D))),"")</f>
        <v/>
      </c>
      <c r="M9" s="6" t="str">
        <f t="array" aca="1" ref="M9" ca="1">IFERROR(INDEX($B$2:$B$10,SMALL(IF($C$2:$C$10=$H9,MATCH($B$2:$B$10,$B$2:$B$10,0),""),COLUMN(E:E))),"")</f>
        <v/>
      </c>
    </row>
    <row r="10" spans="1:13">
      <c r="A10" t="s">
        <v>17</v>
      </c>
      <c r="B10" t="s">
        <v>16</v>
      </c>
      <c r="C10">
        <v>5888</v>
      </c>
      <c r="D10" t="s">
        <v>25</v>
      </c>
      <c r="E10" t="s">
        <v>20</v>
      </c>
      <c r="G10" s="4">
        <f t="array" aca="1" ref="G10" ca="1">SUM(--(FREQUENCY(IFERROR(MATCH(I10:M10,I10:M10,0),""),COLUMN(A:E))&gt;0))-1</f>
        <v>0</v>
      </c>
      <c r="H10" s="5" t="str">
        <f t="array" aca="1" ref="H10" ca="1">IFERROR(OFFSET(C$1,MATCH(0,COUNTIF(H$1:H9,C$2:C$10),0),),"")</f>
        <v/>
      </c>
      <c r="I10" s="6" t="str">
        <f t="array" aca="1" ref="I10" ca="1">IFERROR(INDEX($B$2:$B$10,SMALL(IF($C$2:$C$10=$H10,MATCH($B$2:$B$10,$B$2:$B$10,0),""),COLUMN(A:A))),"")</f>
        <v/>
      </c>
      <c r="J10" s="6" t="str">
        <f t="array" aca="1" ref="J10" ca="1">IFERROR(INDEX($B$2:$B$10,SMALL(IF($C$2:$C$10=$H10,MATCH($B$2:$B$10,$B$2:$B$10,0),""),COLUMN(B:B))),"")</f>
        <v/>
      </c>
      <c r="K10" s="6" t="str">
        <f t="array" aca="1" ref="K10" ca="1">IFERROR(INDEX($B$2:$B$10,SMALL(IF($C$2:$C$10=$H10,MATCH($B$2:$B$10,$B$2:$B$10,0),""),COLUMN(C:C))),"")</f>
        <v/>
      </c>
      <c r="L10" s="6" t="str">
        <f t="array" aca="1" ref="L10" ca="1">IFERROR(INDEX($B$2:$B$10,SMALL(IF($C$2:$C$10=$H10,MATCH($B$2:$B$10,$B$2:$B$10,0),""),COLUMN(D:D))),"")</f>
        <v/>
      </c>
      <c r="M10" s="6" t="str">
        <f t="array" aca="1" ref="M10" ca="1">IFERROR(INDEX($B$2:$B$10,SMALL(IF($C$2:$C$10=$H10,MATCH($B$2:$B$10,$B$2:$B$10,0),""),COLUMN(E:E))),"")</f>
        <v/>
      </c>
    </row>
    <row r="14" spans="1:13">
      <c r="H14" t="s">
        <v>29</v>
      </c>
    </row>
    <row r="19" spans="4:4">
      <c r="D19" s="3" t="s">
        <v>26</v>
      </c>
    </row>
  </sheetData>
  <conditionalFormatting sqref="H2:M10">
    <cfRule type="expression" dxfId="1" priority="1">
      <formula>AND(SUM(--(FREQUENCY(IFERROR(MATCH($I2:$M2,$I2:$M2,0),""),COLUMN($A:$E))&gt;0))-1&gt;1)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DELCROIX</dc:creator>
  <cp:lastModifiedBy>tulipe</cp:lastModifiedBy>
  <dcterms:created xsi:type="dcterms:W3CDTF">2020-12-02T15:25:14Z</dcterms:created>
  <dcterms:modified xsi:type="dcterms:W3CDTF">2020-12-02T16:48:05Z</dcterms:modified>
</cp:coreProperties>
</file>