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showInkAnnotation="0" codeName="ThisWorkbook" autoCompressPictures="0"/>
  <bookViews>
    <workbookView xWindow="0" yWindow="0" windowWidth="15390" windowHeight="5940" tabRatio="500"/>
  </bookViews>
  <sheets>
    <sheet name="Feuil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4" i="1"/>
  <c r="F14"/>
  <c r="H14"/>
  <c r="F15" a="1"/>
  <c r="F15"/>
  <c r="G15" a="1"/>
  <c r="G15"/>
  <c r="H15"/>
  <c r="I14"/>
  <c r="E18"/>
</calcChain>
</file>

<file path=xl/sharedStrings.xml><?xml version="1.0" encoding="utf-8"?>
<sst xmlns="http://schemas.openxmlformats.org/spreadsheetml/2006/main" count="14" uniqueCount="14">
  <si>
    <t>Distance (m)</t>
  </si>
  <si>
    <t>Superficie (m2)</t>
  </si>
  <si>
    <t>PORCENTAGE AUTORISÉ</t>
  </si>
  <si>
    <t>Pourcentage autorisé</t>
  </si>
  <si>
    <t>Distance (x)</t>
  </si>
  <si>
    <t>Superficie (y)</t>
  </si>
  <si>
    <t>y               x</t>
  </si>
  <si>
    <t>valeur de l'unité</t>
  </si>
  <si>
    <t>tulipe</t>
  </si>
  <si>
    <t>gmb</t>
  </si>
  <si>
    <t>diff</t>
  </si>
  <si>
    <t>inf</t>
  </si>
  <si>
    <t>sup</t>
  </si>
  <si>
    <t xml:space="preserve">calcul de proportion </t>
  </si>
</sst>
</file>

<file path=xl/styles.xml><?xml version="1.0" encoding="utf-8"?>
<styleSheet xmlns="http://schemas.openxmlformats.org/spreadsheetml/2006/main">
  <numFmts count="3">
    <numFmt numFmtId="164" formatCode="General\ &quot;et plus&quot;"/>
    <numFmt numFmtId="165" formatCode="&quot;&gt;&quot;General"/>
    <numFmt numFmtId="166" formatCode="\&lt;\ General"/>
  </numFmts>
  <fonts count="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0" fillId="2" borderId="0" xfId="0" applyFill="1"/>
    <xf numFmtId="0" fontId="0" fillId="3" borderId="1" xfId="0" applyFill="1" applyBorder="1"/>
    <xf numFmtId="0" fontId="4" fillId="2" borderId="0" xfId="0" applyFont="1" applyFill="1"/>
    <xf numFmtId="0" fontId="0" fillId="2" borderId="1" xfId="0" applyFill="1" applyBorder="1" applyAlignment="1">
      <alignment horizontal="center"/>
    </xf>
    <xf numFmtId="0" fontId="0" fillId="4" borderId="0" xfId="0" applyFill="1"/>
    <xf numFmtId="165" fontId="0" fillId="3" borderId="1" xfId="0" applyNumberFormat="1" applyFill="1" applyBorder="1" applyAlignment="1">
      <alignment horizontal="right"/>
    </xf>
    <xf numFmtId="0" fontId="0" fillId="2" borderId="0" xfId="0" applyFill="1" applyAlignment="1">
      <alignment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0" fillId="2" borderId="3" xfId="0" applyFill="1" applyBorder="1" applyAlignment="1">
      <alignment horizontal="center" vertical="center"/>
    </xf>
    <xf numFmtId="11" fontId="0" fillId="2" borderId="0" xfId="0" applyNumberFormat="1" applyFill="1"/>
    <xf numFmtId="166" fontId="0" fillId="3" borderId="1" xfId="0" applyNumberFormat="1" applyFill="1" applyBorder="1" applyAlignment="1">
      <alignment horizontal="center" vertical="center"/>
    </xf>
    <xf numFmtId="2" fontId="5" fillId="3" borderId="0" xfId="0" applyNumberFormat="1" applyFont="1" applyFill="1"/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0" xfId="0" applyFill="1"/>
    <xf numFmtId="0" fontId="0" fillId="6" borderId="0" xfId="0" applyFill="1"/>
    <xf numFmtId="0" fontId="0" fillId="7" borderId="1" xfId="0" applyFill="1" applyBorder="1"/>
    <xf numFmtId="0" fontId="0" fillId="2" borderId="1" xfId="0" applyFill="1" applyBorder="1" applyAlignment="1">
      <alignment horizontal="center" vertical="center"/>
    </xf>
    <xf numFmtId="0" fontId="0" fillId="6" borderId="1" xfId="0" applyFill="1" applyBorder="1"/>
    <xf numFmtId="0" fontId="0" fillId="7" borderId="4" xfId="0" applyFill="1" applyBorder="1"/>
    <xf numFmtId="0" fontId="0" fillId="8" borderId="1" xfId="0" applyFill="1" applyBorder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704850</xdr:colOff>
      <xdr:row>13</xdr:row>
      <xdr:rowOff>76200</xdr:rowOff>
    </xdr:from>
    <xdr:to>
      <xdr:col>8</xdr:col>
      <xdr:colOff>400050</xdr:colOff>
      <xdr:row>13</xdr:row>
      <xdr:rowOff>88900</xdr:rowOff>
    </xdr:to>
    <xdr:cxnSp macro="">
      <xdr:nvCxnSpPr>
        <xdr:cNvPr id="3" name="Connecteur droit avec flèche 2"/>
        <xdr:cNvCxnSpPr/>
      </xdr:nvCxnSpPr>
      <xdr:spPr>
        <a:xfrm flipV="1">
          <a:off x="6788150" y="2768600"/>
          <a:ext cx="520700" cy="127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146050</xdr:colOff>
      <xdr:row>17</xdr:row>
      <xdr:rowOff>114300</xdr:rowOff>
    </xdr:from>
    <xdr:to>
      <xdr:col>5</xdr:col>
      <xdr:colOff>717550</xdr:colOff>
      <xdr:row>17</xdr:row>
      <xdr:rowOff>120650</xdr:rowOff>
    </xdr:to>
    <xdr:cxnSp macro="">
      <xdr:nvCxnSpPr>
        <xdr:cNvPr id="5" name="Connecteur droit avec flèche 4"/>
        <xdr:cNvCxnSpPr/>
      </xdr:nvCxnSpPr>
      <xdr:spPr>
        <a:xfrm rot="10800000">
          <a:off x="4578350" y="3594100"/>
          <a:ext cx="571500" cy="63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O18"/>
  <sheetViews>
    <sheetView tabSelected="1" topLeftCell="B1" workbookViewId="0">
      <selection activeCell="G21" sqref="G21"/>
    </sheetView>
  </sheetViews>
  <sheetFormatPr baseColWidth="10" defaultColWidth="10.83203125" defaultRowHeight="15.5"/>
  <cols>
    <col min="1" max="1" width="14.83203125" style="1" customWidth="1"/>
    <col min="2" max="2" width="10.83203125" style="1"/>
    <col min="3" max="5" width="10.83203125" style="1" customWidth="1"/>
    <col min="6" max="8" width="10.83203125" style="1"/>
    <col min="9" max="9" width="14.08203125" style="1" customWidth="1"/>
    <col min="10" max="16384" width="10.83203125" style="1"/>
  </cols>
  <sheetData>
    <row r="2" spans="1:15">
      <c r="B2" s="16" t="s">
        <v>2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5">
      <c r="B3" s="17" t="s">
        <v>0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15" s="7" customFormat="1" ht="26.25" customHeight="1">
      <c r="B4" s="11" t="s">
        <v>6</v>
      </c>
      <c r="C4" s="13">
        <v>0</v>
      </c>
      <c r="D4" s="8">
        <v>1.2</v>
      </c>
      <c r="E4" s="8">
        <v>1.5</v>
      </c>
      <c r="F4" s="8">
        <v>2</v>
      </c>
      <c r="G4" s="8">
        <v>4</v>
      </c>
      <c r="H4" s="8">
        <v>6</v>
      </c>
      <c r="I4" s="8">
        <v>8</v>
      </c>
      <c r="J4" s="8">
        <v>10</v>
      </c>
      <c r="K4" s="8">
        <v>12</v>
      </c>
      <c r="L4" s="8">
        <v>16</v>
      </c>
      <c r="M4" s="8">
        <v>20</v>
      </c>
      <c r="N4" s="9">
        <v>25</v>
      </c>
      <c r="O4" s="10"/>
    </row>
    <row r="5" spans="1:15">
      <c r="A5" s="15" t="s">
        <v>1</v>
      </c>
      <c r="B5" s="2">
        <v>30</v>
      </c>
      <c r="C5" s="4">
        <v>0</v>
      </c>
      <c r="D5" s="4">
        <v>7</v>
      </c>
      <c r="E5" s="4">
        <v>9</v>
      </c>
      <c r="F5" s="4">
        <v>12</v>
      </c>
      <c r="G5" s="4">
        <v>39</v>
      </c>
      <c r="H5" s="4">
        <v>88</v>
      </c>
      <c r="I5" s="4">
        <v>100</v>
      </c>
      <c r="J5" s="4">
        <v>100</v>
      </c>
      <c r="K5" s="4">
        <v>100</v>
      </c>
      <c r="L5" s="4">
        <v>100</v>
      </c>
      <c r="M5" s="4">
        <v>100</v>
      </c>
      <c r="N5" s="4">
        <v>100</v>
      </c>
    </row>
    <row r="6" spans="1:15">
      <c r="A6" s="15"/>
      <c r="B6" s="2">
        <v>40</v>
      </c>
      <c r="C6" s="4">
        <v>0</v>
      </c>
      <c r="D6" s="4">
        <v>7</v>
      </c>
      <c r="E6" s="4">
        <v>8</v>
      </c>
      <c r="F6" s="4">
        <v>11</v>
      </c>
      <c r="G6" s="4">
        <v>32</v>
      </c>
      <c r="H6" s="4">
        <v>69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</row>
    <row r="7" spans="1:15">
      <c r="A7" s="15"/>
      <c r="B7" s="2">
        <v>50</v>
      </c>
      <c r="C7" s="4">
        <v>0</v>
      </c>
      <c r="D7" s="4">
        <v>7</v>
      </c>
      <c r="E7" s="4">
        <v>8</v>
      </c>
      <c r="F7" s="4">
        <v>10</v>
      </c>
      <c r="G7" s="4">
        <v>28</v>
      </c>
      <c r="H7" s="4">
        <v>57</v>
      </c>
      <c r="I7" s="4">
        <v>100</v>
      </c>
      <c r="J7" s="4">
        <v>100</v>
      </c>
      <c r="K7" s="4">
        <v>100</v>
      </c>
      <c r="L7" s="4">
        <v>100</v>
      </c>
      <c r="M7" s="4">
        <v>100</v>
      </c>
      <c r="N7" s="4">
        <v>100</v>
      </c>
    </row>
    <row r="8" spans="1:15">
      <c r="A8" s="15"/>
      <c r="B8" s="2">
        <v>100</v>
      </c>
      <c r="C8" s="4">
        <v>0</v>
      </c>
      <c r="D8" s="4">
        <v>7</v>
      </c>
      <c r="E8" s="4">
        <v>8</v>
      </c>
      <c r="F8" s="4">
        <v>9</v>
      </c>
      <c r="G8" s="4">
        <v>18</v>
      </c>
      <c r="H8" s="4">
        <v>34</v>
      </c>
      <c r="I8" s="4">
        <v>56</v>
      </c>
      <c r="J8" s="4">
        <v>84</v>
      </c>
      <c r="K8" s="4">
        <v>100</v>
      </c>
      <c r="L8" s="4">
        <v>100</v>
      </c>
      <c r="M8" s="4">
        <v>100</v>
      </c>
      <c r="N8" s="4">
        <v>100</v>
      </c>
    </row>
    <row r="9" spans="1:15">
      <c r="A9" s="15"/>
      <c r="B9" s="6">
        <v>10000</v>
      </c>
      <c r="C9" s="4">
        <v>0</v>
      </c>
      <c r="D9" s="4">
        <v>7</v>
      </c>
      <c r="E9" s="4">
        <v>7</v>
      </c>
      <c r="F9" s="4">
        <v>8</v>
      </c>
      <c r="G9" s="4">
        <v>12</v>
      </c>
      <c r="H9" s="4">
        <v>19</v>
      </c>
      <c r="I9" s="4">
        <v>28</v>
      </c>
      <c r="J9" s="4">
        <v>40</v>
      </c>
      <c r="K9" s="4">
        <v>55</v>
      </c>
      <c r="L9" s="4">
        <v>92</v>
      </c>
      <c r="M9" s="4">
        <v>100</v>
      </c>
      <c r="N9" s="4">
        <v>100</v>
      </c>
    </row>
    <row r="10" spans="1:15">
      <c r="B10" s="3"/>
    </row>
    <row r="12" spans="1:15">
      <c r="F12" s="12"/>
    </row>
    <row r="13" spans="1:15">
      <c r="F13" s="22" t="s">
        <v>11</v>
      </c>
      <c r="G13" s="22" t="s">
        <v>12</v>
      </c>
      <c r="H13" t="s">
        <v>10</v>
      </c>
      <c r="I13" s="21" t="s">
        <v>7</v>
      </c>
    </row>
    <row r="14" spans="1:15">
      <c r="C14" s="1" t="s">
        <v>4</v>
      </c>
      <c r="E14" s="5">
        <v>4.3</v>
      </c>
      <c r="F14" s="23">
        <f>INDEX($C$4:$N$4,,MATCH($E14,$C4:$N4,1))</f>
        <v>4</v>
      </c>
      <c r="G14" s="23">
        <f>INDEX($C$4:$N$4,,MATCH($E14,$C4:$N4,1)+1)</f>
        <v>6</v>
      </c>
      <c r="H14" s="25">
        <f>G14-F14</f>
        <v>2</v>
      </c>
      <c r="I14" s="24">
        <f>H15/H14</f>
        <v>8</v>
      </c>
    </row>
    <row r="15" spans="1:15">
      <c r="C15" s="1" t="s">
        <v>5</v>
      </c>
      <c r="E15" s="5">
        <v>60</v>
      </c>
      <c r="F15" s="23">
        <f t="array" ref="F15">SUMPRODUCT(($C4:$N4=F$14)*($B$5:$B$9=MIN(IF($B$5:$B$9&gt;=$E$15,$B$5:$B$9,"")))*($C$5:$N$9))</f>
        <v>18</v>
      </c>
      <c r="G15" s="23">
        <f t="array" ref="G15">SUMPRODUCT(($C4:$N4=G$14)*($B$5:$B$9=MIN(IF($B$5:$B$9&gt;=$E$15,$B$5:$B$9,"")))*($C$5:$N$9))</f>
        <v>34</v>
      </c>
      <c r="H15" s="25">
        <f>G15-F15</f>
        <v>16</v>
      </c>
      <c r="I15" s="20"/>
    </row>
    <row r="16" spans="1:15">
      <c r="B16" s="1" t="s">
        <v>9</v>
      </c>
      <c r="C16" s="1" t="s">
        <v>3</v>
      </c>
      <c r="E16" s="14">
        <v>20.400001525878906</v>
      </c>
    </row>
    <row r="18" spans="4:7">
      <c r="D18" s="1" t="s">
        <v>8</v>
      </c>
      <c r="E18" s="19">
        <f>F15+(I14*(E14-F14))</f>
        <v>20.399999999999999</v>
      </c>
      <c r="G18" s="1" t="s">
        <v>13</v>
      </c>
    </row>
  </sheetData>
  <mergeCells count="3">
    <mergeCell ref="A5:A9"/>
    <mergeCell ref="B2:N2"/>
    <mergeCell ref="B3:N3"/>
  </mergeCells>
  <pageMargins left="0.75" right="0.75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Laval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 Paquet-Methot</dc:creator>
  <cp:lastModifiedBy>tulipe</cp:lastModifiedBy>
  <dcterms:created xsi:type="dcterms:W3CDTF">2020-03-06T15:29:44Z</dcterms:created>
  <dcterms:modified xsi:type="dcterms:W3CDTF">2020-03-07T16:19:02Z</dcterms:modified>
</cp:coreProperties>
</file>