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/>
  <c r="K5"/>
  <c r="L5"/>
  <c r="J6" a="1"/>
  <c r="J6" s="1"/>
  <c r="J7" a="1"/>
  <c r="J7" s="1"/>
  <c r="J8" a="1"/>
  <c r="J8" s="1"/>
  <c r="J9" a="1"/>
  <c r="J9" s="1"/>
  <c r="J10" a="1"/>
  <c r="J10" s="1"/>
  <c r="K6" a="1"/>
  <c r="K6" s="1"/>
  <c r="L6" a="1"/>
  <c r="L6" s="1"/>
  <c r="K7" a="1"/>
  <c r="K7" s="1"/>
  <c r="L7" a="1"/>
  <c r="L7" s="1"/>
  <c r="K8" a="1"/>
  <c r="K8" s="1"/>
  <c r="L8" a="1"/>
  <c r="L8" s="1"/>
  <c r="K9" a="1"/>
  <c r="K9" s="1"/>
  <c r="L9" a="1"/>
  <c r="L9" s="1"/>
  <c r="K10" a="1"/>
  <c r="K10" s="1"/>
  <c r="L10" a="1"/>
  <c r="L10" s="1"/>
  <c r="E22" l="1"/>
  <c r="F22"/>
  <c r="D22"/>
  <c r="E21"/>
  <c r="F21"/>
  <c r="D21"/>
  <c r="D20"/>
  <c r="E20" l="1"/>
  <c r="F20"/>
  <c r="G20"/>
  <c r="H20"/>
  <c r="E23"/>
  <c r="G21" l="1"/>
  <c r="H21"/>
  <c r="G22"/>
  <c r="H22"/>
  <c r="F23"/>
  <c r="G23"/>
  <c r="H23"/>
  <c r="E24"/>
  <c r="F24"/>
  <c r="G24"/>
  <c r="H24"/>
  <c r="D24"/>
  <c r="D23"/>
</calcChain>
</file>

<file path=xl/sharedStrings.xml><?xml version="1.0" encoding="utf-8"?>
<sst xmlns="http://schemas.openxmlformats.org/spreadsheetml/2006/main" count="21" uniqueCount="16">
  <si>
    <t>pomme</t>
  </si>
  <si>
    <t>banane</t>
  </si>
  <si>
    <t>poire</t>
  </si>
  <si>
    <t>fraise</t>
  </si>
  <si>
    <t>patate</t>
  </si>
  <si>
    <t xml:space="preserve">Tableau de données </t>
  </si>
  <si>
    <t>fonction recherche</t>
  </si>
  <si>
    <t>RESULTAT : Si pomme = 1 alors po + si banane = 1 alors ba</t>
  </si>
  <si>
    <t>Pa F Po</t>
  </si>
  <si>
    <t>Tableau de calculs</t>
  </si>
  <si>
    <t xml:space="preserve">RESULTAT EN JAUNE </t>
  </si>
  <si>
    <t>tulipe</t>
  </si>
  <si>
    <t>?????</t>
  </si>
  <si>
    <r>
      <rPr>
        <b/>
        <sz val="11"/>
        <color rgb="FFFF0000"/>
        <rFont val="Calibri"/>
        <family val="2"/>
        <scheme val="minor"/>
      </rPr>
      <t>Pa</t>
    </r>
    <r>
      <rPr>
        <sz val="11"/>
        <color theme="1"/>
        <rFont val="Calibri"/>
        <family val="2"/>
        <scheme val="minor"/>
      </rPr>
      <t xml:space="preserve">  F  Po  ba  po</t>
    </r>
  </si>
  <si>
    <t xml:space="preserve"> conca ou pas </t>
  </si>
  <si>
    <t xml:space="preserve">pour les abreviations  , il est possible de faire une table de correspondance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</si>
</sst>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/>
    <xf numFmtId="0" fontId="0" fillId="0" borderId="0" xfId="0" applyBorder="1"/>
    <xf numFmtId="0" fontId="0" fillId="4" borderId="0" xfId="0" applyFill="1"/>
    <xf numFmtId="0" fontId="0" fillId="2" borderId="0" xfId="0" applyFill="1" applyAlignment="1">
      <alignment horizontal="center"/>
    </xf>
    <xf numFmtId="0" fontId="0" fillId="2" borderId="2" xfId="0" applyFill="1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450850</xdr:colOff>
      <xdr:row>2</xdr:row>
      <xdr:rowOff>95250</xdr:rowOff>
    </xdr:from>
    <xdr:to>
      <xdr:col>9</xdr:col>
      <xdr:colOff>12700</xdr:colOff>
      <xdr:row>2</xdr:row>
      <xdr:rowOff>120650</xdr:rowOff>
    </xdr:to>
    <xdr:cxnSp macro="">
      <xdr:nvCxnSpPr>
        <xdr:cNvPr id="3" name="Connecteur droit avec flèche 2"/>
        <xdr:cNvCxnSpPr/>
      </xdr:nvCxnSpPr>
      <xdr:spPr>
        <a:xfrm>
          <a:off x="4940300" y="463550"/>
          <a:ext cx="844550" cy="25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29"/>
  <sheetViews>
    <sheetView tabSelected="1" workbookViewId="0">
      <selection activeCell="N19" sqref="N19"/>
    </sheetView>
  </sheetViews>
  <sheetFormatPr baseColWidth="10" defaultColWidth="9.1796875" defaultRowHeight="14.5"/>
  <cols>
    <col min="10" max="12" width="15.7265625" customWidth="1"/>
  </cols>
  <sheetData>
    <row r="2" spans="2:13">
      <c r="B2" s="8" t="s">
        <v>5</v>
      </c>
      <c r="C2" s="8"/>
      <c r="D2" s="8"/>
      <c r="E2" s="8"/>
      <c r="J2" s="6">
        <v>1</v>
      </c>
      <c r="K2" s="6">
        <v>2</v>
      </c>
      <c r="L2" s="6">
        <v>3</v>
      </c>
    </row>
    <row r="3" spans="2:13">
      <c r="H3" t="s">
        <v>12</v>
      </c>
      <c r="J3" s="5" t="s">
        <v>13</v>
      </c>
      <c r="K3" s="5" t="s">
        <v>8</v>
      </c>
      <c r="L3" s="5"/>
    </row>
    <row r="4" spans="2:13">
      <c r="C4" s="7">
        <v>1</v>
      </c>
      <c r="D4" s="7">
        <v>2</v>
      </c>
      <c r="E4" s="7">
        <v>3</v>
      </c>
    </row>
    <row r="5" spans="2:13">
      <c r="B5" s="1" t="s">
        <v>4</v>
      </c>
      <c r="C5" s="1">
        <v>0</v>
      </c>
      <c r="D5" s="1">
        <v>5</v>
      </c>
      <c r="E5" s="1">
        <v>0</v>
      </c>
      <c r="J5" s="12" t="str">
        <f t="shared" ref="J5:K5" si="0">J6&amp;" "&amp;J7&amp;" "&amp;J8&amp;" "&amp;J9&amp;" "&amp;J10&amp;" "&amp;J11&amp;" " &amp;J12</f>
        <v xml:space="preserve">F Po ba po   </v>
      </c>
      <c r="K5" s="12" t="str">
        <f t="shared" si="0"/>
        <v xml:space="preserve">Pa F Po    </v>
      </c>
      <c r="L5" s="12" t="str">
        <f>L6&amp;" "&amp;L7&amp;" "&amp;L8&amp;" "&amp;L9&amp;" "&amp;L10&amp;" "&amp;L11&amp;" " &amp;L12</f>
        <v xml:space="preserve">F Po ba po   </v>
      </c>
      <c r="M5" t="s">
        <v>14</v>
      </c>
    </row>
    <row r="6" spans="2:13">
      <c r="B6" s="1" t="s">
        <v>3</v>
      </c>
      <c r="C6" s="1">
        <v>3</v>
      </c>
      <c r="D6" s="1">
        <v>1</v>
      </c>
      <c r="E6" s="1">
        <v>4</v>
      </c>
      <c r="J6" s="13" t="str">
        <f t="array" ref="J6">IFERROR(INDEX({"Pa";"F";"Po";"ba";"po"},SMALL(IF(C$5:C$9&gt;0,ROW(C$5:C$9)-4,""),ROW(A1))),"")</f>
        <v>F</v>
      </c>
      <c r="K6" s="13" t="str">
        <f t="array" ref="K6">IFERROR(INDEX({"Pa";"F";"Po";"ba";"po"},SMALL(IF(D$5:D$9&gt;0,ROW(D$5:D$9)-4,""),ROW(B1))),"")</f>
        <v>Pa</v>
      </c>
      <c r="L6" s="13" t="str">
        <f t="array" ref="L6">IFERROR(INDEX({"Pa";"F";"Po";"ba";"po"},SMALL(IF(E$5:E$9&gt;0,ROW(E$5:E$9)-4,""),ROW(C1))),"")</f>
        <v>F</v>
      </c>
    </row>
    <row r="7" spans="2:13">
      <c r="B7" s="1" t="s">
        <v>2</v>
      </c>
      <c r="C7" s="1">
        <v>2</v>
      </c>
      <c r="D7" s="1">
        <v>1</v>
      </c>
      <c r="E7" s="1">
        <v>2</v>
      </c>
      <c r="I7" t="s">
        <v>11</v>
      </c>
      <c r="J7" s="13" t="str">
        <f t="array" ref="J7">IFERROR(INDEX({"Pa";"F";"Po";"ba";"po"},SMALL(IF(C$5:C$9&gt;0,ROW(C$5:C$9)-4,""),ROW(A2))),"")</f>
        <v>Po</v>
      </c>
      <c r="K7" s="13" t="str">
        <f t="array" ref="K7">IFERROR(INDEX({"Pa";"F";"Po";"ba";"po"},SMALL(IF(D$5:D$9&gt;0,ROW(D$5:D$9)-4,""),ROW(B2))),"")</f>
        <v>F</v>
      </c>
      <c r="L7" s="13" t="str">
        <f t="array" ref="L7">IFERROR(INDEX({"Pa";"F";"Po";"ba";"po"},SMALL(IF(E$5:E$9&gt;0,ROW(E$5:E$9)-4,""),ROW(C2))),"")</f>
        <v>Po</v>
      </c>
    </row>
    <row r="8" spans="2:13">
      <c r="B8" s="1" t="s">
        <v>1</v>
      </c>
      <c r="C8" s="1">
        <v>1</v>
      </c>
      <c r="D8" s="1">
        <v>0</v>
      </c>
      <c r="E8" s="1">
        <v>5</v>
      </c>
      <c r="J8" s="13" t="str">
        <f t="array" ref="J8">IFERROR(INDEX({"Pa";"F";"Po";"ba";"po"},SMALL(IF(C$5:C$9&gt;0,ROW(C$5:C$9)-4,""),ROW(A3))),"")</f>
        <v>ba</v>
      </c>
      <c r="K8" s="13" t="str">
        <f t="array" ref="K8">IFERROR(INDEX({"Pa";"F";"Po";"ba";"po"},SMALL(IF(D$5:D$9&gt;0,ROW(D$5:D$9)-4,""),ROW(B3))),"")</f>
        <v>Po</v>
      </c>
      <c r="L8" s="13" t="str">
        <f t="array" ref="L8">IFERROR(INDEX({"Pa";"F";"Po";"ba";"po"},SMALL(IF(E$5:E$9&gt;0,ROW(E$5:E$9)-4,""),ROW(C3))),"")</f>
        <v>ba</v>
      </c>
    </row>
    <row r="9" spans="2:13">
      <c r="B9" s="1" t="s">
        <v>0</v>
      </c>
      <c r="C9" s="1">
        <v>5</v>
      </c>
      <c r="D9" s="1">
        <v>0</v>
      </c>
      <c r="E9" s="1">
        <v>2</v>
      </c>
      <c r="J9" s="13" t="str">
        <f t="array" ref="J9">IFERROR(INDEX({"Pa";"F";"Po";"ba";"po"},SMALL(IF(C$5:C$9&gt;0,ROW(C$5:C$9)-4,""),ROW(A4))),"")</f>
        <v>po</v>
      </c>
      <c r="K9" s="13" t="str">
        <f t="array" ref="K9">IFERROR(INDEX({"Pa";"F";"Po";"ba";"po"},SMALL(IF(D$5:D$9&gt;0,ROW(D$5:D$9)-4,""),ROW(B4))),"")</f>
        <v/>
      </c>
      <c r="L9" s="13" t="str">
        <f t="array" ref="L9">IFERROR(INDEX({"Pa";"F";"Po";"ba";"po"},SMALL(IF(E$5:E$9&gt;0,ROW(E$5:E$9)-4,""),ROW(C4))),"")</f>
        <v>po</v>
      </c>
    </row>
    <row r="10" spans="2:13">
      <c r="C10" s="4"/>
      <c r="D10" s="4"/>
      <c r="E10" s="4"/>
      <c r="F10" s="4"/>
      <c r="J10" s="13" t="str">
        <f t="array" ref="J10">IFERROR(INDEX({"Pa";"F";"Po";"ba";"po"},SMALL(IF(C$5:C$9&gt;0,ROW(C$5:C$9)-4,""),ROW(A5))),"")</f>
        <v/>
      </c>
      <c r="K10" s="13" t="str">
        <f t="array" ref="K10">IFERROR(INDEX({"Pa";"F";"Po";"ba";"po"},SMALL(IF(D$5:D$9&gt;0,ROW(D$5:D$9)-4,""),ROW(B5))),"")</f>
        <v/>
      </c>
      <c r="L10" s="13" t="str">
        <f t="array" ref="L10">IFERROR(INDEX({"Pa";"F";"Po";"ba";"po"},SMALL(IF(E$5:E$9&gt;0,ROW(E$5:E$9)-4,""),ROW(C5))),"")</f>
        <v/>
      </c>
    </row>
    <row r="11" spans="2:13">
      <c r="C11" s="4"/>
      <c r="D11" s="4"/>
      <c r="E11" s="4"/>
      <c r="F11" s="4"/>
      <c r="J11" s="13"/>
      <c r="K11" s="13"/>
      <c r="L11" s="13"/>
    </row>
    <row r="12" spans="2:13">
      <c r="J12" s="13"/>
      <c r="K12" s="13"/>
      <c r="L12" s="13"/>
    </row>
    <row r="13" spans="2:13">
      <c r="B13" s="9" t="s">
        <v>9</v>
      </c>
      <c r="C13" s="10"/>
      <c r="D13" s="10"/>
      <c r="E13" s="10"/>
      <c r="F13" s="10"/>
      <c r="G13" s="11"/>
    </row>
    <row r="14" spans="2:13">
      <c r="J14" t="s">
        <v>15</v>
      </c>
    </row>
    <row r="19" spans="3:8">
      <c r="D19" s="2">
        <v>1</v>
      </c>
      <c r="E19" s="2">
        <v>2</v>
      </c>
      <c r="F19" s="2">
        <v>3</v>
      </c>
      <c r="G19" s="2">
        <v>10</v>
      </c>
      <c r="H19" s="2">
        <v>12</v>
      </c>
    </row>
    <row r="20" spans="3:8">
      <c r="C20" s="1" t="s">
        <v>4</v>
      </c>
      <c r="D20" s="3">
        <f>IF(HLOOKUP(D19,$C$4:$H$9,2,0)&lt;=1,0,1)</f>
        <v>0</v>
      </c>
      <c r="E20" s="3">
        <f>IF(HLOOKUP(E19,$C$4:$H$9,2,0)&lt;=1,0,1)</f>
        <v>1</v>
      </c>
      <c r="F20" s="3">
        <f>IF(HLOOKUP(F19,$C$4:$H$9,2,0)&lt;=1,0,1)</f>
        <v>0</v>
      </c>
      <c r="G20" s="3" t="e">
        <f>IF(HLOOKUP(G19,$C$4:$H$9,2,0)&lt;=1,0,1)</f>
        <v>#N/A</v>
      </c>
      <c r="H20" s="3" t="e">
        <f>IF(HLOOKUP(H19,$C$4:$H$9,2,0)&lt;=1,0,1)</f>
        <v>#N/A</v>
      </c>
    </row>
    <row r="21" spans="3:8">
      <c r="C21" s="1" t="s">
        <v>3</v>
      </c>
      <c r="D21" s="3">
        <f>IF(HLOOKUP(D19,$C$4:$H$9,3,FALSE)&lt;1,0,1)</f>
        <v>1</v>
      </c>
      <c r="E21" s="3">
        <f t="shared" ref="E21:F21" si="1">IF(HLOOKUP(E19,$C$4:$H$9,3,FALSE)&lt;1,0,1)</f>
        <v>1</v>
      </c>
      <c r="F21" s="3">
        <f t="shared" si="1"/>
        <v>1</v>
      </c>
      <c r="G21" s="3" t="e">
        <f>IF(HLOOKUP(G19,$C$4:$H$9,3,FALSE)&lt;=1,0,1)</f>
        <v>#N/A</v>
      </c>
      <c r="H21" s="3" t="e">
        <f>IF(HLOOKUP(H19,$C$4:$H$9,3,FALSE)&lt;=1,0,1)</f>
        <v>#N/A</v>
      </c>
    </row>
    <row r="22" spans="3:8">
      <c r="C22" s="1" t="s">
        <v>2</v>
      </c>
      <c r="D22" s="3">
        <f>IF(HLOOKUP(D19,$C$4:$H$9,4,FALSE)&lt;1,0,1)</f>
        <v>1</v>
      </c>
      <c r="E22" s="3">
        <f t="shared" ref="E22:F22" si="2">IF(HLOOKUP(E19,$C$4:$H$9,4,FALSE)&lt;1,0,1)</f>
        <v>1</v>
      </c>
      <c r="F22" s="3">
        <f t="shared" si="2"/>
        <v>1</v>
      </c>
      <c r="G22" s="3" t="e">
        <f>IF(HLOOKUP(G19,$C$4:$H$9,4,FALSE)&lt;=1,0,1)</f>
        <v>#N/A</v>
      </c>
      <c r="H22" s="3" t="e">
        <f>IF(HLOOKUP(H19,$C$4:$H$9,4,FALSE)&lt;=1,0,1)</f>
        <v>#N/A</v>
      </c>
    </row>
    <row r="23" spans="3:8">
      <c r="C23" s="1" t="s">
        <v>1</v>
      </c>
      <c r="D23" s="3">
        <f>IF(HLOOKUP(D19,$C$4:$H$9,5,FALSE)&lt;=1,0,1)</f>
        <v>0</v>
      </c>
      <c r="E23" s="3">
        <f>IF(HLOOKUP(E19,$C$4:$H$9,5,FALSE)&lt;=1,0,1)</f>
        <v>0</v>
      </c>
      <c r="F23" s="3">
        <f>IF(HLOOKUP(F19,$C$4:$H$9,5,FALSE)&lt;=1,0,1)</f>
        <v>1</v>
      </c>
      <c r="G23" s="3" t="e">
        <f>IF(HLOOKUP(G19,$C$4:$H$9,5,FALSE)&lt;=1,0,1)</f>
        <v>#N/A</v>
      </c>
      <c r="H23" s="3" t="e">
        <f>IF(HLOOKUP(H19,$C$4:$H$9,5,FALSE)&lt;=1,0,1)</f>
        <v>#N/A</v>
      </c>
    </row>
    <row r="24" spans="3:8">
      <c r="C24" s="1" t="s">
        <v>0</v>
      </c>
      <c r="D24" s="3">
        <f>IF(HLOOKUP(D19,$C$4:$H$9,6,FALSE)&lt;=1,0,1)</f>
        <v>1</v>
      </c>
      <c r="E24" s="3">
        <f>IF(HLOOKUP(E19,$C$4:$H$9,6,FALSE)&lt;=1,0,1)</f>
        <v>0</v>
      </c>
      <c r="F24" s="3">
        <f>IF(HLOOKUP(F19,$C$4:$H$9,6,FALSE)&lt;=1,0,1)</f>
        <v>1</v>
      </c>
      <c r="G24" s="3" t="e">
        <f>IF(HLOOKUP(G19,$C$4:$H$9,6,FALSE)&lt;=1,0,1)</f>
        <v>#N/A</v>
      </c>
      <c r="H24" s="3" t="e">
        <f>IF(HLOOKUP(H19,$C$4:$H$9,6,FALSE)&lt;=1,0,1)</f>
        <v>#N/A</v>
      </c>
    </row>
    <row r="28" spans="3:8">
      <c r="D28" t="s">
        <v>7</v>
      </c>
    </row>
    <row r="29" spans="3:8">
      <c r="D29" t="s">
        <v>6</v>
      </c>
      <c r="F29" t="s">
        <v>10</v>
      </c>
    </row>
  </sheetData>
  <mergeCells count="2">
    <mergeCell ref="B2:E2"/>
    <mergeCell ref="B13:G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Joe</dc:creator>
  <cp:lastModifiedBy>tulipe</cp:lastModifiedBy>
  <dcterms:created xsi:type="dcterms:W3CDTF">2015-06-05T18:19:34Z</dcterms:created>
  <dcterms:modified xsi:type="dcterms:W3CDTF">2020-11-24T10:22:01Z</dcterms:modified>
</cp:coreProperties>
</file>