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activeTab="1"/>
  </bookViews>
  <sheets>
    <sheet name="gestion des commandes" sheetId="1" r:id="rId1"/>
    <sheet name="planning" sheetId="2" r:id="rId2"/>
  </sheets>
  <definedNames>
    <definedName name="_xlnm._FilterDatabase" localSheetId="0" hidden="1">'gestion des commandes'!$A$2:$P$2</definedName>
    <definedName name="commender">'gestion des commandes'!$B$1:$D$1</definedName>
    <definedName name="dates">'gestion des commandes'!$B$3:$P$3</definedName>
    <definedName name="n°_cde">OFFSET(dates,-2,,)</definedName>
    <definedName name="nom">OFFSET(dates,-1,,)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2" a="1"/>
  <c r="Q5" s="1"/>
  <c r="R5" s="1" a="1"/>
  <c r="R5" s="1"/>
  <c r="Q6" a="1"/>
  <c r="Q6" s="1"/>
  <c r="R6" s="1" a="1"/>
  <c r="R6" s="1"/>
  <c r="Q7" a="1"/>
  <c r="Q7" s="1"/>
  <c r="R7" s="1" a="1"/>
  <c r="R7" s="1"/>
  <c r="Q8" a="1"/>
  <c r="Q8" s="1"/>
  <c r="R8" s="1" a="1"/>
  <c r="R8" s="1"/>
  <c r="Q9" a="1"/>
  <c r="Q9" s="1"/>
  <c r="R9" s="1" a="1"/>
  <c r="R9" s="1"/>
  <c r="Q10" a="1"/>
  <c r="Q10" s="1"/>
  <c r="R10" s="1" a="1"/>
  <c r="R10" s="1"/>
  <c r="Q11" a="1"/>
  <c r="Q11" s="1"/>
  <c r="R11" s="1" a="1"/>
  <c r="R11" s="1"/>
  <c r="Q12" a="1"/>
  <c r="Q12" s="1"/>
  <c r="R12" s="1" a="1"/>
  <c r="R12" s="1"/>
  <c r="Q13" a="1"/>
  <c r="Q13" s="1"/>
  <c r="R13" s="1" a="1"/>
  <c r="R13" s="1"/>
  <c r="Q14" a="1"/>
  <c r="Q14" s="1"/>
  <c r="R14" s="1" a="1"/>
  <c r="R14" s="1"/>
  <c r="Q15" a="1"/>
  <c r="Q15" s="1"/>
  <c r="R15" s="1" a="1"/>
  <c r="R15" s="1"/>
  <c r="Q16" a="1"/>
  <c r="Q16" s="1"/>
  <c r="R16" s="1" a="1"/>
  <c r="R16" s="1"/>
  <c r="Q17" a="1"/>
  <c r="Q17" s="1"/>
  <c r="R17" s="1" a="1"/>
  <c r="R17" s="1"/>
  <c r="Q18" a="1"/>
  <c r="Q18" s="1"/>
  <c r="R18" s="1" a="1"/>
  <c r="R18" s="1"/>
  <c r="Q19" a="1"/>
  <c r="Q19" s="1"/>
  <c r="R19" s="1" a="1"/>
  <c r="R19" s="1"/>
  <c r="Q20" a="1"/>
  <c r="Q20" s="1"/>
  <c r="R20" s="1" a="1"/>
  <c r="R20" s="1"/>
  <c r="S4" a="1"/>
  <c r="S4" s="1"/>
  <c r="Q4" a="1"/>
  <c r="Q4" s="1"/>
  <c r="R4" s="1" a="1"/>
  <c r="R4" s="1"/>
  <c r="B50" a="1"/>
  <c r="B50" s="1"/>
  <c r="B51" a="1"/>
  <c r="B51" s="1"/>
  <c r="B52" a="1"/>
  <c r="B52" s="1"/>
  <c r="B5" a="1"/>
  <c r="B5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4" a="1"/>
  <c r="B4" s="1"/>
  <c r="B3" a="1"/>
  <c r="B3" s="1"/>
  <c r="C52" l="1" a="1"/>
  <c r="C52" s="1"/>
  <c r="C51" a="1"/>
  <c r="C51" s="1"/>
  <c r="C50" a="1"/>
  <c r="C50" s="1"/>
  <c r="C46" a="1"/>
  <c r="C46" s="1"/>
  <c r="C47" a="1"/>
  <c r="C47" s="1"/>
  <c r="C48" a="1"/>
  <c r="C48" s="1"/>
  <c r="C49" a="1"/>
  <c r="C49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45" a="1"/>
  <c r="C45" s="1"/>
  <c r="C44" a="1"/>
  <c r="C44" s="1"/>
  <c r="C43" a="1"/>
  <c r="C43" s="1"/>
  <c r="C42" a="1"/>
  <c r="C42" s="1"/>
  <c r="C41" a="1"/>
  <c r="C41" s="1"/>
  <c r="C40" a="1"/>
  <c r="C40" s="1"/>
  <c r="C39" a="1"/>
  <c r="C39" s="1"/>
  <c r="C24" a="1"/>
  <c r="C24" s="1"/>
  <c r="C25" a="1"/>
  <c r="C25" s="1"/>
  <c r="C26" a="1"/>
  <c r="C26" s="1"/>
  <c r="C4" a="1"/>
  <c r="C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3" a="1"/>
  <c r="C3" s="1"/>
  <c r="D50" l="1" a="1"/>
  <c r="D50" s="1"/>
  <c r="D52" a="1"/>
  <c r="D52" s="1"/>
  <c r="D51" a="1"/>
  <c r="D51" s="1"/>
  <c r="D48" a="1"/>
  <c r="D48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49" a="1"/>
  <c r="D49" s="1"/>
  <c r="D47" a="1"/>
  <c r="D47" s="1"/>
  <c r="D23" a="1"/>
  <c r="D23" s="1"/>
  <c r="D26" a="1"/>
  <c r="D26" s="1"/>
  <c r="D24" a="1"/>
  <c r="D24" s="1"/>
  <c r="D25" a="1"/>
  <c r="D2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5" a="1"/>
  <c r="D5" s="1"/>
  <c r="D4" a="1"/>
  <c r="D4" s="1"/>
  <c r="D3" a="1"/>
  <c r="D3" s="1"/>
  <c r="R34" i="1"/>
  <c r="S3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4"/>
  <c r="S4"/>
  <c r="E50" i="2" l="1" a="1"/>
  <c r="E50" s="1"/>
  <c r="E51" a="1"/>
  <c r="E51" s="1"/>
  <c r="E52" a="1"/>
  <c r="E52" s="1"/>
  <c r="E40" a="1"/>
  <c r="E40" s="1"/>
  <c r="E28" a="1"/>
  <c r="E28" s="1"/>
  <c r="E32" a="1"/>
  <c r="E32" s="1"/>
  <c r="E36" a="1"/>
  <c r="E36" s="1"/>
  <c r="E43" a="1"/>
  <c r="E43" s="1"/>
  <c r="E30" a="1"/>
  <c r="E30" s="1"/>
  <c r="E34" a="1"/>
  <c r="E34" s="1"/>
  <c r="E38" a="1"/>
  <c r="E38" s="1"/>
  <c r="E39" a="1"/>
  <c r="E39" s="1"/>
  <c r="E44" a="1"/>
  <c r="E44" s="1"/>
  <c r="E46" a="1"/>
  <c r="E46" s="1"/>
  <c r="E48" a="1"/>
  <c r="E48" s="1"/>
  <c r="E45" a="1"/>
  <c r="E45" s="1"/>
  <c r="E41" a="1"/>
  <c r="E41" s="1"/>
  <c r="E47" a="1"/>
  <c r="E47" s="1"/>
  <c r="E49" a="1"/>
  <c r="E49" s="1"/>
  <c r="E27" a="1"/>
  <c r="E27" s="1"/>
  <c r="E29" a="1"/>
  <c r="E29" s="1"/>
  <c r="E31" a="1"/>
  <c r="E31" s="1"/>
  <c r="E33" a="1"/>
  <c r="E33" s="1"/>
  <c r="E35" a="1"/>
  <c r="E35" s="1"/>
  <c r="E37" a="1"/>
  <c r="E37" s="1"/>
  <c r="E42" a="1"/>
  <c r="E42" s="1"/>
  <c r="E22" a="1"/>
  <c r="E22" s="1"/>
  <c r="E20" a="1"/>
  <c r="E20" s="1"/>
  <c r="E18" a="1"/>
  <c r="E18" s="1"/>
  <c r="E16" a="1"/>
  <c r="E16" s="1"/>
  <c r="E14" a="1"/>
  <c r="E14" s="1"/>
  <c r="E12" a="1"/>
  <c r="E12" s="1"/>
  <c r="E10" a="1"/>
  <c r="E10" s="1"/>
  <c r="E8" a="1"/>
  <c r="E8" s="1"/>
  <c r="E6" a="1"/>
  <c r="E6" s="1"/>
  <c r="E23" a="1"/>
  <c r="E23" s="1"/>
  <c r="E21" a="1"/>
  <c r="E21" s="1"/>
  <c r="E19" a="1"/>
  <c r="E19" s="1"/>
  <c r="E17" a="1"/>
  <c r="E17" s="1"/>
  <c r="E15" a="1"/>
  <c r="E15" s="1"/>
  <c r="E13" a="1"/>
  <c r="E13" s="1"/>
  <c r="E11" a="1"/>
  <c r="E11" s="1"/>
  <c r="E9" a="1"/>
  <c r="E9" s="1"/>
  <c r="E7" a="1"/>
  <c r="E7" s="1"/>
  <c r="E5" a="1"/>
  <c r="E5" s="1"/>
  <c r="E26" a="1"/>
  <c r="E26" s="1"/>
  <c r="E25" a="1"/>
  <c r="E25" s="1"/>
  <c r="E24" a="1"/>
  <c r="E24" s="1"/>
  <c r="E4" a="1"/>
  <c r="E4" s="1"/>
  <c r="E3" a="1"/>
  <c r="E3" s="1"/>
  <c r="F52" l="1" a="1"/>
  <c r="F52" s="1"/>
  <c r="F50" a="1"/>
  <c r="F50" s="1"/>
  <c r="F51" a="1"/>
  <c r="F51" s="1"/>
  <c r="F27" a="1"/>
  <c r="F27" s="1"/>
  <c r="F48" a="1"/>
  <c r="F48" s="1"/>
  <c r="F46" a="1"/>
  <c r="F46" s="1"/>
  <c r="F43" a="1"/>
  <c r="F43" s="1"/>
  <c r="F39" a="1"/>
  <c r="F39" s="1"/>
  <c r="F35" a="1"/>
  <c r="F35" s="1"/>
  <c r="F31" a="1"/>
  <c r="F31" s="1"/>
  <c r="F49" a="1"/>
  <c r="F49" s="1"/>
  <c r="F47" a="1"/>
  <c r="F47" s="1"/>
  <c r="F45" a="1"/>
  <c r="F45" s="1"/>
  <c r="F41" a="1"/>
  <c r="F41" s="1"/>
  <c r="F37" a="1"/>
  <c r="F37" s="1"/>
  <c r="F33" a="1"/>
  <c r="F33" s="1"/>
  <c r="F29" a="1"/>
  <c r="F29" s="1"/>
  <c r="F42" a="1"/>
  <c r="F42" s="1"/>
  <c r="F38" a="1"/>
  <c r="F38" s="1"/>
  <c r="F34" a="1"/>
  <c r="F34" s="1"/>
  <c r="F30" a="1"/>
  <c r="F30" s="1"/>
  <c r="F44" a="1"/>
  <c r="F44" s="1"/>
  <c r="F40" a="1"/>
  <c r="F40" s="1"/>
  <c r="F36" a="1"/>
  <c r="F36" s="1"/>
  <c r="F32" a="1"/>
  <c r="F32" s="1"/>
  <c r="F28" a="1"/>
  <c r="F28" s="1"/>
  <c r="F22" a="1"/>
  <c r="F22" s="1"/>
  <c r="F26" a="1"/>
  <c r="F26" s="1"/>
  <c r="F24" a="1"/>
  <c r="F24" s="1"/>
  <c r="F7" a="1"/>
  <c r="F7" s="1"/>
  <c r="F11" a="1"/>
  <c r="F11" s="1"/>
  <c r="F15" a="1"/>
  <c r="F15" s="1"/>
  <c r="F19" a="1"/>
  <c r="F19" s="1"/>
  <c r="F6" a="1"/>
  <c r="F6" s="1"/>
  <c r="F10" a="1"/>
  <c r="F10" s="1"/>
  <c r="F14" a="1"/>
  <c r="F14" s="1"/>
  <c r="F18" a="1"/>
  <c r="F18" s="1"/>
  <c r="F23" a="1"/>
  <c r="F23" s="1"/>
  <c r="F25" a="1"/>
  <c r="F25" s="1"/>
  <c r="F5" a="1"/>
  <c r="F5" s="1"/>
  <c r="F9" a="1"/>
  <c r="F9" s="1"/>
  <c r="F13" a="1"/>
  <c r="F13" s="1"/>
  <c r="F17" a="1"/>
  <c r="F17" s="1"/>
  <c r="F21" a="1"/>
  <c r="F21" s="1"/>
  <c r="F8" a="1"/>
  <c r="F8" s="1"/>
  <c r="F12" a="1"/>
  <c r="F12" s="1"/>
  <c r="F16" a="1"/>
  <c r="F16" s="1"/>
  <c r="F20" a="1"/>
  <c r="F20" s="1"/>
  <c r="F4" a="1"/>
  <c r="F4" s="1"/>
  <c r="F3" a="1"/>
  <c r="F3" s="1"/>
  <c r="G52" l="1" a="1"/>
  <c r="G52" s="1"/>
  <c r="G50" a="1"/>
  <c r="G50" s="1"/>
  <c r="G51" a="1"/>
  <c r="G51" s="1"/>
  <c r="G4" a="1"/>
  <c r="G4" s="1"/>
  <c r="G31" a="1"/>
  <c r="G31" s="1"/>
  <c r="G33" a="1"/>
  <c r="G33" s="1"/>
  <c r="G44" a="1"/>
  <c r="G44" s="1"/>
  <c r="G40" a="1"/>
  <c r="G40" s="1"/>
  <c r="G46" a="1"/>
  <c r="G46" s="1"/>
  <c r="G43" a="1"/>
  <c r="G43" s="1"/>
  <c r="G39" a="1"/>
  <c r="G39" s="1"/>
  <c r="G45" a="1"/>
  <c r="G45" s="1"/>
  <c r="G47" a="1"/>
  <c r="G47" s="1"/>
  <c r="G49" a="1"/>
  <c r="G49" s="1"/>
  <c r="G28" a="1"/>
  <c r="G28" s="1"/>
  <c r="G32" a="1"/>
  <c r="G32" s="1"/>
  <c r="G36" a="1"/>
  <c r="G36" s="1"/>
  <c r="G27" a="1"/>
  <c r="G27" s="1"/>
  <c r="G35" a="1"/>
  <c r="G35" s="1"/>
  <c r="G29" a="1"/>
  <c r="G29" s="1"/>
  <c r="G37" a="1"/>
  <c r="G37" s="1"/>
  <c r="G42" a="1"/>
  <c r="G42" s="1"/>
  <c r="G48" a="1"/>
  <c r="G48" s="1"/>
  <c r="G41" a="1"/>
  <c r="G41" s="1"/>
  <c r="G30" a="1"/>
  <c r="G30" s="1"/>
  <c r="G34" a="1"/>
  <c r="G34" s="1"/>
  <c r="G38" a="1"/>
  <c r="G38" s="1"/>
  <c r="G15" a="1"/>
  <c r="G15" s="1"/>
  <c r="G7" a="1"/>
  <c r="G7" s="1"/>
  <c r="G16" a="1"/>
  <c r="G16" s="1"/>
  <c r="G8" a="1"/>
  <c r="G8" s="1"/>
  <c r="G23" a="1"/>
  <c r="G23" s="1"/>
  <c r="G17" a="1"/>
  <c r="G17" s="1"/>
  <c r="G9" a="1"/>
  <c r="G9" s="1"/>
  <c r="G18" a="1"/>
  <c r="G18" s="1"/>
  <c r="G10" a="1"/>
  <c r="G10" s="1"/>
  <c r="G24" a="1"/>
  <c r="G24" s="1"/>
  <c r="G19" a="1"/>
  <c r="G19" s="1"/>
  <c r="G11" a="1"/>
  <c r="G11" s="1"/>
  <c r="G20" a="1"/>
  <c r="G20" s="1"/>
  <c r="G12" a="1"/>
  <c r="G12" s="1"/>
  <c r="G25" a="1"/>
  <c r="G25" s="1"/>
  <c r="G21" a="1"/>
  <c r="G21" s="1"/>
  <c r="G13" a="1"/>
  <c r="G13" s="1"/>
  <c r="G5" a="1"/>
  <c r="G5" s="1"/>
  <c r="G22" a="1"/>
  <c r="G22" s="1"/>
  <c r="G14" a="1"/>
  <c r="G14" s="1"/>
  <c r="G6" a="1"/>
  <c r="G6" s="1"/>
  <c r="G26" a="1"/>
  <c r="G26" s="1"/>
  <c r="G3" a="1"/>
  <c r="G3" s="1"/>
  <c r="H3" s="1" a="1"/>
  <c r="H3" s="1"/>
  <c r="I3" s="1" a="1"/>
  <c r="I3" s="1"/>
  <c r="H51" l="1" a="1"/>
  <c r="H51" s="1"/>
  <c r="H50" a="1"/>
  <c r="H50" s="1"/>
  <c r="H52" a="1"/>
  <c r="H52" s="1"/>
  <c r="H28" a="1"/>
  <c r="H28" s="1"/>
  <c r="H23" a="1"/>
  <c r="H23" s="1"/>
  <c r="H34" a="1"/>
  <c r="H34" s="1"/>
  <c r="H42" a="1"/>
  <c r="H42" s="1"/>
  <c r="H49" a="1"/>
  <c r="H49" s="1"/>
  <c r="H45" a="1"/>
  <c r="H45" s="1"/>
  <c r="H38" a="1"/>
  <c r="H38" s="1"/>
  <c r="H30" a="1"/>
  <c r="H30" s="1"/>
  <c r="H48" a="1"/>
  <c r="H48" s="1"/>
  <c r="H33" a="1"/>
  <c r="H33" s="1"/>
  <c r="H27" a="1"/>
  <c r="H27" s="1"/>
  <c r="H46" a="1"/>
  <c r="H46" s="1"/>
  <c r="H40" a="1"/>
  <c r="H40" s="1"/>
  <c r="H32" a="1"/>
  <c r="H32" s="1"/>
  <c r="H43" a="1"/>
  <c r="H43" s="1"/>
  <c r="H39" a="1"/>
  <c r="H39" s="1"/>
  <c r="H29" a="1"/>
  <c r="H29" s="1"/>
  <c r="H35" a="1"/>
  <c r="H35" s="1"/>
  <c r="H31" a="1"/>
  <c r="H31" s="1"/>
  <c r="H47" a="1"/>
  <c r="H47" s="1"/>
  <c r="H44" a="1"/>
  <c r="H44" s="1"/>
  <c r="H36" a="1"/>
  <c r="H36" s="1"/>
  <c r="H41" a="1"/>
  <c r="H41" s="1"/>
  <c r="H37" a="1"/>
  <c r="H37" s="1"/>
  <c r="H4" a="1"/>
  <c r="H4" s="1"/>
  <c r="I4" s="1" a="1"/>
  <c r="I4" s="1"/>
  <c r="H6" a="1"/>
  <c r="H6" s="1"/>
  <c r="H22" a="1"/>
  <c r="H22" s="1"/>
  <c r="H13" a="1"/>
  <c r="H13" s="1"/>
  <c r="H20" a="1"/>
  <c r="H20" s="1"/>
  <c r="H16" a="1"/>
  <c r="H16" s="1"/>
  <c r="H14" a="1"/>
  <c r="H14" s="1"/>
  <c r="H5" a="1"/>
  <c r="H5" s="1"/>
  <c r="H21" a="1"/>
  <c r="H21" s="1"/>
  <c r="H12" a="1"/>
  <c r="H12" s="1"/>
  <c r="H8" a="1"/>
  <c r="H8" s="1"/>
  <c r="H7" a="1"/>
  <c r="H7" s="1"/>
  <c r="H15" a="1"/>
  <c r="H15" s="1"/>
  <c r="H10" a="1"/>
  <c r="H10" s="1"/>
  <c r="H18" a="1"/>
  <c r="H18" s="1"/>
  <c r="H9" a="1"/>
  <c r="H9" s="1"/>
  <c r="H17" a="1"/>
  <c r="H17" s="1"/>
  <c r="H25" a="1"/>
  <c r="H25" s="1"/>
  <c r="H11" a="1"/>
  <c r="H11" s="1"/>
  <c r="H19" a="1"/>
  <c r="H19" s="1"/>
  <c r="H26" a="1"/>
  <c r="H26" s="1"/>
  <c r="H24" a="1"/>
  <c r="H24" s="1"/>
  <c r="J4" a="1"/>
  <c r="J4" s="1"/>
  <c r="J3" a="1"/>
  <c r="J3" s="1"/>
  <c r="I52" l="1" a="1"/>
  <c r="I52" s="1"/>
  <c r="I50" a="1"/>
  <c r="I50" s="1"/>
  <c r="I51" a="1"/>
  <c r="I51" s="1"/>
  <c r="I24" a="1"/>
  <c r="I24" s="1"/>
  <c r="I19" a="1"/>
  <c r="I19" s="1"/>
  <c r="I9" a="1"/>
  <c r="I9" s="1"/>
  <c r="I7" a="1"/>
  <c r="I7" s="1"/>
  <c r="I5" a="1"/>
  <c r="I5" s="1"/>
  <c r="J5" s="1" a="1"/>
  <c r="J5" s="1"/>
  <c r="I33" a="1"/>
  <c r="I33" s="1"/>
  <c r="I41" a="1"/>
  <c r="I41" s="1"/>
  <c r="I31" a="1"/>
  <c r="I31" s="1"/>
  <c r="I29" a="1"/>
  <c r="I29" s="1"/>
  <c r="I40" a="1"/>
  <c r="I40" s="1"/>
  <c r="I27" a="1"/>
  <c r="I27" s="1"/>
  <c r="I37" a="1"/>
  <c r="I37" s="1"/>
  <c r="I35" a="1"/>
  <c r="I35" s="1"/>
  <c r="I36" a="1"/>
  <c r="I36" s="1"/>
  <c r="I47" a="1"/>
  <c r="I47" s="1"/>
  <c r="I39" a="1"/>
  <c r="I39" s="1"/>
  <c r="I30" a="1"/>
  <c r="I30" s="1"/>
  <c r="I28" a="1"/>
  <c r="I28" s="1"/>
  <c r="I49" a="1"/>
  <c r="I49" s="1"/>
  <c r="I34" a="1"/>
  <c r="I34" s="1"/>
  <c r="I26" a="1"/>
  <c r="I26" s="1"/>
  <c r="I44" a="1"/>
  <c r="I44" s="1"/>
  <c r="I43" a="1"/>
  <c r="I43" s="1"/>
  <c r="I32" a="1"/>
  <c r="I32" s="1"/>
  <c r="I46" a="1"/>
  <c r="I46" s="1"/>
  <c r="I48" a="1"/>
  <c r="I48" s="1"/>
  <c r="I38" a="1"/>
  <c r="I38" s="1"/>
  <c r="I45" a="1"/>
  <c r="I45" s="1"/>
  <c r="I42" a="1"/>
  <c r="I42" s="1"/>
  <c r="I23" a="1"/>
  <c r="I23" s="1"/>
  <c r="I11" a="1"/>
  <c r="I11" s="1"/>
  <c r="I25" a="1"/>
  <c r="I25" s="1"/>
  <c r="I6" a="1"/>
  <c r="I6" s="1"/>
  <c r="J6" s="1" a="1"/>
  <c r="J6" s="1"/>
  <c r="I18" a="1"/>
  <c r="I18" s="1"/>
  <c r="I12" a="1"/>
  <c r="I12" s="1"/>
  <c r="I16" a="1"/>
  <c r="I16" s="1"/>
  <c r="I13" a="1"/>
  <c r="I13" s="1"/>
  <c r="I17" a="1"/>
  <c r="I17" s="1"/>
  <c r="I10" a="1"/>
  <c r="I10" s="1"/>
  <c r="I15" a="1"/>
  <c r="I15" s="1"/>
  <c r="I8" a="1"/>
  <c r="I8" s="1"/>
  <c r="I21" a="1"/>
  <c r="I21" s="1"/>
  <c r="I14" a="1"/>
  <c r="I14" s="1"/>
  <c r="I20" a="1"/>
  <c r="I20" s="1"/>
  <c r="I22" a="1"/>
  <c r="I22" s="1"/>
  <c r="K4" a="1"/>
  <c r="K4" s="1"/>
  <c r="K3" a="1"/>
  <c r="K3" s="1"/>
  <c r="L3" s="1" a="1"/>
  <c r="L3" s="1"/>
  <c r="M3" s="1" a="1"/>
  <c r="M3" s="1"/>
  <c r="N3" s="1" a="1"/>
  <c r="N3" s="1"/>
  <c r="O3" s="1" a="1"/>
  <c r="O3" s="1"/>
  <c r="J8" l="1" a="1"/>
  <c r="J8" s="1"/>
  <c r="K6" a="1"/>
  <c r="K6" s="1"/>
  <c r="J51" a="1"/>
  <c r="J51" s="1"/>
  <c r="J52" a="1"/>
  <c r="J52" s="1"/>
  <c r="J50" a="1"/>
  <c r="J50" s="1"/>
  <c r="K5" a="1"/>
  <c r="K5" s="1"/>
  <c r="J22" a="1"/>
  <c r="J22" s="1"/>
  <c r="J14" a="1"/>
  <c r="J14" s="1"/>
  <c r="J45" a="1"/>
  <c r="J45" s="1"/>
  <c r="J48" a="1"/>
  <c r="J48" s="1"/>
  <c r="J32" a="1"/>
  <c r="J32" s="1"/>
  <c r="J44" a="1"/>
  <c r="J44" s="1"/>
  <c r="J34" a="1"/>
  <c r="J34" s="1"/>
  <c r="J28" a="1"/>
  <c r="J28" s="1"/>
  <c r="J39" a="1"/>
  <c r="J39" s="1"/>
  <c r="J36" a="1"/>
  <c r="J36" s="1"/>
  <c r="J40" a="1"/>
  <c r="J40" s="1"/>
  <c r="J41" a="1"/>
  <c r="J41" s="1"/>
  <c r="J37" a="1"/>
  <c r="J37" s="1"/>
  <c r="J33" a="1"/>
  <c r="J33" s="1"/>
  <c r="J42" a="1"/>
  <c r="J42" s="1"/>
  <c r="J38" a="1"/>
  <c r="J38" s="1"/>
  <c r="J46" a="1"/>
  <c r="J46" s="1"/>
  <c r="J43" a="1"/>
  <c r="J43" s="1"/>
  <c r="J49" a="1"/>
  <c r="J49" s="1"/>
  <c r="J30" a="1"/>
  <c r="J30" s="1"/>
  <c r="J47" a="1"/>
  <c r="J47" s="1"/>
  <c r="J27" a="1"/>
  <c r="J27" s="1"/>
  <c r="J29" a="1"/>
  <c r="J29" s="1"/>
  <c r="J35" a="1"/>
  <c r="J35" s="1"/>
  <c r="J31" a="1"/>
  <c r="J31" s="1"/>
  <c r="J7" a="1"/>
  <c r="J7" s="1"/>
  <c r="K7" s="1" a="1"/>
  <c r="K7" s="1"/>
  <c r="J20" a="1"/>
  <c r="J20" s="1"/>
  <c r="J21" a="1"/>
  <c r="J21" s="1"/>
  <c r="J15" a="1"/>
  <c r="J15" s="1"/>
  <c r="J17" a="1"/>
  <c r="J17" s="1"/>
  <c r="J13" a="1"/>
  <c r="J13" s="1"/>
  <c r="L5" a="1"/>
  <c r="L5" s="1"/>
  <c r="J9" a="1"/>
  <c r="J9" s="1"/>
  <c r="J23" a="1"/>
  <c r="J23" s="1"/>
  <c r="J24" a="1"/>
  <c r="J24" s="1"/>
  <c r="J10" a="1"/>
  <c r="J10" s="1"/>
  <c r="J11" a="1"/>
  <c r="J11" s="1"/>
  <c r="L6" a="1"/>
  <c r="L6" s="1"/>
  <c r="J16" a="1"/>
  <c r="J16" s="1"/>
  <c r="J12" a="1"/>
  <c r="J12" s="1"/>
  <c r="J18" a="1"/>
  <c r="J18" s="1"/>
  <c r="J19" a="1"/>
  <c r="J19" s="1"/>
  <c r="J26" a="1"/>
  <c r="J26" s="1"/>
  <c r="J25" a="1"/>
  <c r="J25" s="1"/>
  <c r="L4" a="1"/>
  <c r="L4" s="1"/>
  <c r="M4" s="1" a="1"/>
  <c r="M4" s="1"/>
  <c r="N4" s="1" a="1"/>
  <c r="N4" s="1"/>
  <c r="O4" s="1" a="1"/>
  <c r="O4" s="1"/>
  <c r="K50" l="1" a="1"/>
  <c r="K50" s="1"/>
  <c r="K51" a="1"/>
  <c r="K51" s="1"/>
  <c r="K52" a="1"/>
  <c r="K52" s="1"/>
  <c r="K9" a="1"/>
  <c r="K9" s="1"/>
  <c r="K25" a="1"/>
  <c r="K25" s="1"/>
  <c r="L7" a="1"/>
  <c r="L7" s="1"/>
  <c r="K19" a="1"/>
  <c r="K19" s="1"/>
  <c r="K12" a="1"/>
  <c r="K12" s="1"/>
  <c r="K10" a="1"/>
  <c r="K10" s="1"/>
  <c r="K31" a="1"/>
  <c r="K31" s="1"/>
  <c r="K29" a="1"/>
  <c r="K29" s="1"/>
  <c r="K47" a="1"/>
  <c r="K47" s="1"/>
  <c r="K49" a="1"/>
  <c r="K49" s="1"/>
  <c r="K46" a="1"/>
  <c r="K46" s="1"/>
  <c r="K42" a="1"/>
  <c r="K42" s="1"/>
  <c r="K37" a="1"/>
  <c r="K37" s="1"/>
  <c r="K40" a="1"/>
  <c r="K40" s="1"/>
  <c r="K39" a="1"/>
  <c r="K39" s="1"/>
  <c r="K34" a="1"/>
  <c r="K34" s="1"/>
  <c r="K32" a="1"/>
  <c r="K32" s="1"/>
  <c r="K45" a="1"/>
  <c r="K45" s="1"/>
  <c r="K35" a="1"/>
  <c r="K35" s="1"/>
  <c r="K27" a="1"/>
  <c r="K27" s="1"/>
  <c r="K30" a="1"/>
  <c r="K30" s="1"/>
  <c r="K43" a="1"/>
  <c r="K43" s="1"/>
  <c r="K38" a="1"/>
  <c r="K38" s="1"/>
  <c r="K33" a="1"/>
  <c r="K33" s="1"/>
  <c r="K41" a="1"/>
  <c r="K41" s="1"/>
  <c r="K36" a="1"/>
  <c r="K36" s="1"/>
  <c r="K28" a="1"/>
  <c r="K28" s="1"/>
  <c r="K44" a="1"/>
  <c r="K44" s="1"/>
  <c r="K48" a="1"/>
  <c r="K48" s="1"/>
  <c r="K26" a="1"/>
  <c r="K26" s="1"/>
  <c r="K18" a="1"/>
  <c r="K18" s="1"/>
  <c r="K16" a="1"/>
  <c r="K16" s="1"/>
  <c r="K11" a="1"/>
  <c r="K11" s="1"/>
  <c r="K8" a="1"/>
  <c r="K8" s="1"/>
  <c r="L8" s="1" a="1"/>
  <c r="L8" s="1"/>
  <c r="K24" a="1"/>
  <c r="K24" s="1"/>
  <c r="M5" a="1"/>
  <c r="M5" s="1"/>
  <c r="N5" s="1" a="1"/>
  <c r="N5" s="1"/>
  <c r="O5" s="1" a="1"/>
  <c r="O5" s="1"/>
  <c r="K17" a="1"/>
  <c r="K17" s="1"/>
  <c r="K21" a="1"/>
  <c r="K21" s="1"/>
  <c r="K22" a="1"/>
  <c r="K22" s="1"/>
  <c r="M6" a="1"/>
  <c r="M6" s="1"/>
  <c r="N6" s="1" a="1"/>
  <c r="N6" s="1"/>
  <c r="O6" s="1" a="1"/>
  <c r="O6" s="1"/>
  <c r="K14" a="1"/>
  <c r="K14" s="1"/>
  <c r="K23" a="1"/>
  <c r="K23" s="1"/>
  <c r="M7" a="1"/>
  <c r="M7" s="1"/>
  <c r="K13" a="1"/>
  <c r="K13" s="1"/>
  <c r="K15" a="1"/>
  <c r="K15" s="1"/>
  <c r="K20" a="1"/>
  <c r="K20" s="1"/>
  <c r="L52" l="1" a="1"/>
  <c r="L52" s="1"/>
  <c r="L50" a="1"/>
  <c r="L50" s="1"/>
  <c r="L51" a="1"/>
  <c r="L51" s="1"/>
  <c r="L13" a="1"/>
  <c r="L13" s="1"/>
  <c r="M8" a="1"/>
  <c r="M8" s="1"/>
  <c r="N7" a="1"/>
  <c r="N7" s="1"/>
  <c r="O7" s="1" a="1"/>
  <c r="O7" s="1"/>
  <c r="L9" a="1"/>
  <c r="L9" s="1"/>
  <c r="M9" s="1" a="1"/>
  <c r="M9" s="1"/>
  <c r="L10" a="1"/>
  <c r="L10" s="1"/>
  <c r="L12" a="1"/>
  <c r="L12" s="1"/>
  <c r="L15" a="1"/>
  <c r="L15" s="1"/>
  <c r="L11" a="1"/>
  <c r="L11" s="1"/>
  <c r="L48" a="1"/>
  <c r="L48" s="1"/>
  <c r="L28" a="1"/>
  <c r="L28" s="1"/>
  <c r="L41" a="1"/>
  <c r="L41" s="1"/>
  <c r="L38" a="1"/>
  <c r="L38" s="1"/>
  <c r="L30" a="1"/>
  <c r="L30" s="1"/>
  <c r="L35" a="1"/>
  <c r="L35" s="1"/>
  <c r="L32" a="1"/>
  <c r="L32" s="1"/>
  <c r="L39" a="1"/>
  <c r="L39" s="1"/>
  <c r="L37" a="1"/>
  <c r="L37" s="1"/>
  <c r="L46" a="1"/>
  <c r="L46" s="1"/>
  <c r="L47" a="1"/>
  <c r="L47" s="1"/>
  <c r="L31" a="1"/>
  <c r="L31" s="1"/>
  <c r="L44" a="1"/>
  <c r="L44" s="1"/>
  <c r="L36" a="1"/>
  <c r="L36" s="1"/>
  <c r="L33" a="1"/>
  <c r="L33" s="1"/>
  <c r="L43" a="1"/>
  <c r="L43" s="1"/>
  <c r="L27" a="1"/>
  <c r="L27" s="1"/>
  <c r="L45" a="1"/>
  <c r="L45" s="1"/>
  <c r="L34" a="1"/>
  <c r="L34" s="1"/>
  <c r="L40" a="1"/>
  <c r="L40" s="1"/>
  <c r="L42" a="1"/>
  <c r="L42" s="1"/>
  <c r="L49" a="1"/>
  <c r="L49" s="1"/>
  <c r="L29" a="1"/>
  <c r="L29" s="1"/>
  <c r="L20" a="1"/>
  <c r="L20" s="1"/>
  <c r="M12" a="1"/>
  <c r="M12" s="1"/>
  <c r="L14" a="1"/>
  <c r="L14" s="1"/>
  <c r="L19" a="1"/>
  <c r="L19" s="1"/>
  <c r="L22" a="1"/>
  <c r="L22" s="1"/>
  <c r="L17" a="1"/>
  <c r="L17" s="1"/>
  <c r="N8" a="1"/>
  <c r="N8" s="1"/>
  <c r="O8" s="1" a="1"/>
  <c r="O8" s="1"/>
  <c r="L16" a="1"/>
  <c r="L16" s="1"/>
  <c r="L26" a="1"/>
  <c r="L26" s="1"/>
  <c r="L23" a="1"/>
  <c r="L23" s="1"/>
  <c r="L25" a="1"/>
  <c r="L25" s="1"/>
  <c r="L21" a="1"/>
  <c r="L21" s="1"/>
  <c r="L24" a="1"/>
  <c r="L24" s="1"/>
  <c r="L18" a="1"/>
  <c r="L18" s="1"/>
  <c r="N9" l="1" a="1"/>
  <c r="N9" s="1"/>
  <c r="M16" a="1"/>
  <c r="M16" s="1"/>
  <c r="M14" a="1"/>
  <c r="M14" s="1"/>
  <c r="M10" a="1"/>
  <c r="M10" s="1"/>
  <c r="N10" s="1" a="1"/>
  <c r="N10" s="1"/>
  <c r="O10" s="1" a="1"/>
  <c r="O10" s="1"/>
  <c r="M11" a="1"/>
  <c r="M11" s="1"/>
  <c r="M51" a="1"/>
  <c r="M51" s="1"/>
  <c r="M52" a="1"/>
  <c r="M52" s="1"/>
  <c r="M50" a="1"/>
  <c r="M50" s="1"/>
  <c r="O9" a="1"/>
  <c r="O9" s="1"/>
  <c r="N12" a="1"/>
  <c r="N12" s="1"/>
  <c r="N11" a="1"/>
  <c r="N11" s="1"/>
  <c r="M13" a="1"/>
  <c r="M13" s="1"/>
  <c r="N13" s="1" a="1"/>
  <c r="N13" s="1"/>
  <c r="M49" a="1"/>
  <c r="M49" s="1"/>
  <c r="M40" a="1"/>
  <c r="M40" s="1"/>
  <c r="M45" a="1"/>
  <c r="M45" s="1"/>
  <c r="M43" a="1"/>
  <c r="M43" s="1"/>
  <c r="M36" a="1"/>
  <c r="M36" s="1"/>
  <c r="M47" a="1"/>
  <c r="M47" s="1"/>
  <c r="M37" a="1"/>
  <c r="M37" s="1"/>
  <c r="M32" a="1"/>
  <c r="M32" s="1"/>
  <c r="M30" a="1"/>
  <c r="M30" s="1"/>
  <c r="M41" a="1"/>
  <c r="M41" s="1"/>
  <c r="M48" a="1"/>
  <c r="M48" s="1"/>
  <c r="M18" a="1"/>
  <c r="M18" s="1"/>
  <c r="M29" a="1"/>
  <c r="M29" s="1"/>
  <c r="M42" a="1"/>
  <c r="M42" s="1"/>
  <c r="M34" a="1"/>
  <c r="M34" s="1"/>
  <c r="M27" a="1"/>
  <c r="M27" s="1"/>
  <c r="M33" a="1"/>
  <c r="M33" s="1"/>
  <c r="M44" a="1"/>
  <c r="M44" s="1"/>
  <c r="M31" a="1"/>
  <c r="M31" s="1"/>
  <c r="M46" a="1"/>
  <c r="M46" s="1"/>
  <c r="M39" a="1"/>
  <c r="M39" s="1"/>
  <c r="M35" a="1"/>
  <c r="M35" s="1"/>
  <c r="M38" a="1"/>
  <c r="M38" s="1"/>
  <c r="M28" a="1"/>
  <c r="M28" s="1"/>
  <c r="M24" a="1"/>
  <c r="M24" s="1"/>
  <c r="M25" a="1"/>
  <c r="M25" s="1"/>
  <c r="M22" a="1"/>
  <c r="M22" s="1"/>
  <c r="M20" a="1"/>
  <c r="M20" s="1"/>
  <c r="M21" a="1"/>
  <c r="M21" s="1"/>
  <c r="M23" a="1"/>
  <c r="M23" s="1"/>
  <c r="M26" a="1"/>
  <c r="M26" s="1"/>
  <c r="M17" a="1"/>
  <c r="M17" s="1"/>
  <c r="M19" a="1"/>
  <c r="M19" s="1"/>
  <c r="M15" a="1"/>
  <c r="M15" s="1"/>
  <c r="O11" l="1" a="1"/>
  <c r="O11" s="1"/>
  <c r="N50" a="1"/>
  <c r="N50" s="1"/>
  <c r="N51" a="1"/>
  <c r="N51" s="1"/>
  <c r="N52" a="1"/>
  <c r="N52" s="1"/>
  <c r="N15" a="1"/>
  <c r="N15" s="1"/>
  <c r="O12" a="1"/>
  <c r="O12" s="1"/>
  <c r="N19" a="1"/>
  <c r="N19" s="1"/>
  <c r="O13" a="1"/>
  <c r="O13" s="1"/>
  <c r="N14" a="1"/>
  <c r="N14" s="1"/>
  <c r="O14" s="1" a="1"/>
  <c r="O14" s="1"/>
  <c r="N35" a="1"/>
  <c r="N35" s="1"/>
  <c r="N44" a="1"/>
  <c r="N44" s="1"/>
  <c r="N42" a="1"/>
  <c r="N42" s="1"/>
  <c r="N48" a="1"/>
  <c r="N48" s="1"/>
  <c r="N30" a="1"/>
  <c r="N30" s="1"/>
  <c r="N37" a="1"/>
  <c r="N37" s="1"/>
  <c r="N36" a="1"/>
  <c r="N36" s="1"/>
  <c r="N45" a="1"/>
  <c r="N45" s="1"/>
  <c r="N49" a="1"/>
  <c r="N49" s="1"/>
  <c r="N28" a="1"/>
  <c r="N28" s="1"/>
  <c r="N46" a="1"/>
  <c r="N46" s="1"/>
  <c r="N27" a="1"/>
  <c r="N27" s="1"/>
  <c r="N38" a="1"/>
  <c r="N38" s="1"/>
  <c r="N39" a="1"/>
  <c r="N39" s="1"/>
  <c r="N31" a="1"/>
  <c r="N31" s="1"/>
  <c r="N33" a="1"/>
  <c r="N33" s="1"/>
  <c r="N34" a="1"/>
  <c r="N34" s="1"/>
  <c r="N29" a="1"/>
  <c r="N29" s="1"/>
  <c r="N41" a="1"/>
  <c r="N41" s="1"/>
  <c r="N32" a="1"/>
  <c r="N32" s="1"/>
  <c r="N47" a="1"/>
  <c r="N47" s="1"/>
  <c r="N43" a="1"/>
  <c r="N43" s="1"/>
  <c r="N40" a="1"/>
  <c r="N40" s="1"/>
  <c r="N17" a="1"/>
  <c r="N17" s="1"/>
  <c r="N23" a="1"/>
  <c r="N23" s="1"/>
  <c r="N21" a="1"/>
  <c r="N21" s="1"/>
  <c r="N20" a="1"/>
  <c r="N20" s="1"/>
  <c r="N22" a="1"/>
  <c r="N22" s="1"/>
  <c r="N18" a="1"/>
  <c r="N18" s="1"/>
  <c r="N26" a="1"/>
  <c r="N26" s="1"/>
  <c r="N24" a="1"/>
  <c r="N24" s="1"/>
  <c r="N16" a="1"/>
  <c r="N16" s="1"/>
  <c r="O16" s="1" a="1"/>
  <c r="O16" s="1"/>
  <c r="N25" a="1"/>
  <c r="N25" s="1"/>
  <c r="O52" l="1" a="1"/>
  <c r="O52" s="1"/>
  <c r="O50" a="1"/>
  <c r="O50" s="1"/>
  <c r="O51" a="1"/>
  <c r="O51" s="1"/>
  <c r="O25" a="1"/>
  <c r="O25" s="1"/>
  <c r="O15" a="1"/>
  <c r="O15" s="1"/>
  <c r="O40" a="1"/>
  <c r="O40" s="1"/>
  <c r="O47" a="1"/>
  <c r="O47" s="1"/>
  <c r="O41" a="1"/>
  <c r="O41" s="1"/>
  <c r="O34" a="1"/>
  <c r="O34" s="1"/>
  <c r="O31" a="1"/>
  <c r="O31" s="1"/>
  <c r="O38" a="1"/>
  <c r="O38" s="1"/>
  <c r="O46" a="1"/>
  <c r="O46" s="1"/>
  <c r="O49" a="1"/>
  <c r="O49" s="1"/>
  <c r="O36" a="1"/>
  <c r="O36" s="1"/>
  <c r="O30" a="1"/>
  <c r="O30" s="1"/>
  <c r="O42" a="1"/>
  <c r="O42" s="1"/>
  <c r="O35" a="1"/>
  <c r="O35" s="1"/>
  <c r="O43" a="1"/>
  <c r="O43" s="1"/>
  <c r="O32" a="1"/>
  <c r="O32" s="1"/>
  <c r="O29" a="1"/>
  <c r="O29" s="1"/>
  <c r="O33" a="1"/>
  <c r="O33" s="1"/>
  <c r="O39" a="1"/>
  <c r="O39" s="1"/>
  <c r="O27" a="1"/>
  <c r="O27" s="1"/>
  <c r="O28" a="1"/>
  <c r="O28" s="1"/>
  <c r="O45" a="1"/>
  <c r="O45" s="1"/>
  <c r="O37" a="1"/>
  <c r="O37" s="1"/>
  <c r="O48" a="1"/>
  <c r="O48" s="1"/>
  <c r="O44" a="1"/>
  <c r="O44" s="1"/>
  <c r="O24" a="1"/>
  <c r="O24" s="1"/>
  <c r="O19" a="1"/>
  <c r="O19" s="1"/>
  <c r="O22" a="1"/>
  <c r="O22" s="1"/>
  <c r="O21" a="1"/>
  <c r="O21" s="1"/>
  <c r="O17" a="1"/>
  <c r="O17" s="1"/>
  <c r="O26" a="1"/>
  <c r="O26" s="1"/>
  <c r="O18" a="1"/>
  <c r="O18" s="1"/>
  <c r="O20" a="1"/>
  <c r="O20" s="1"/>
  <c r="O23" a="1"/>
  <c r="O23" s="1"/>
</calcChain>
</file>

<file path=xl/sharedStrings.xml><?xml version="1.0" encoding="utf-8"?>
<sst xmlns="http://schemas.openxmlformats.org/spreadsheetml/2006/main" count="91" uniqueCount="35">
  <si>
    <t>NOM</t>
  </si>
  <si>
    <t>N° COMMANDE</t>
  </si>
  <si>
    <t>CHAPON</t>
  </si>
  <si>
    <t>DINDE</t>
  </si>
  <si>
    <t>COCHON DE LAIT</t>
  </si>
  <si>
    <t>STOCK DEPART</t>
  </si>
  <si>
    <t>STOCK EN COURS</t>
  </si>
  <si>
    <t>VARNIER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</si>
  <si>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</si>
  <si>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</si>
  <si>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</si>
  <si>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</si>
  <si>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</si>
  <si>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</si>
  <si>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</si>
  <si>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</si>
  <si>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EN COMMANDE</t>
  </si>
  <si>
    <t>ROTI BOEUF</t>
  </si>
  <si>
    <t>ROTI DINDE</t>
  </si>
  <si>
    <t>GIGOT</t>
  </si>
  <si>
    <t>ROTI VEAU</t>
  </si>
  <si>
    <t>nom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</si>
  <si>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</si>
  <si>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</si>
  <si>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</si>
  <si>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</si>
  <si>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</si>
  <si>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</si>
  <si>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</si>
  <si>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</si>
  <si>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</si>
  <si>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</si>
  <si>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</si>
  <si>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</si>
  <si>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n°_cde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</si>
</sst>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 vertical="center"/>
    </xf>
    <xf numFmtId="43" fontId="0" fillId="0" borderId="2" xfId="1" applyFont="1" applyBorder="1"/>
    <xf numFmtId="16" fontId="0" fillId="0" borderId="3" xfId="0" applyNumberForma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3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" fontId="0" fillId="2" borderId="5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 wrapText="1"/>
    </xf>
    <xf numFmtId="0" fontId="0" fillId="0" borderId="0" xfId="0" applyFill="1"/>
    <xf numFmtId="0" fontId="0" fillId="0" borderId="2" xfId="0" applyFill="1" applyBorder="1" applyAlignment="1">
      <alignment wrapText="1"/>
    </xf>
    <xf numFmtId="0" fontId="0" fillId="6" borderId="0" xfId="0" applyFill="1" applyAlignment="1">
      <alignment horizontal="center" vertical="center"/>
    </xf>
    <xf numFmtId="0" fontId="0" fillId="4" borderId="6" xfId="0" applyFill="1" applyBorder="1"/>
    <xf numFmtId="0" fontId="2" fillId="4" borderId="6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359833</xdr:colOff>
      <xdr:row>4</xdr:row>
      <xdr:rowOff>148166</xdr:rowOff>
    </xdr:from>
    <xdr:to>
      <xdr:col>14</xdr:col>
      <xdr:colOff>578556</xdr:colOff>
      <xdr:row>14</xdr:row>
      <xdr:rowOff>63500</xdr:rowOff>
    </xdr:to>
    <xdr:sp macro="" textlink="">
      <xdr:nvSpPr>
        <xdr:cNvPr id="2" name="ZoneTexte 1"/>
        <xdr:cNvSpPr txBox="1"/>
      </xdr:nvSpPr>
      <xdr:spPr>
        <a:xfrm>
          <a:off x="8741833" y="881944"/>
          <a:ext cx="2504723" cy="17497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cliquer sur un n° de commande (</a:t>
          </a:r>
          <a:r>
            <a:rPr lang="fr-FR" sz="1100" b="1">
              <a:solidFill>
                <a:srgbClr val="FF0000"/>
              </a:solidFill>
            </a:rPr>
            <a:t>attention   uniquement</a:t>
          </a:r>
          <a:r>
            <a:rPr lang="fr-FR" sz="1100"/>
            <a:t>) </a:t>
          </a:r>
        </a:p>
        <a:p>
          <a:r>
            <a:rPr lang="fr-FR" sz="1100"/>
            <a:t>pour</a:t>
          </a:r>
          <a:r>
            <a:rPr lang="fr-FR" sz="1100" baseline="0"/>
            <a:t> afficher  le contenu de la commande dans le cadre vert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5"/>
  <sheetViews>
    <sheetView workbookViewId="0">
      <pane xSplit="1" topLeftCell="F1" activePane="topRight" state="frozen"/>
      <selection pane="topRight" activeCell="M12" sqref="M12"/>
    </sheetView>
  </sheetViews>
  <sheetFormatPr baseColWidth="10" defaultRowHeight="14.5"/>
  <cols>
    <col min="1" max="1" width="15.7265625" bestFit="1" customWidth="1"/>
    <col min="2" max="2" width="16.1796875" style="7" bestFit="1" customWidth="1"/>
    <col min="3" max="3" width="15.453125" style="8" customWidth="1"/>
    <col min="4" max="4" width="15.453125" style="7" customWidth="1"/>
    <col min="5" max="5" width="15.453125" style="8" customWidth="1"/>
    <col min="6" max="6" width="15.453125" style="7" customWidth="1"/>
    <col min="7" max="7" width="15.453125" style="8" customWidth="1"/>
    <col min="8" max="8" width="15.453125" style="7" customWidth="1"/>
    <col min="9" max="9" width="15.453125" style="8" customWidth="1"/>
    <col min="10" max="10" width="15.453125" style="7" customWidth="1"/>
    <col min="11" max="11" width="15.453125" style="8" customWidth="1"/>
    <col min="12" max="12" width="15.453125" style="7" customWidth="1"/>
    <col min="13" max="13" width="15.453125" style="8" customWidth="1"/>
    <col min="14" max="14" width="15.453125" style="7" customWidth="1"/>
    <col min="15" max="15" width="15.453125" style="8" customWidth="1"/>
    <col min="16" max="16" width="15.453125" style="7" customWidth="1"/>
    <col min="17" max="17" width="15.453125" customWidth="1"/>
    <col min="18" max="18" width="15.81640625" customWidth="1"/>
    <col min="19" max="19" width="16.453125" customWidth="1"/>
    <col min="20" max="20" width="16.1796875" bestFit="1" customWidth="1"/>
    <col min="23" max="23" width="15.7265625" bestFit="1" customWidth="1"/>
  </cols>
  <sheetData>
    <row r="1" spans="1:19">
      <c r="A1" s="1" t="s">
        <v>1</v>
      </c>
      <c r="B1" s="13">
        <v>100</v>
      </c>
      <c r="C1" s="20">
        <v>101</v>
      </c>
      <c r="D1" s="17">
        <v>250</v>
      </c>
      <c r="E1" s="23">
        <v>22</v>
      </c>
      <c r="F1" s="17">
        <v>24</v>
      </c>
      <c r="G1" s="23">
        <v>26</v>
      </c>
      <c r="H1" s="17">
        <v>30</v>
      </c>
      <c r="I1" s="23">
        <v>33</v>
      </c>
      <c r="J1" s="17">
        <v>35</v>
      </c>
      <c r="K1" s="23">
        <v>40</v>
      </c>
      <c r="L1" s="17">
        <v>43</v>
      </c>
      <c r="M1" s="23">
        <v>444</v>
      </c>
      <c r="N1" s="17">
        <v>444</v>
      </c>
      <c r="O1" s="23"/>
      <c r="P1" s="17"/>
      <c r="Q1" s="26" t="s">
        <v>5</v>
      </c>
      <c r="R1" s="26" t="s">
        <v>16</v>
      </c>
      <c r="S1" s="26" t="s">
        <v>6</v>
      </c>
    </row>
    <row r="2" spans="1:19">
      <c r="A2" s="2" t="s">
        <v>0</v>
      </c>
      <c r="B2" s="14" t="s">
        <v>7</v>
      </c>
      <c r="C2" s="21" t="s">
        <v>22</v>
      </c>
      <c r="D2" s="21" t="s">
        <v>23</v>
      </c>
      <c r="E2" s="21" t="s">
        <v>24</v>
      </c>
      <c r="F2" s="21" t="s">
        <v>25</v>
      </c>
      <c r="G2" s="21" t="s">
        <v>26</v>
      </c>
      <c r="H2" s="21" t="s">
        <v>27</v>
      </c>
      <c r="I2" s="21" t="s">
        <v>28</v>
      </c>
      <c r="J2" s="21" t="s">
        <v>29</v>
      </c>
      <c r="K2" s="21" t="s">
        <v>30</v>
      </c>
      <c r="L2" s="21" t="s">
        <v>31</v>
      </c>
      <c r="M2" s="21" t="s">
        <v>32</v>
      </c>
      <c r="N2" s="21" t="s">
        <v>33</v>
      </c>
      <c r="O2" s="24"/>
      <c r="P2" s="18"/>
      <c r="Q2" s="27"/>
      <c r="R2" s="27"/>
      <c r="S2" s="27"/>
    </row>
    <row r="3" spans="1:19">
      <c r="A3" s="3" t="s">
        <v>15</v>
      </c>
      <c r="B3" s="15">
        <v>44187</v>
      </c>
      <c r="C3" s="15">
        <v>44187</v>
      </c>
      <c r="D3" s="15">
        <v>44187</v>
      </c>
      <c r="E3" s="15">
        <v>44188</v>
      </c>
      <c r="F3" s="15">
        <v>44188</v>
      </c>
      <c r="G3" s="15">
        <v>44188</v>
      </c>
      <c r="H3" s="15">
        <v>44193</v>
      </c>
      <c r="I3" s="15">
        <v>44194</v>
      </c>
      <c r="J3" s="15">
        <v>44195</v>
      </c>
      <c r="K3" s="15">
        <v>44195</v>
      </c>
      <c r="L3" s="15">
        <v>44195</v>
      </c>
      <c r="M3" s="15">
        <v>44195</v>
      </c>
      <c r="N3" s="15">
        <v>44195</v>
      </c>
      <c r="O3" s="25"/>
      <c r="P3" s="19"/>
      <c r="Q3" s="28"/>
      <c r="R3" s="28"/>
      <c r="S3" s="28"/>
    </row>
    <row r="4" spans="1:19">
      <c r="A4" s="1" t="s">
        <v>2</v>
      </c>
      <c r="B4" s="9">
        <v>1</v>
      </c>
      <c r="C4" s="22"/>
      <c r="D4" s="9"/>
      <c r="E4" s="22">
        <v>2</v>
      </c>
      <c r="F4" s="9"/>
      <c r="G4" s="22">
        <v>8</v>
      </c>
      <c r="H4" s="9"/>
      <c r="I4" s="22">
        <v>9</v>
      </c>
      <c r="J4" s="9">
        <v>6</v>
      </c>
      <c r="K4" s="22">
        <v>2</v>
      </c>
      <c r="L4" s="9">
        <v>1</v>
      </c>
      <c r="M4" s="22">
        <v>3</v>
      </c>
      <c r="N4" s="9"/>
      <c r="O4" s="22"/>
      <c r="P4" s="9"/>
      <c r="Q4" s="1">
        <v>90</v>
      </c>
      <c r="R4" s="1">
        <f t="shared" ref="R4:R34" si="0">SUM(C4)</f>
        <v>0</v>
      </c>
      <c r="S4" s="1">
        <f t="shared" ref="S4:S34" si="1">Q4-(SUM(C4))</f>
        <v>90</v>
      </c>
    </row>
    <row r="5" spans="1:19">
      <c r="A5" s="2" t="s">
        <v>17</v>
      </c>
      <c r="B5" s="10"/>
      <c r="C5" s="11">
        <v>2</v>
      </c>
      <c r="D5" s="10"/>
      <c r="E5" s="11">
        <v>1</v>
      </c>
      <c r="F5" s="10">
        <v>5</v>
      </c>
      <c r="G5" s="11"/>
      <c r="H5" s="10"/>
      <c r="I5" s="11"/>
      <c r="J5" s="10"/>
      <c r="K5" s="11"/>
      <c r="L5" s="10"/>
      <c r="M5" s="11"/>
      <c r="N5" s="10"/>
      <c r="O5" s="11"/>
      <c r="P5" s="10"/>
      <c r="Q5" s="2">
        <v>90</v>
      </c>
      <c r="R5" s="2">
        <f t="shared" si="0"/>
        <v>2</v>
      </c>
      <c r="S5" s="2">
        <f t="shared" si="1"/>
        <v>88</v>
      </c>
    </row>
    <row r="6" spans="1:19">
      <c r="A6" s="2" t="s">
        <v>18</v>
      </c>
      <c r="B6" s="10"/>
      <c r="C6" s="11"/>
      <c r="D6" s="10"/>
      <c r="E6" s="11">
        <v>1</v>
      </c>
      <c r="F6" s="10"/>
      <c r="G6" s="11"/>
      <c r="H6" s="10"/>
      <c r="I6" s="11"/>
      <c r="J6" s="10"/>
      <c r="K6" s="11"/>
      <c r="L6" s="10">
        <v>6</v>
      </c>
      <c r="M6" s="11"/>
      <c r="N6" s="10">
        <v>3</v>
      </c>
      <c r="O6" s="11"/>
      <c r="P6" s="10"/>
      <c r="Q6" s="2">
        <v>90</v>
      </c>
      <c r="R6" s="2">
        <f t="shared" si="0"/>
        <v>0</v>
      </c>
      <c r="S6" s="2">
        <f t="shared" si="1"/>
        <v>90</v>
      </c>
    </row>
    <row r="7" spans="1:19">
      <c r="A7" s="2" t="s">
        <v>3</v>
      </c>
      <c r="B7" s="10">
        <v>1</v>
      </c>
      <c r="C7" s="11"/>
      <c r="D7" s="10"/>
      <c r="E7" s="11"/>
      <c r="F7" s="10"/>
      <c r="G7" s="11"/>
      <c r="H7" s="10">
        <v>6</v>
      </c>
      <c r="I7" s="11"/>
      <c r="J7" s="10">
        <v>5</v>
      </c>
      <c r="K7" s="11">
        <v>2</v>
      </c>
      <c r="L7" s="10"/>
      <c r="M7" s="11"/>
      <c r="N7" s="10"/>
      <c r="O7" s="11"/>
      <c r="P7" s="10"/>
      <c r="Q7" s="2">
        <v>90</v>
      </c>
      <c r="R7" s="2">
        <f t="shared" si="0"/>
        <v>0</v>
      </c>
      <c r="S7" s="2">
        <f t="shared" si="1"/>
        <v>90</v>
      </c>
    </row>
    <row r="8" spans="1:19">
      <c r="A8" s="2" t="s">
        <v>19</v>
      </c>
      <c r="B8" s="10"/>
      <c r="C8" s="11"/>
      <c r="D8" s="10"/>
      <c r="E8" s="11"/>
      <c r="F8" s="10"/>
      <c r="G8" s="11"/>
      <c r="H8" s="10">
        <v>3</v>
      </c>
      <c r="I8" s="11">
        <v>1</v>
      </c>
      <c r="J8" s="10"/>
      <c r="K8" s="11"/>
      <c r="L8" s="10">
        <v>6</v>
      </c>
      <c r="M8" s="11">
        <v>3</v>
      </c>
      <c r="N8" s="10">
        <v>3</v>
      </c>
      <c r="O8" s="11"/>
      <c r="P8" s="10"/>
      <c r="Q8" s="2">
        <v>90</v>
      </c>
      <c r="R8" s="2">
        <f t="shared" si="0"/>
        <v>0</v>
      </c>
      <c r="S8" s="2">
        <f t="shared" si="1"/>
        <v>90</v>
      </c>
    </row>
    <row r="9" spans="1:19">
      <c r="A9" s="2" t="s">
        <v>20</v>
      </c>
      <c r="B9" s="10"/>
      <c r="C9" s="11"/>
      <c r="D9" s="10"/>
      <c r="E9" s="11"/>
      <c r="F9" s="10"/>
      <c r="G9" s="11"/>
      <c r="H9" s="10"/>
      <c r="I9" s="11"/>
      <c r="J9" s="10"/>
      <c r="K9" s="11">
        <v>2</v>
      </c>
      <c r="L9" s="10"/>
      <c r="M9" s="11"/>
      <c r="N9" s="10"/>
      <c r="O9" s="11"/>
      <c r="P9" s="10"/>
      <c r="Q9" s="2">
        <v>90</v>
      </c>
      <c r="R9" s="2">
        <f t="shared" si="0"/>
        <v>0</v>
      </c>
      <c r="S9" s="2">
        <f t="shared" si="1"/>
        <v>90</v>
      </c>
    </row>
    <row r="10" spans="1:19">
      <c r="A10" s="2" t="s">
        <v>4</v>
      </c>
      <c r="B10" s="10"/>
      <c r="C10" s="11"/>
      <c r="D10" s="10"/>
      <c r="E10" s="11"/>
      <c r="F10" s="10"/>
      <c r="G10" s="11"/>
      <c r="H10" s="10"/>
      <c r="I10" s="11"/>
      <c r="J10" s="10">
        <v>5</v>
      </c>
      <c r="K10" s="11"/>
      <c r="L10" s="10"/>
      <c r="M10" s="11">
        <v>3</v>
      </c>
      <c r="N10" s="10"/>
      <c r="O10" s="11"/>
      <c r="P10" s="10"/>
      <c r="Q10" s="2">
        <v>90</v>
      </c>
      <c r="R10" s="2">
        <f t="shared" si="0"/>
        <v>0</v>
      </c>
      <c r="S10" s="2">
        <f t="shared" si="1"/>
        <v>90</v>
      </c>
    </row>
    <row r="11" spans="1:19">
      <c r="A11" s="2"/>
      <c r="B11" s="10"/>
      <c r="C11" s="11"/>
      <c r="D11" s="10"/>
      <c r="E11" s="11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2">
        <v>90</v>
      </c>
      <c r="R11" s="2">
        <f t="shared" si="0"/>
        <v>0</v>
      </c>
      <c r="S11" s="2">
        <f t="shared" si="1"/>
        <v>90</v>
      </c>
    </row>
    <row r="12" spans="1:19">
      <c r="A12" s="2"/>
      <c r="B12" s="10"/>
      <c r="C12" s="11"/>
      <c r="D12" s="10"/>
      <c r="E12" s="11"/>
      <c r="F12" s="10"/>
      <c r="G12" s="11"/>
      <c r="H12" s="10"/>
      <c r="I12" s="11"/>
      <c r="J12" s="10"/>
      <c r="K12" s="11"/>
      <c r="L12" s="10"/>
      <c r="M12" s="11"/>
      <c r="N12" s="10"/>
      <c r="O12" s="11"/>
      <c r="P12" s="10"/>
      <c r="Q12" s="2">
        <v>90</v>
      </c>
      <c r="R12" s="2">
        <f t="shared" si="0"/>
        <v>0</v>
      </c>
      <c r="S12" s="2">
        <f t="shared" si="1"/>
        <v>90</v>
      </c>
    </row>
    <row r="13" spans="1:19">
      <c r="A13" s="5"/>
      <c r="B13" s="10"/>
      <c r="C13" s="11"/>
      <c r="D13" s="10"/>
      <c r="E13" s="11"/>
      <c r="F13" s="10"/>
      <c r="G13" s="11"/>
      <c r="H13" s="10"/>
      <c r="I13" s="11"/>
      <c r="J13" s="10"/>
      <c r="K13" s="11"/>
      <c r="L13" s="10"/>
      <c r="M13" s="11"/>
      <c r="N13" s="10"/>
      <c r="O13" s="11"/>
      <c r="P13" s="10"/>
      <c r="Q13" s="2">
        <v>90</v>
      </c>
      <c r="R13" s="2">
        <f t="shared" si="0"/>
        <v>0</v>
      </c>
      <c r="S13" s="2">
        <f t="shared" si="1"/>
        <v>90</v>
      </c>
    </row>
    <row r="14" spans="1:19">
      <c r="A14" s="2"/>
      <c r="B14" s="10"/>
      <c r="C14" s="11"/>
      <c r="D14" s="10"/>
      <c r="E14" s="11"/>
      <c r="F14" s="10"/>
      <c r="G14" s="11"/>
      <c r="H14" s="10"/>
      <c r="I14" s="11"/>
      <c r="J14" s="10"/>
      <c r="K14" s="11"/>
      <c r="L14" s="10"/>
      <c r="M14" s="11"/>
      <c r="N14" s="10"/>
      <c r="O14" s="11"/>
      <c r="P14" s="10"/>
      <c r="Q14" s="2">
        <v>90</v>
      </c>
      <c r="R14" s="2">
        <f t="shared" si="0"/>
        <v>0</v>
      </c>
      <c r="S14" s="2">
        <f t="shared" si="1"/>
        <v>90</v>
      </c>
    </row>
    <row r="15" spans="1:19">
      <c r="A15" s="5"/>
      <c r="B15" s="10"/>
      <c r="C15" s="11"/>
      <c r="D15" s="10"/>
      <c r="E15" s="11"/>
      <c r="F15" s="10"/>
      <c r="G15" s="11"/>
      <c r="H15" s="10"/>
      <c r="I15" s="11"/>
      <c r="J15" s="10"/>
      <c r="K15" s="11"/>
      <c r="L15" s="10"/>
      <c r="M15" s="11"/>
      <c r="N15" s="10"/>
      <c r="O15" s="11"/>
      <c r="P15" s="10"/>
      <c r="Q15" s="2">
        <v>90</v>
      </c>
      <c r="R15" s="2">
        <f t="shared" si="0"/>
        <v>0</v>
      </c>
      <c r="S15" s="2">
        <f t="shared" si="1"/>
        <v>90</v>
      </c>
    </row>
    <row r="16" spans="1:19">
      <c r="A16" s="2"/>
      <c r="B16" s="10"/>
      <c r="C16" s="11"/>
      <c r="D16" s="10"/>
      <c r="E16" s="11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2">
        <v>90</v>
      </c>
      <c r="R16" s="2">
        <f t="shared" si="0"/>
        <v>0</v>
      </c>
      <c r="S16" s="2">
        <f t="shared" si="1"/>
        <v>90</v>
      </c>
    </row>
    <row r="17" spans="1:19">
      <c r="A17" s="2"/>
      <c r="B17" s="10"/>
      <c r="C17" s="11"/>
      <c r="D17" s="10"/>
      <c r="E17" s="11"/>
      <c r="F17" s="10"/>
      <c r="G17" s="11"/>
      <c r="H17" s="10"/>
      <c r="I17" s="11"/>
      <c r="J17" s="10"/>
      <c r="K17" s="11"/>
      <c r="L17" s="10"/>
      <c r="M17" s="11"/>
      <c r="N17" s="10"/>
      <c r="O17" s="11"/>
      <c r="P17" s="10"/>
      <c r="Q17" s="2">
        <v>90</v>
      </c>
      <c r="R17" s="2">
        <f t="shared" si="0"/>
        <v>0</v>
      </c>
      <c r="S17" s="2">
        <f t="shared" si="1"/>
        <v>90</v>
      </c>
    </row>
    <row r="18" spans="1:19">
      <c r="A18" s="2"/>
      <c r="B18" s="10"/>
      <c r="C18" s="11"/>
      <c r="D18" s="10"/>
      <c r="E18" s="11"/>
      <c r="F18" s="10"/>
      <c r="G18" s="11"/>
      <c r="H18" s="10"/>
      <c r="I18" s="11"/>
      <c r="J18" s="10"/>
      <c r="K18" s="11"/>
      <c r="L18" s="10"/>
      <c r="M18" s="11"/>
      <c r="N18" s="10"/>
      <c r="O18" s="11"/>
      <c r="P18" s="10"/>
      <c r="Q18" s="2">
        <v>90</v>
      </c>
      <c r="R18" s="2">
        <f t="shared" si="0"/>
        <v>0</v>
      </c>
      <c r="S18" s="2">
        <f t="shared" si="1"/>
        <v>90</v>
      </c>
    </row>
    <row r="19" spans="1:19">
      <c r="A19" s="2"/>
      <c r="B19" s="10"/>
      <c r="C19" s="11"/>
      <c r="D19" s="10"/>
      <c r="E19" s="11"/>
      <c r="F19" s="10"/>
      <c r="G19" s="11"/>
      <c r="H19" s="10"/>
      <c r="I19" s="11"/>
      <c r="J19" s="10"/>
      <c r="K19" s="11"/>
      <c r="L19" s="10"/>
      <c r="M19" s="11"/>
      <c r="N19" s="10"/>
      <c r="O19" s="11"/>
      <c r="P19" s="10"/>
      <c r="Q19" s="2">
        <v>90</v>
      </c>
      <c r="R19" s="2">
        <f t="shared" si="0"/>
        <v>0</v>
      </c>
      <c r="S19" s="2">
        <f t="shared" si="1"/>
        <v>90</v>
      </c>
    </row>
    <row r="20" spans="1:19">
      <c r="A20" s="2"/>
      <c r="B20" s="10"/>
      <c r="C20" s="11"/>
      <c r="D20" s="10"/>
      <c r="E20" s="11"/>
      <c r="F20" s="10"/>
      <c r="G20" s="11"/>
      <c r="H20" s="10"/>
      <c r="I20" s="11"/>
      <c r="J20" s="10"/>
      <c r="K20" s="11"/>
      <c r="L20" s="10"/>
      <c r="M20" s="11"/>
      <c r="N20" s="10"/>
      <c r="O20" s="11"/>
      <c r="P20" s="10"/>
      <c r="Q20" s="2">
        <v>90</v>
      </c>
      <c r="R20" s="2">
        <f t="shared" si="0"/>
        <v>0</v>
      </c>
      <c r="S20" s="2">
        <f t="shared" si="1"/>
        <v>90</v>
      </c>
    </row>
    <row r="21" spans="1:19">
      <c r="A21" s="2"/>
      <c r="B21" s="10"/>
      <c r="C21" s="11"/>
      <c r="D21" s="10"/>
      <c r="E21" s="11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2">
        <v>90</v>
      </c>
      <c r="R21" s="2">
        <f t="shared" si="0"/>
        <v>0</v>
      </c>
      <c r="S21" s="2">
        <f t="shared" si="1"/>
        <v>90</v>
      </c>
    </row>
    <row r="22" spans="1:19">
      <c r="A22" s="2"/>
      <c r="B22" s="10"/>
      <c r="C22" s="11"/>
      <c r="D22" s="10"/>
      <c r="E22" s="11"/>
      <c r="F22" s="10"/>
      <c r="G22" s="11"/>
      <c r="H22" s="10"/>
      <c r="I22" s="11"/>
      <c r="J22" s="10"/>
      <c r="K22" s="11"/>
      <c r="L22" s="10"/>
      <c r="M22" s="11"/>
      <c r="N22" s="10"/>
      <c r="O22" s="11"/>
      <c r="P22" s="10"/>
      <c r="Q22" s="2">
        <v>90</v>
      </c>
      <c r="R22" s="2">
        <f t="shared" si="0"/>
        <v>0</v>
      </c>
      <c r="S22" s="2">
        <f t="shared" si="1"/>
        <v>90</v>
      </c>
    </row>
    <row r="23" spans="1:19">
      <c r="A23" s="2"/>
      <c r="B23" s="10"/>
      <c r="C23" s="11"/>
      <c r="D23" s="10"/>
      <c r="E23" s="11"/>
      <c r="F23" s="10"/>
      <c r="G23" s="11"/>
      <c r="H23" s="10"/>
      <c r="I23" s="11"/>
      <c r="J23" s="10"/>
      <c r="K23" s="11"/>
      <c r="L23" s="10"/>
      <c r="M23" s="11"/>
      <c r="N23" s="10"/>
      <c r="O23" s="11"/>
      <c r="P23" s="10"/>
      <c r="Q23" s="2">
        <v>90</v>
      </c>
      <c r="R23" s="2">
        <f t="shared" si="0"/>
        <v>0</v>
      </c>
      <c r="S23" s="2">
        <f t="shared" si="1"/>
        <v>90</v>
      </c>
    </row>
    <row r="24" spans="1:19">
      <c r="A24" s="2"/>
      <c r="B24" s="10"/>
      <c r="C24" s="11"/>
      <c r="D24" s="10"/>
      <c r="E24" s="11"/>
      <c r="F24" s="10"/>
      <c r="G24" s="11"/>
      <c r="H24" s="10"/>
      <c r="I24" s="11"/>
      <c r="J24" s="10"/>
      <c r="K24" s="11"/>
      <c r="L24" s="10"/>
      <c r="M24" s="11"/>
      <c r="N24" s="10"/>
      <c r="O24" s="11"/>
      <c r="P24" s="10"/>
      <c r="Q24" s="2">
        <v>90</v>
      </c>
      <c r="R24" s="2">
        <f t="shared" si="0"/>
        <v>0</v>
      </c>
      <c r="S24" s="2">
        <f t="shared" si="1"/>
        <v>90</v>
      </c>
    </row>
    <row r="25" spans="1:19">
      <c r="A25" s="2"/>
      <c r="B25" s="10"/>
      <c r="C25" s="11"/>
      <c r="D25" s="10"/>
      <c r="E25" s="11"/>
      <c r="F25" s="10"/>
      <c r="G25" s="11"/>
      <c r="H25" s="10"/>
      <c r="I25" s="11"/>
      <c r="J25" s="10"/>
      <c r="K25" s="11"/>
      <c r="L25" s="10"/>
      <c r="M25" s="11"/>
      <c r="N25" s="10"/>
      <c r="O25" s="11"/>
      <c r="P25" s="10"/>
      <c r="Q25" s="2">
        <v>90</v>
      </c>
      <c r="R25" s="2">
        <f t="shared" si="0"/>
        <v>0</v>
      </c>
      <c r="S25" s="2">
        <f t="shared" si="1"/>
        <v>90</v>
      </c>
    </row>
    <row r="26" spans="1:19">
      <c r="A26" s="2"/>
      <c r="B26" s="10"/>
      <c r="C26" s="11"/>
      <c r="D26" s="10"/>
      <c r="E26" s="11"/>
      <c r="F26" s="10"/>
      <c r="G26" s="11"/>
      <c r="H26" s="10"/>
      <c r="I26" s="11"/>
      <c r="J26" s="10"/>
      <c r="K26" s="11"/>
      <c r="L26" s="10"/>
      <c r="M26" s="11"/>
      <c r="N26" s="10"/>
      <c r="O26" s="11"/>
      <c r="P26" s="10"/>
      <c r="Q26" s="2">
        <v>90</v>
      </c>
      <c r="R26" s="2">
        <f t="shared" si="0"/>
        <v>0</v>
      </c>
      <c r="S26" s="2">
        <f t="shared" si="1"/>
        <v>90</v>
      </c>
    </row>
    <row r="27" spans="1:19">
      <c r="A27" s="2"/>
      <c r="B27" s="10"/>
      <c r="C27" s="11"/>
      <c r="D27" s="10"/>
      <c r="E27" s="11"/>
      <c r="F27" s="10"/>
      <c r="G27" s="11"/>
      <c r="H27" s="10"/>
      <c r="I27" s="11"/>
      <c r="J27" s="10"/>
      <c r="K27" s="11"/>
      <c r="L27" s="10"/>
      <c r="M27" s="11"/>
      <c r="N27" s="10"/>
      <c r="O27" s="11"/>
      <c r="P27" s="10"/>
      <c r="Q27" s="2">
        <v>90</v>
      </c>
      <c r="R27" s="2">
        <f t="shared" si="0"/>
        <v>0</v>
      </c>
      <c r="S27" s="2">
        <f t="shared" si="1"/>
        <v>90</v>
      </c>
    </row>
    <row r="28" spans="1:19">
      <c r="A28" s="2"/>
      <c r="B28" s="10"/>
      <c r="C28" s="11"/>
      <c r="D28" s="10"/>
      <c r="E28" s="11"/>
      <c r="F28" s="10"/>
      <c r="G28" s="11"/>
      <c r="H28" s="10"/>
      <c r="I28" s="11"/>
      <c r="J28" s="10"/>
      <c r="K28" s="11"/>
      <c r="L28" s="10"/>
      <c r="M28" s="11"/>
      <c r="N28" s="10"/>
      <c r="O28" s="11"/>
      <c r="P28" s="10"/>
      <c r="Q28" s="2">
        <v>90</v>
      </c>
      <c r="R28" s="2">
        <f t="shared" si="0"/>
        <v>0</v>
      </c>
      <c r="S28" s="2">
        <f t="shared" si="1"/>
        <v>90</v>
      </c>
    </row>
    <row r="29" spans="1:19">
      <c r="A29" s="2"/>
      <c r="B29" s="10"/>
      <c r="C29" s="11"/>
      <c r="D29" s="10"/>
      <c r="E29" s="11"/>
      <c r="F29" s="10"/>
      <c r="G29" s="11"/>
      <c r="H29" s="10"/>
      <c r="I29" s="11"/>
      <c r="J29" s="10"/>
      <c r="K29" s="11"/>
      <c r="L29" s="10"/>
      <c r="M29" s="11"/>
      <c r="N29" s="10"/>
      <c r="O29" s="11"/>
      <c r="P29" s="10"/>
      <c r="Q29" s="2">
        <v>90</v>
      </c>
      <c r="R29" s="2">
        <f t="shared" si="0"/>
        <v>0</v>
      </c>
      <c r="S29" s="2">
        <f t="shared" si="1"/>
        <v>90</v>
      </c>
    </row>
    <row r="30" spans="1:19">
      <c r="A30" s="2"/>
      <c r="B30" s="10"/>
      <c r="C30" s="11"/>
      <c r="D30" s="10"/>
      <c r="E30" s="11"/>
      <c r="F30" s="10"/>
      <c r="G30" s="11"/>
      <c r="H30" s="10"/>
      <c r="I30" s="11"/>
      <c r="J30" s="10"/>
      <c r="K30" s="11"/>
      <c r="L30" s="10"/>
      <c r="M30" s="11"/>
      <c r="N30" s="10"/>
      <c r="O30" s="11"/>
      <c r="P30" s="10"/>
      <c r="Q30" s="2">
        <v>90</v>
      </c>
      <c r="R30" s="2">
        <f t="shared" si="0"/>
        <v>0</v>
      </c>
      <c r="S30" s="2">
        <f t="shared" si="1"/>
        <v>90</v>
      </c>
    </row>
    <row r="31" spans="1:19">
      <c r="A31" s="2"/>
      <c r="B31" s="10"/>
      <c r="C31" s="11"/>
      <c r="D31" s="10"/>
      <c r="E31" s="11"/>
      <c r="F31" s="10"/>
      <c r="G31" s="11"/>
      <c r="H31" s="10"/>
      <c r="I31" s="11"/>
      <c r="J31" s="10"/>
      <c r="K31" s="11"/>
      <c r="L31" s="10"/>
      <c r="M31" s="11"/>
      <c r="N31" s="10"/>
      <c r="O31" s="11"/>
      <c r="P31" s="10"/>
      <c r="Q31" s="2">
        <v>90</v>
      </c>
      <c r="R31" s="2">
        <f t="shared" si="0"/>
        <v>0</v>
      </c>
      <c r="S31" s="2">
        <f t="shared" si="1"/>
        <v>90</v>
      </c>
    </row>
    <row r="32" spans="1:19">
      <c r="A32" s="2"/>
      <c r="B32" s="10"/>
      <c r="C32" s="11"/>
      <c r="D32" s="10"/>
      <c r="E32" s="11"/>
      <c r="F32" s="10"/>
      <c r="G32" s="11"/>
      <c r="H32" s="10"/>
      <c r="I32" s="11"/>
      <c r="J32" s="10"/>
      <c r="K32" s="11"/>
      <c r="L32" s="10"/>
      <c r="M32" s="11"/>
      <c r="N32" s="10"/>
      <c r="O32" s="11"/>
      <c r="P32" s="10"/>
      <c r="Q32" s="2">
        <v>90</v>
      </c>
      <c r="R32" s="2">
        <f t="shared" si="0"/>
        <v>0</v>
      </c>
      <c r="S32" s="2">
        <f t="shared" si="1"/>
        <v>90</v>
      </c>
    </row>
    <row r="33" spans="1:19">
      <c r="A33" s="2"/>
      <c r="B33" s="10"/>
      <c r="C33" s="11"/>
      <c r="D33" s="10"/>
      <c r="E33" s="11"/>
      <c r="F33" s="10"/>
      <c r="G33" s="11"/>
      <c r="H33" s="10"/>
      <c r="I33" s="11"/>
      <c r="J33" s="10"/>
      <c r="K33" s="11"/>
      <c r="L33" s="10"/>
      <c r="M33" s="11"/>
      <c r="N33" s="10"/>
      <c r="O33" s="11"/>
      <c r="P33" s="10"/>
      <c r="Q33" s="2">
        <v>90</v>
      </c>
      <c r="R33" s="2">
        <f t="shared" si="0"/>
        <v>0</v>
      </c>
      <c r="S33" s="2">
        <f t="shared" si="1"/>
        <v>90</v>
      </c>
    </row>
    <row r="34" spans="1:19">
      <c r="A34" s="2"/>
      <c r="B34" s="10"/>
      <c r="C34" s="11"/>
      <c r="D34" s="10"/>
      <c r="E34" s="11"/>
      <c r="F34" s="10"/>
      <c r="G34" s="11"/>
      <c r="H34" s="10"/>
      <c r="I34" s="11"/>
      <c r="J34" s="10"/>
      <c r="K34" s="11"/>
      <c r="L34" s="10"/>
      <c r="M34" s="11"/>
      <c r="N34" s="10"/>
      <c r="O34" s="11"/>
      <c r="P34" s="10"/>
      <c r="Q34" s="2">
        <v>90</v>
      </c>
      <c r="R34" s="2">
        <f t="shared" si="0"/>
        <v>0</v>
      </c>
      <c r="S34" s="2">
        <f t="shared" si="1"/>
        <v>90</v>
      </c>
    </row>
    <row r="35" spans="1:19">
      <c r="A35" s="3"/>
      <c r="B35" s="16"/>
      <c r="C35" s="12"/>
      <c r="D35" s="16"/>
      <c r="E35" s="12"/>
      <c r="F35" s="16"/>
      <c r="G35" s="12"/>
      <c r="H35" s="16"/>
      <c r="I35" s="12"/>
      <c r="J35" s="16"/>
      <c r="K35" s="12"/>
      <c r="L35" s="16"/>
      <c r="M35" s="12"/>
      <c r="N35" s="16"/>
      <c r="O35" s="12"/>
      <c r="P35" s="16"/>
      <c r="Q35" s="3"/>
      <c r="R35" s="3"/>
      <c r="S35" s="3"/>
    </row>
  </sheetData>
  <mergeCells count="3">
    <mergeCell ref="Q1:Q3"/>
    <mergeCell ref="R1:R3"/>
    <mergeCell ref="S1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52"/>
  <sheetViews>
    <sheetView tabSelected="1" topLeftCell="B1" zoomScale="90" zoomScaleNormal="90" workbookViewId="0">
      <selection activeCell="P13" sqref="P13"/>
    </sheetView>
  </sheetViews>
  <sheetFormatPr baseColWidth="10" defaultRowHeight="14.5"/>
  <cols>
    <col min="16" max="16" width="10.90625" style="30"/>
    <col min="18" max="18" width="9.7265625" customWidth="1"/>
  </cols>
  <sheetData>
    <row r="1" spans="1:19"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  <c r="H1" s="4" t="s">
        <v>14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</row>
    <row r="2" spans="1:19">
      <c r="B2" s="6">
        <v>44186</v>
      </c>
      <c r="C2" s="6">
        <v>44187</v>
      </c>
      <c r="D2" s="6">
        <v>44188</v>
      </c>
      <c r="E2" s="6">
        <v>44189</v>
      </c>
      <c r="F2" s="6">
        <v>44190</v>
      </c>
      <c r="G2" s="6">
        <v>44191</v>
      </c>
      <c r="H2" s="6">
        <v>44192</v>
      </c>
      <c r="I2" s="6">
        <v>44193</v>
      </c>
      <c r="J2" s="6">
        <v>44194</v>
      </c>
      <c r="K2" s="6">
        <v>44195</v>
      </c>
      <c r="L2" s="6">
        <v>44196</v>
      </c>
      <c r="M2" s="6">
        <v>44197</v>
      </c>
      <c r="N2" s="6">
        <v>44198</v>
      </c>
      <c r="O2" s="6">
        <v>44199</v>
      </c>
      <c r="Q2" s="32">
        <v>43</v>
      </c>
    </row>
    <row r="3" spans="1:19">
      <c r="A3" s="11" t="s">
        <v>34</v>
      </c>
      <c r="B3" s="29" t="str">
        <f t="array" aca="1" ref="B3" ca="1">IFERROR(INDEX(CHOOSE(MOD(ROW()+1,2)+1,n°_cde,nom),SMALL(IF(dates=B$2,COLUMN(dates)-1,""),COUNTIF(A$3:$A3,$A3))),"")</f>
        <v/>
      </c>
      <c r="C3" s="29">
        <f t="array" aca="1" ref="C3" ca="1">IFERROR(INDEX(CHOOSE(MOD(ROW()+1,2)+1,n°_cde,nom),SMALL(IF(dates=C$2,COLUMN(dates)-1,""),COUNTIF($A$3:B3,$A3))),"")</f>
        <v>100</v>
      </c>
      <c r="D3" s="29">
        <f t="array" aca="1" ref="D3" ca="1">IFERROR(INDEX(CHOOSE(MOD(ROW()+1,2)+1,n°_cde,nom),SMALL(IF(dates=D$2,COLUMN(dates)-1,""),COUNTIF($A$3:C3,$A3))),"")</f>
        <v>22</v>
      </c>
      <c r="E3" s="29" t="str">
        <f t="array" aca="1" ref="E3" ca="1">IFERROR(INDEX(CHOOSE(MOD(ROW()+1,2)+1,n°_cde,nom),SMALL(IF(dates=E$2,COLUMN(dates)-1,""),COUNTIF($A$3:D3,$A3))),"")</f>
        <v/>
      </c>
      <c r="F3" s="29" t="str">
        <f t="array" aca="1" ref="F3" ca="1">IFERROR(INDEX(CHOOSE(MOD(ROW()+1,2)+1,n°_cde,nom),SMALL(IF(dates=F$2,COLUMN(dates)-1,""),COUNTIF($A$3:E3,$A3))),"")</f>
        <v/>
      </c>
      <c r="G3" s="29" t="str">
        <f t="array" aca="1" ref="G3" ca="1">IFERROR(INDEX(CHOOSE(MOD(ROW()+1,2)+1,n°_cde,nom),SMALL(IF(dates=G$2,COLUMN(dates)-1,""),COUNTIF($A$3:F3,$A3))),"")</f>
        <v/>
      </c>
      <c r="H3" s="29" t="str">
        <f t="array" aca="1" ref="H3" ca="1">IFERROR(INDEX(CHOOSE(MOD(ROW()+1,2)+1,n°_cde,nom),SMALL(IF(dates=H$2,COLUMN(dates)-1,""),COUNTIF($A$3:G3,$A3))),"")</f>
        <v/>
      </c>
      <c r="I3" s="29">
        <f t="array" aca="1" ref="I3" ca="1">IFERROR(INDEX(CHOOSE(MOD(ROW()+1,2)+1,n°_cde,nom),SMALL(IF(dates=I$2,COLUMN(dates)-1,""),COUNTIF($A$3:H3,$A3))),"")</f>
        <v>30</v>
      </c>
      <c r="J3" s="29">
        <f t="array" aca="1" ref="J3" ca="1">IFERROR(INDEX(CHOOSE(MOD(ROW()+1,2)+1,n°_cde,nom),SMALL(IF(dates=J$2,COLUMN(dates)-1,""),COUNTIF($A$3:I3,$A3))),"")</f>
        <v>33</v>
      </c>
      <c r="K3" s="29">
        <f t="array" aca="1" ref="K3" ca="1">IFERROR(INDEX(CHOOSE(MOD(ROW()+1,2)+1,n°_cde,nom),SMALL(IF(dates=K$2,COLUMN(dates)-1,""),COUNTIF($A$3:J3,$A3))),"")</f>
        <v>35</v>
      </c>
      <c r="L3" s="29" t="str">
        <f t="array" aca="1" ref="L3" ca="1">IFERROR(INDEX(CHOOSE(MOD(ROW()+1,2)+1,n°_cde,nom),SMALL(IF(dates=L$2,COLUMN(dates)-1,""),COUNTIF($A$3:K3,$A3))),"")</f>
        <v/>
      </c>
      <c r="M3" s="29" t="str">
        <f t="array" aca="1" ref="M3" ca="1">IFERROR(INDEX(CHOOSE(MOD(ROW()+1,2)+1,n°_cde,nom),SMALL(IF(dates=M$2,COLUMN(dates)-1,""),COUNTIF($A$3:L3,$A3))),"")</f>
        <v/>
      </c>
      <c r="N3" s="29" t="str">
        <f t="array" aca="1" ref="N3" ca="1">IFERROR(INDEX(CHOOSE(MOD(ROW()+1,2)+1,n°_cde,nom),SMALL(IF(dates=N$2,COLUMN(dates)-1,""),COUNTIF($A$3:M3,$A3))),"")</f>
        <v/>
      </c>
      <c r="O3" s="29" t="str">
        <f t="array" aca="1" ref="O3" ca="1">IFERROR(INDEX(CHOOSE(MOD(ROW()+1,2)+1,n°_cde,nom),SMALL(IF(dates=O$2,COLUMN(dates)-1,""),COUNTIF($A$3:N3,$A3))),"")</f>
        <v/>
      </c>
      <c r="P3" s="31"/>
      <c r="Q3" s="32" t="s">
        <v>31</v>
      </c>
    </row>
    <row r="4" spans="1:19">
      <c r="A4" s="11" t="s">
        <v>21</v>
      </c>
      <c r="B4" s="29" t="str">
        <f t="array" aca="1" ref="B4" ca="1">IFERROR(INDEX(CHOOSE(MOD(ROW()+1,2)+1,n°_cde,nom),SMALL(IF(dates=B$2,COLUMN(dates)-1,""),COUNTIF(A$3:$A4,$A4))),"")</f>
        <v/>
      </c>
      <c r="C4" s="29" t="str">
        <f t="array" aca="1" ref="C4" ca="1">IFERROR(INDEX(CHOOSE(MOD(ROW()+1,2)+1,n°_cde,nom),SMALL(IF(dates=C$2,COLUMN(dates)-1,""),COUNTIF($A$3:B4,$A4))),"")</f>
        <v>VARNIER</v>
      </c>
      <c r="D4" s="29" t="str">
        <f t="array" aca="1" ref="D4" ca="1">IFERROR(INDEX(CHOOSE(MOD(ROW()+1,2)+1,n°_cde,nom),SMALL(IF(dates=D$2,COLUMN(dates)-1,""),COUNTIF($A$3:C4,$A4))),"")</f>
        <v>tulipe3</v>
      </c>
      <c r="E4" s="29" t="str">
        <f t="array" aca="1" ref="E4" ca="1">IFERROR(INDEX(CHOOSE(MOD(ROW()+1,2)+1,n°_cde,nom),SMALL(IF(dates=E$2,COLUMN(dates)-1,""),COUNTIF($A$3:D4,$A4))),"")</f>
        <v/>
      </c>
      <c r="F4" s="29" t="str">
        <f t="array" aca="1" ref="F4" ca="1">IFERROR(INDEX(CHOOSE(MOD(ROW()+1,2)+1,n°_cde,nom),SMALL(IF(dates=F$2,COLUMN(dates)-1,""),COUNTIF($A$3:E4,$A4))),"")</f>
        <v/>
      </c>
      <c r="G4" s="29" t="str">
        <f t="array" aca="1" ref="G4" ca="1">IFERROR(INDEX(CHOOSE(MOD(ROW()+1,2)+1,n°_cde,nom),SMALL(IF(dates=G$2,COLUMN(dates)-1,""),COUNTIF($A$3:F4,$A4))),"")</f>
        <v/>
      </c>
      <c r="H4" s="29" t="str">
        <f t="array" aca="1" ref="H4" ca="1">IFERROR(INDEX(CHOOSE(MOD(ROW()+1,2)+1,n°_cde,nom),SMALL(IF(dates=H$2,COLUMN(dates)-1,""),COUNTIF($A$3:G4,$A4))),"")</f>
        <v/>
      </c>
      <c r="I4" s="29" t="str">
        <f t="array" aca="1" ref="I4" ca="1">IFERROR(INDEX(CHOOSE(MOD(ROW()+1,2)+1,n°_cde,nom),SMALL(IF(dates=I$2,COLUMN(dates)-1,""),COUNTIF($A$3:H4,$A4))),"")</f>
        <v>tulipe6</v>
      </c>
      <c r="J4" s="29" t="str">
        <f t="array" aca="1" ref="J4" ca="1">IFERROR(INDEX(CHOOSE(MOD(ROW()+1,2)+1,n°_cde,nom),SMALL(IF(dates=J$2,COLUMN(dates)-1,""),COUNTIF($A$3:I4,$A4))),"")</f>
        <v>tulipe7</v>
      </c>
      <c r="K4" s="29" t="str">
        <f t="array" aca="1" ref="K4" ca="1">IFERROR(INDEX(CHOOSE(MOD(ROW()+1,2)+1,n°_cde,nom),SMALL(IF(dates=K$2,COLUMN(dates)-1,""),COUNTIF($A$3:J4,$A4))),"")</f>
        <v>tulipe8</v>
      </c>
      <c r="L4" s="29" t="str">
        <f t="array" aca="1" ref="L4" ca="1">IFERROR(INDEX(CHOOSE(MOD(ROW()+1,2)+1,n°_cde,nom),SMALL(IF(dates=L$2,COLUMN(dates)-1,""),COUNTIF($A$3:K4,$A4))),"")</f>
        <v/>
      </c>
      <c r="M4" s="29" t="str">
        <f t="array" aca="1" ref="M4" ca="1">IFERROR(INDEX(CHOOSE(MOD(ROW()+1,2)+1,n°_cde,nom),SMALL(IF(dates=M$2,COLUMN(dates)-1,""),COUNTIF($A$3:L4,$A4))),"")</f>
        <v/>
      </c>
      <c r="N4" s="29" t="str">
        <f t="array" aca="1" ref="N4" ca="1">IFERROR(INDEX(CHOOSE(MOD(ROW()+1,2)+1,n°_cde,nom),SMALL(IF(dates=N$2,COLUMN(dates)-1,""),COUNTIF($A$3:M4,$A4))),"")</f>
        <v/>
      </c>
      <c r="O4" s="29" t="str">
        <f t="array" aca="1" ref="O4" ca="1">IFERROR(INDEX(CHOOSE(MOD(ROW()+1,2)+1,n°_cde,nom),SMALL(IF(dates=O$2,COLUMN(dates)-1,""),COUNTIF($A$3:N4,$A4))),"")</f>
        <v/>
      </c>
      <c r="P4" s="31"/>
      <c r="Q4" s="33" t="str">
        <f t="array" aca="1" ref="Q4" ca="1">IFERROR(INDEX('gestion des commandes'!A$4:A$10,SMALL(IF((n°_cde=Q$2)*(nom=Q$3)*('gestion des commandes'!$B$4:$P$12&lt;&gt;""),ROW('gestion des commandes'!$A$4:$A$10)-3,""),ROW($A1))),"")</f>
        <v>CHAPON</v>
      </c>
      <c r="R4" s="34">
        <f t="array" aca="1" ref="R4" ca="1">IFERROR(INDEX('gestion des commandes'!B$4:P$50,MATCH($Q4,'gestion des commandes'!A$4:A$50,0),MATCH($Q$2&amp;$Q$3,n°_cde&amp;nom,0)),"")</f>
        <v>1</v>
      </c>
      <c r="S4" t="str">
        <f t="array" aca="1" ref="S4" ca="1">IFERROR(INDEX('gestion des commandes'!C$4:C$10,SMALL(IF((n°_cde=S$2)*(nom=S$3)*('gestion des commandes'!$B$4:$P$12&lt;&gt;""),ROW('gestion des commandes'!$A$4:$A$10)-3,""),ROW($A1))),"")</f>
        <v/>
      </c>
    </row>
    <row r="5" spans="1:19">
      <c r="A5" s="11" t="s">
        <v>34</v>
      </c>
      <c r="B5" s="29" t="str">
        <f t="array" aca="1" ref="B5" ca="1">IFERROR(INDEX(CHOOSE(MOD(ROW()+1,2)+1,n°_cde,nom),SMALL(IF(dates=B$2,COLUMN(dates)-1,""),COUNTIF(A$3:$A5,$A5))),"")</f>
        <v/>
      </c>
      <c r="C5" s="29">
        <f t="array" aca="1" ref="C5" ca="1">IFERROR(INDEX(CHOOSE(MOD(ROW()+1,2)+1,n°_cde,nom),SMALL(IF(dates=C$2,COLUMN(dates)-1,""),COUNTIF($A$3:B5,$A5))),"")</f>
        <v>101</v>
      </c>
      <c r="D5" s="29">
        <f t="array" aca="1" ref="D5" ca="1">IFERROR(INDEX(CHOOSE(MOD(ROW()+1,2)+1,n°_cde,nom),SMALL(IF(dates=D$2,COLUMN(dates)-1,""),COUNTIF($A$3:C5,$A5))),"")</f>
        <v>24</v>
      </c>
      <c r="E5" s="29" t="str">
        <f t="array" aca="1" ref="E5" ca="1">IFERROR(INDEX(CHOOSE(MOD(ROW()+1,2)+1,n°_cde,nom),SMALL(IF(dates=E$2,COLUMN(dates)-1,""),COUNTIF($A$3:D5,$A5))),"")</f>
        <v/>
      </c>
      <c r="F5" s="29" t="str">
        <f t="array" aca="1" ref="F5" ca="1">IFERROR(INDEX(CHOOSE(MOD(ROW()+1,2)+1,n°_cde,nom),SMALL(IF(dates=F$2,COLUMN(dates)-1,""),COUNTIF($A$3:E5,$A5))),"")</f>
        <v/>
      </c>
      <c r="G5" s="29" t="str">
        <f t="array" aca="1" ref="G5" ca="1">IFERROR(INDEX(CHOOSE(MOD(ROW()+1,2)+1,n°_cde,nom),SMALL(IF(dates=G$2,COLUMN(dates)-1,""),COUNTIF($A$3:F5,$A5))),"")</f>
        <v/>
      </c>
      <c r="H5" s="29" t="str">
        <f t="array" aca="1" ref="H5" ca="1">IFERROR(INDEX(CHOOSE(MOD(ROW()+1,2)+1,n°_cde,nom),SMALL(IF(dates=H$2,COLUMN(dates)-1,""),COUNTIF($A$3:G5,$A5))),"")</f>
        <v/>
      </c>
      <c r="I5" s="29" t="str">
        <f t="array" aca="1" ref="I5" ca="1">IFERROR(INDEX(CHOOSE(MOD(ROW()+1,2)+1,n°_cde,nom),SMALL(IF(dates=I$2,COLUMN(dates)-1,""),COUNTIF($A$3:H5,$A5))),"")</f>
        <v/>
      </c>
      <c r="J5" s="29" t="str">
        <f t="array" aca="1" ref="J5" ca="1">IFERROR(INDEX(CHOOSE(MOD(ROW()+1,2)+1,n°_cde,nom),SMALL(IF(dates=J$2,COLUMN(dates)-1,""),COUNTIF($A$3:I5,$A5))),"")</f>
        <v/>
      </c>
      <c r="K5" s="29">
        <f t="array" aca="1" ref="K5" ca="1">IFERROR(INDEX(CHOOSE(MOD(ROW()+1,2)+1,n°_cde,nom),SMALL(IF(dates=K$2,COLUMN(dates)-1,""),COUNTIF($A$3:J5,$A5))),"")</f>
        <v>40</v>
      </c>
      <c r="L5" s="29" t="str">
        <f t="array" aca="1" ref="L5" ca="1">IFERROR(INDEX(CHOOSE(MOD(ROW()+1,2)+1,n°_cde,nom),SMALL(IF(dates=L$2,COLUMN(dates)-1,""),COUNTIF($A$3:K5,$A5))),"")</f>
        <v/>
      </c>
      <c r="M5" s="29" t="str">
        <f t="array" aca="1" ref="M5" ca="1">IFERROR(INDEX(CHOOSE(MOD(ROW()+1,2)+1,n°_cde,nom),SMALL(IF(dates=M$2,COLUMN(dates)-1,""),COUNTIF($A$3:L5,$A5))),"")</f>
        <v/>
      </c>
      <c r="N5" s="29" t="str">
        <f t="array" aca="1" ref="N5" ca="1">IFERROR(INDEX(CHOOSE(MOD(ROW()+1,2)+1,n°_cde,nom),SMALL(IF(dates=N$2,COLUMN(dates)-1,""),COUNTIF($A$3:M5,$A5))),"")</f>
        <v/>
      </c>
      <c r="O5" s="29" t="str">
        <f t="array" aca="1" ref="O5" ca="1">IFERROR(INDEX(CHOOSE(MOD(ROW()+1,2)+1,n°_cde,nom),SMALL(IF(dates=O$2,COLUMN(dates)-1,""),COUNTIF($A$3:N5,$A5))),"")</f>
        <v/>
      </c>
      <c r="P5" s="31"/>
      <c r="Q5" s="33" t="str">
        <f t="array" aca="1" ref="Q5" ca="1">IFERROR(INDEX('gestion des commandes'!A$4:A$10,SMALL(IF((n°_cde=Q$2)*(nom=Q$3)*('gestion des commandes'!$B$4:$P$12&lt;&gt;""),ROW('gestion des commandes'!$A$4:$A$10)-3,""),ROW($A2))),"")</f>
        <v>ROTI DINDE</v>
      </c>
      <c r="R5" s="34">
        <f t="array" aca="1" ref="R5" ca="1">IFERROR(INDEX('gestion des commandes'!B$4:P$50,MATCH($Q5,'gestion des commandes'!A$4:A$50,0),MATCH($Q$2&amp;$Q$3,n°_cde&amp;nom,0)),"")</f>
        <v>6</v>
      </c>
    </row>
    <row r="6" spans="1:19">
      <c r="A6" s="11" t="s">
        <v>21</v>
      </c>
      <c r="B6" s="29" t="str">
        <f t="array" aca="1" ref="B6" ca="1">IFERROR(INDEX(CHOOSE(MOD(ROW()+1,2)+1,n°_cde,nom),SMALL(IF(dates=B$2,COLUMN(dates)-1,""),COUNTIF(A$3:$A6,$A6))),"")</f>
        <v/>
      </c>
      <c r="C6" s="29" t="str">
        <f t="array" aca="1" ref="C6" ca="1">IFERROR(INDEX(CHOOSE(MOD(ROW()+1,2)+1,n°_cde,nom),SMALL(IF(dates=C$2,COLUMN(dates)-1,""),COUNTIF($A$3:B6,$A6))),"")</f>
        <v>tulipe1</v>
      </c>
      <c r="D6" s="29" t="str">
        <f t="array" aca="1" ref="D6" ca="1">IFERROR(INDEX(CHOOSE(MOD(ROW()+1,2)+1,n°_cde,nom),SMALL(IF(dates=D$2,COLUMN(dates)-1,""),COUNTIF($A$3:C6,$A6))),"")</f>
        <v>tulipe4</v>
      </c>
      <c r="E6" s="29" t="str">
        <f t="array" aca="1" ref="E6" ca="1">IFERROR(INDEX(CHOOSE(MOD(ROW()+1,2)+1,n°_cde,nom),SMALL(IF(dates=E$2,COLUMN(dates)-1,""),COUNTIF($A$3:D6,$A6))),"")</f>
        <v/>
      </c>
      <c r="F6" s="29" t="str">
        <f t="array" aca="1" ref="F6" ca="1">IFERROR(INDEX(CHOOSE(MOD(ROW()+1,2)+1,n°_cde,nom),SMALL(IF(dates=F$2,COLUMN(dates)-1,""),COUNTIF($A$3:E6,$A6))),"")</f>
        <v/>
      </c>
      <c r="G6" s="29" t="str">
        <f t="array" aca="1" ref="G6" ca="1">IFERROR(INDEX(CHOOSE(MOD(ROW()+1,2)+1,n°_cde,nom),SMALL(IF(dates=G$2,COLUMN(dates)-1,""),COUNTIF($A$3:F6,$A6))),"")</f>
        <v/>
      </c>
      <c r="H6" s="29" t="str">
        <f t="array" aca="1" ref="H6" ca="1">IFERROR(INDEX(CHOOSE(MOD(ROW()+1,2)+1,n°_cde,nom),SMALL(IF(dates=H$2,COLUMN(dates)-1,""),COUNTIF($A$3:G6,$A6))),"")</f>
        <v/>
      </c>
      <c r="I6" s="29" t="str">
        <f t="array" aca="1" ref="I6" ca="1">IFERROR(INDEX(CHOOSE(MOD(ROW()+1,2)+1,n°_cde,nom),SMALL(IF(dates=I$2,COLUMN(dates)-1,""),COUNTIF($A$3:H6,$A6))),"")</f>
        <v/>
      </c>
      <c r="J6" s="29" t="str">
        <f t="array" aca="1" ref="J6" ca="1">IFERROR(INDEX(CHOOSE(MOD(ROW()+1,2)+1,n°_cde,nom),SMALL(IF(dates=J$2,COLUMN(dates)-1,""),COUNTIF($A$3:I6,$A6))),"")</f>
        <v/>
      </c>
      <c r="K6" s="29" t="str">
        <f t="array" aca="1" ref="K6" ca="1">IFERROR(INDEX(CHOOSE(MOD(ROW()+1,2)+1,n°_cde,nom),SMALL(IF(dates=K$2,COLUMN(dates)-1,""),COUNTIF($A$3:J6,$A6))),"")</f>
        <v>tulipe9</v>
      </c>
      <c r="L6" s="29" t="str">
        <f t="array" aca="1" ref="L6" ca="1">IFERROR(INDEX(CHOOSE(MOD(ROW()+1,2)+1,n°_cde,nom),SMALL(IF(dates=L$2,COLUMN(dates)-1,""),COUNTIF($A$3:K6,$A6))),"")</f>
        <v/>
      </c>
      <c r="M6" s="29" t="str">
        <f t="array" aca="1" ref="M6" ca="1">IFERROR(INDEX(CHOOSE(MOD(ROW()+1,2)+1,n°_cde,nom),SMALL(IF(dates=M$2,COLUMN(dates)-1,""),COUNTIF($A$3:L6,$A6))),"")</f>
        <v/>
      </c>
      <c r="N6" s="29" t="str">
        <f t="array" aca="1" ref="N6" ca="1">IFERROR(INDEX(CHOOSE(MOD(ROW()+1,2)+1,n°_cde,nom),SMALL(IF(dates=N$2,COLUMN(dates)-1,""),COUNTIF($A$3:M6,$A6))),"")</f>
        <v/>
      </c>
      <c r="O6" s="29" t="str">
        <f t="array" aca="1" ref="O6" ca="1">IFERROR(INDEX(CHOOSE(MOD(ROW()+1,2)+1,n°_cde,nom),SMALL(IF(dates=O$2,COLUMN(dates)-1,""),COUNTIF($A$3:N6,$A6))),"")</f>
        <v/>
      </c>
      <c r="P6" s="31"/>
      <c r="Q6" s="33" t="str">
        <f t="array" aca="1" ref="Q6" ca="1">IFERROR(INDEX('gestion des commandes'!A$4:A$10,SMALL(IF((n°_cde=Q$2)*(nom=Q$3)*('gestion des commandes'!$B$4:$P$12&lt;&gt;""),ROW('gestion des commandes'!$A$4:$A$10)-3,""),ROW($A3))),"")</f>
        <v>GIGOT</v>
      </c>
      <c r="R6" s="34">
        <f t="array" aca="1" ref="R6" ca="1">IFERROR(INDEX('gestion des commandes'!B$4:P$50,MATCH($Q6,'gestion des commandes'!A$4:A$50,0),MATCH($Q$2&amp;$Q$3,n°_cde&amp;nom,0)),"")</f>
        <v>6</v>
      </c>
    </row>
    <row r="7" spans="1:19">
      <c r="A7" s="11" t="s">
        <v>34</v>
      </c>
      <c r="B7" s="29" t="str">
        <f t="array" aca="1" ref="B7" ca="1">IFERROR(INDEX(CHOOSE(MOD(ROW()+1,2)+1,n°_cde,nom),SMALL(IF(dates=B$2,COLUMN(dates)-1,""),COUNTIF(A$3:$A7,$A7))),"")</f>
        <v/>
      </c>
      <c r="C7" s="29">
        <f t="array" aca="1" ref="C7" ca="1">IFERROR(INDEX(CHOOSE(MOD(ROW()+1,2)+1,n°_cde,nom),SMALL(IF(dates=C$2,COLUMN(dates)-1,""),COUNTIF($A$3:B7,$A7))),"")</f>
        <v>250</v>
      </c>
      <c r="D7" s="29">
        <f t="array" aca="1" ref="D7" ca="1">IFERROR(INDEX(CHOOSE(MOD(ROW()+1,2)+1,n°_cde,nom),SMALL(IF(dates=D$2,COLUMN(dates)-1,""),COUNTIF($A$3:C7,$A7))),"")</f>
        <v>26</v>
      </c>
      <c r="E7" s="29" t="str">
        <f t="array" aca="1" ref="E7" ca="1">IFERROR(INDEX(CHOOSE(MOD(ROW()+1,2)+1,n°_cde,nom),SMALL(IF(dates=E$2,COLUMN(dates)-1,""),COUNTIF($A$3:D7,$A7))),"")</f>
        <v/>
      </c>
      <c r="F7" s="29" t="str">
        <f t="array" aca="1" ref="F7" ca="1">IFERROR(INDEX(CHOOSE(MOD(ROW()+1,2)+1,n°_cde,nom),SMALL(IF(dates=F$2,COLUMN(dates)-1,""),COUNTIF($A$3:E7,$A7))),"")</f>
        <v/>
      </c>
      <c r="G7" s="29" t="str">
        <f t="array" aca="1" ref="G7" ca="1">IFERROR(INDEX(CHOOSE(MOD(ROW()+1,2)+1,n°_cde,nom),SMALL(IF(dates=G$2,COLUMN(dates)-1,""),COUNTIF($A$3:F7,$A7))),"")</f>
        <v/>
      </c>
      <c r="H7" s="29" t="str">
        <f t="array" aca="1" ref="H7" ca="1">IFERROR(INDEX(CHOOSE(MOD(ROW()+1,2)+1,n°_cde,nom),SMALL(IF(dates=H$2,COLUMN(dates)-1,""),COUNTIF($A$3:G7,$A7))),"")</f>
        <v/>
      </c>
      <c r="I7" s="29" t="str">
        <f t="array" aca="1" ref="I7" ca="1">IFERROR(INDEX(CHOOSE(MOD(ROW()+1,2)+1,n°_cde,nom),SMALL(IF(dates=I$2,COLUMN(dates)-1,""),COUNTIF($A$3:H7,$A7))),"")</f>
        <v/>
      </c>
      <c r="J7" s="29" t="str">
        <f t="array" aca="1" ref="J7" ca="1">IFERROR(INDEX(CHOOSE(MOD(ROW()+1,2)+1,n°_cde,nom),SMALL(IF(dates=J$2,COLUMN(dates)-1,""),COUNTIF($A$3:I7,$A7))),"")</f>
        <v/>
      </c>
      <c r="K7" s="29">
        <f t="array" aca="1" ref="K7" ca="1">IFERROR(INDEX(CHOOSE(MOD(ROW()+1,2)+1,n°_cde,nom),SMALL(IF(dates=K$2,COLUMN(dates)-1,""),COUNTIF($A$3:J7,$A7))),"")</f>
        <v>43</v>
      </c>
      <c r="L7" s="29" t="str">
        <f t="array" aca="1" ref="L7" ca="1">IFERROR(INDEX(CHOOSE(MOD(ROW()+1,2)+1,n°_cde,nom),SMALL(IF(dates=L$2,COLUMN(dates)-1,""),COUNTIF($A$3:K7,$A7))),"")</f>
        <v/>
      </c>
      <c r="M7" s="29" t="str">
        <f t="array" aca="1" ref="M7" ca="1">IFERROR(INDEX(CHOOSE(MOD(ROW()+1,2)+1,n°_cde,nom),SMALL(IF(dates=M$2,COLUMN(dates)-1,""),COUNTIF($A$3:L7,$A7))),"")</f>
        <v/>
      </c>
      <c r="N7" s="29" t="str">
        <f t="array" aca="1" ref="N7" ca="1">IFERROR(INDEX(CHOOSE(MOD(ROW()+1,2)+1,n°_cde,nom),SMALL(IF(dates=N$2,COLUMN(dates)-1,""),COUNTIF($A$3:M7,$A7))),"")</f>
        <v/>
      </c>
      <c r="O7" s="29" t="str">
        <f t="array" aca="1" ref="O7" ca="1">IFERROR(INDEX(CHOOSE(MOD(ROW()+1,2)+1,n°_cde,nom),SMALL(IF(dates=O$2,COLUMN(dates)-1,""),COUNTIF($A$3:N7,$A7))),"")</f>
        <v/>
      </c>
      <c r="P7" s="31"/>
      <c r="Q7" s="33" t="str">
        <f t="array" aca="1" ref="Q7" ca="1">IFERROR(INDEX('gestion des commandes'!A$4:A$10,SMALL(IF((n°_cde=Q$2)*(nom=Q$3)*('gestion des commandes'!$B$4:$P$12&lt;&gt;""),ROW('gestion des commandes'!$A$4:$A$10)-3,""),ROW($A4))),"")</f>
        <v/>
      </c>
      <c r="R7" s="34" t="str">
        <f t="array" aca="1" ref="R7" ca="1">IFERROR(INDEX('gestion des commandes'!B$4:P$50,MATCH($Q7,'gestion des commandes'!A$4:A$50,0),MATCH($Q$2&amp;$Q$3,n°_cde&amp;nom,0)),"")</f>
        <v/>
      </c>
    </row>
    <row r="8" spans="1:19">
      <c r="A8" s="11" t="s">
        <v>21</v>
      </c>
      <c r="B8" s="29" t="str">
        <f t="array" aca="1" ref="B8" ca="1">IFERROR(INDEX(CHOOSE(MOD(ROW()+1,2)+1,n°_cde,nom),SMALL(IF(dates=B$2,COLUMN(dates)-1,""),COUNTIF(A$3:$A8,$A8))),"")</f>
        <v/>
      </c>
      <c r="C8" s="29" t="str">
        <f t="array" aca="1" ref="C8" ca="1">IFERROR(INDEX(CHOOSE(MOD(ROW()+1,2)+1,n°_cde,nom),SMALL(IF(dates=C$2,COLUMN(dates)-1,""),COUNTIF($A$3:B8,$A8))),"")</f>
        <v>tulipe2</v>
      </c>
      <c r="D8" s="29" t="str">
        <f t="array" aca="1" ref="D8" ca="1">IFERROR(INDEX(CHOOSE(MOD(ROW()+1,2)+1,n°_cde,nom),SMALL(IF(dates=D$2,COLUMN(dates)-1,""),COUNTIF($A$3:C8,$A8))),"")</f>
        <v>tulipe5</v>
      </c>
      <c r="E8" s="29" t="str">
        <f t="array" aca="1" ref="E8" ca="1">IFERROR(INDEX(CHOOSE(MOD(ROW()+1,2)+1,n°_cde,nom),SMALL(IF(dates=E$2,COLUMN(dates)-1,""),COUNTIF($A$3:D8,$A8))),"")</f>
        <v/>
      </c>
      <c r="F8" s="29" t="str">
        <f t="array" aca="1" ref="F8" ca="1">IFERROR(INDEX(CHOOSE(MOD(ROW()+1,2)+1,n°_cde,nom),SMALL(IF(dates=F$2,COLUMN(dates)-1,""),COUNTIF($A$3:E8,$A8))),"")</f>
        <v/>
      </c>
      <c r="G8" s="29" t="str">
        <f t="array" aca="1" ref="G8" ca="1">IFERROR(INDEX(CHOOSE(MOD(ROW()+1,2)+1,n°_cde,nom),SMALL(IF(dates=G$2,COLUMN(dates)-1,""),COUNTIF($A$3:F8,$A8))),"")</f>
        <v/>
      </c>
      <c r="H8" s="29" t="str">
        <f t="array" aca="1" ref="H8" ca="1">IFERROR(INDEX(CHOOSE(MOD(ROW()+1,2)+1,n°_cde,nom),SMALL(IF(dates=H$2,COLUMN(dates)-1,""),COUNTIF($A$3:G8,$A8))),"")</f>
        <v/>
      </c>
      <c r="I8" s="29" t="str">
        <f t="array" aca="1" ref="I8" ca="1">IFERROR(INDEX(CHOOSE(MOD(ROW()+1,2)+1,n°_cde,nom),SMALL(IF(dates=I$2,COLUMN(dates)-1,""),COUNTIF($A$3:H8,$A8))),"")</f>
        <v/>
      </c>
      <c r="J8" s="29" t="str">
        <f t="array" aca="1" ref="J8" ca="1">IFERROR(INDEX(CHOOSE(MOD(ROW()+1,2)+1,n°_cde,nom),SMALL(IF(dates=J$2,COLUMN(dates)-1,""),COUNTIF($A$3:I8,$A8))),"")</f>
        <v/>
      </c>
      <c r="K8" s="29" t="str">
        <f t="array" aca="1" ref="K8" ca="1">IFERROR(INDEX(CHOOSE(MOD(ROW()+1,2)+1,n°_cde,nom),SMALL(IF(dates=K$2,COLUMN(dates)-1,""),COUNTIF($A$3:J8,$A8))),"")</f>
        <v>tulipe10</v>
      </c>
      <c r="L8" s="29" t="str">
        <f t="array" aca="1" ref="L8" ca="1">IFERROR(INDEX(CHOOSE(MOD(ROW()+1,2)+1,n°_cde,nom),SMALL(IF(dates=L$2,COLUMN(dates)-1,""),COUNTIF($A$3:K8,$A8))),"")</f>
        <v/>
      </c>
      <c r="M8" s="29" t="str">
        <f t="array" aca="1" ref="M8" ca="1">IFERROR(INDEX(CHOOSE(MOD(ROW()+1,2)+1,n°_cde,nom),SMALL(IF(dates=M$2,COLUMN(dates)-1,""),COUNTIF($A$3:L8,$A8))),"")</f>
        <v/>
      </c>
      <c r="N8" s="29" t="str">
        <f t="array" aca="1" ref="N8" ca="1">IFERROR(INDEX(CHOOSE(MOD(ROW()+1,2)+1,n°_cde,nom),SMALL(IF(dates=N$2,COLUMN(dates)-1,""),COUNTIF($A$3:M8,$A8))),"")</f>
        <v/>
      </c>
      <c r="O8" s="29" t="str">
        <f t="array" aca="1" ref="O8" ca="1">IFERROR(INDEX(CHOOSE(MOD(ROW()+1,2)+1,n°_cde,nom),SMALL(IF(dates=O$2,COLUMN(dates)-1,""),COUNTIF($A$3:N8,$A8))),"")</f>
        <v/>
      </c>
      <c r="P8" s="31"/>
      <c r="Q8" s="33" t="str">
        <f t="array" aca="1" ref="Q8" ca="1">IFERROR(INDEX('gestion des commandes'!A$4:A$10,SMALL(IF((n°_cde=Q$2)*(nom=Q$3)*('gestion des commandes'!$B$4:$P$12&lt;&gt;""),ROW('gestion des commandes'!$A$4:$A$10)-3,""),ROW($A5))),"")</f>
        <v/>
      </c>
      <c r="R8" s="34" t="str">
        <f t="array" aca="1" ref="R8" ca="1">IFERROR(INDEX('gestion des commandes'!B$4:P$50,MATCH($Q8,'gestion des commandes'!A$4:A$50,0),MATCH($Q$2&amp;$Q$3,n°_cde&amp;nom,0)),"")</f>
        <v/>
      </c>
    </row>
    <row r="9" spans="1:19">
      <c r="A9" s="11" t="s">
        <v>34</v>
      </c>
      <c r="B9" s="29" t="str">
        <f t="array" aca="1" ref="B9" ca="1">IFERROR(INDEX(CHOOSE(MOD(ROW()+1,2)+1,n°_cde,nom),SMALL(IF(dates=B$2,COLUMN(dates)-1,""),COUNTIF(A$3:$A9,$A9))),"")</f>
        <v/>
      </c>
      <c r="C9" s="29" t="str">
        <f t="array" aca="1" ref="C9" ca="1">IFERROR(INDEX(CHOOSE(MOD(ROW()+1,2)+1,n°_cde,nom),SMALL(IF(dates=C$2,COLUMN(dates)-1,""),COUNTIF($A$3:B9,$A9))),"")</f>
        <v/>
      </c>
      <c r="D9" s="29" t="str">
        <f t="array" aca="1" ref="D9" ca="1">IFERROR(INDEX(CHOOSE(MOD(ROW()+1,2)+1,n°_cde,nom),SMALL(IF(dates=D$2,COLUMN(dates)-1,""),COUNTIF($A$3:C9,$A9))),"")</f>
        <v/>
      </c>
      <c r="E9" s="29" t="str">
        <f t="array" aca="1" ref="E9" ca="1">IFERROR(INDEX(CHOOSE(MOD(ROW()+1,2)+1,n°_cde,nom),SMALL(IF(dates=E$2,COLUMN(dates)-1,""),COUNTIF($A$3:D9,$A9))),"")</f>
        <v/>
      </c>
      <c r="F9" s="29" t="str">
        <f t="array" aca="1" ref="F9" ca="1">IFERROR(INDEX(CHOOSE(MOD(ROW()+1,2)+1,n°_cde,nom),SMALL(IF(dates=F$2,COLUMN(dates)-1,""),COUNTIF($A$3:E9,$A9))),"")</f>
        <v/>
      </c>
      <c r="G9" s="29" t="str">
        <f t="array" aca="1" ref="G9" ca="1">IFERROR(INDEX(CHOOSE(MOD(ROW()+1,2)+1,n°_cde,nom),SMALL(IF(dates=G$2,COLUMN(dates)-1,""),COUNTIF($A$3:F9,$A9))),"")</f>
        <v/>
      </c>
      <c r="H9" s="29" t="str">
        <f t="array" aca="1" ref="H9" ca="1">IFERROR(INDEX(CHOOSE(MOD(ROW()+1,2)+1,n°_cde,nom),SMALL(IF(dates=H$2,COLUMN(dates)-1,""),COUNTIF($A$3:G9,$A9))),"")</f>
        <v/>
      </c>
      <c r="I9" s="29" t="str">
        <f t="array" aca="1" ref="I9" ca="1">IFERROR(INDEX(CHOOSE(MOD(ROW()+1,2)+1,n°_cde,nom),SMALL(IF(dates=I$2,COLUMN(dates)-1,""),COUNTIF($A$3:H9,$A9))),"")</f>
        <v/>
      </c>
      <c r="J9" s="29" t="str">
        <f t="array" aca="1" ref="J9" ca="1">IFERROR(INDEX(CHOOSE(MOD(ROW()+1,2)+1,n°_cde,nom),SMALL(IF(dates=J$2,COLUMN(dates)-1,""),COUNTIF($A$3:I9,$A9))),"")</f>
        <v/>
      </c>
      <c r="K9" s="29">
        <f t="array" aca="1" ref="K9" ca="1">IFERROR(INDEX(CHOOSE(MOD(ROW()+1,2)+1,n°_cde,nom),SMALL(IF(dates=K$2,COLUMN(dates)-1,""),COUNTIF($A$3:J9,$A9))),"")</f>
        <v>444</v>
      </c>
      <c r="L9" s="29" t="str">
        <f t="array" aca="1" ref="L9" ca="1">IFERROR(INDEX(CHOOSE(MOD(ROW()+1,2)+1,n°_cde,nom),SMALL(IF(dates=L$2,COLUMN(dates)-1,""),COUNTIF($A$3:K9,$A9))),"")</f>
        <v/>
      </c>
      <c r="M9" s="29" t="str">
        <f t="array" aca="1" ref="M9" ca="1">IFERROR(INDEX(CHOOSE(MOD(ROW()+1,2)+1,n°_cde,nom),SMALL(IF(dates=M$2,COLUMN(dates)-1,""),COUNTIF($A$3:L9,$A9))),"")</f>
        <v/>
      </c>
      <c r="N9" s="29" t="str">
        <f t="array" aca="1" ref="N9" ca="1">IFERROR(INDEX(CHOOSE(MOD(ROW()+1,2)+1,n°_cde,nom),SMALL(IF(dates=N$2,COLUMN(dates)-1,""),COUNTIF($A$3:M9,$A9))),"")</f>
        <v/>
      </c>
      <c r="O9" s="29" t="str">
        <f t="array" aca="1" ref="O9" ca="1">IFERROR(INDEX(CHOOSE(MOD(ROW()+1,2)+1,n°_cde,nom),SMALL(IF(dates=O$2,COLUMN(dates)-1,""),COUNTIF($A$3:N9,$A9))),"")</f>
        <v/>
      </c>
      <c r="P9" s="31"/>
      <c r="Q9" s="33" t="str">
        <f t="array" aca="1" ref="Q9" ca="1">IFERROR(INDEX('gestion des commandes'!A$4:A$10,SMALL(IF((n°_cde=Q$2)*(nom=Q$3)*('gestion des commandes'!$B$4:$P$12&lt;&gt;""),ROW('gestion des commandes'!$A$4:$A$10)-3,""),ROW($A6))),"")</f>
        <v/>
      </c>
      <c r="R9" s="34" t="str">
        <f t="array" aca="1" ref="R9" ca="1">IFERROR(INDEX('gestion des commandes'!B$4:P$50,MATCH($Q9,'gestion des commandes'!A$4:A$50,0),MATCH($Q$2&amp;$Q$3,n°_cde&amp;nom,0)),"")</f>
        <v/>
      </c>
    </row>
    <row r="10" spans="1:19">
      <c r="A10" s="11" t="s">
        <v>21</v>
      </c>
      <c r="B10" s="29" t="str">
        <f t="array" aca="1" ref="B10" ca="1">IFERROR(INDEX(CHOOSE(MOD(ROW()+1,2)+1,n°_cde,nom),SMALL(IF(dates=B$2,COLUMN(dates)-1,""),COUNTIF(A$3:$A10,$A10))),"")</f>
        <v/>
      </c>
      <c r="C10" s="29" t="str">
        <f t="array" aca="1" ref="C10" ca="1">IFERROR(INDEX(CHOOSE(MOD(ROW()+1,2)+1,n°_cde,nom),SMALL(IF(dates=C$2,COLUMN(dates)-1,""),COUNTIF($A$3:B10,$A10))),"")</f>
        <v/>
      </c>
      <c r="D10" s="29" t="str">
        <f t="array" aca="1" ref="D10" ca="1">IFERROR(INDEX(CHOOSE(MOD(ROW()+1,2)+1,n°_cde,nom),SMALL(IF(dates=D$2,COLUMN(dates)-1,""),COUNTIF($A$3:C10,$A10))),"")</f>
        <v/>
      </c>
      <c r="E10" s="29" t="str">
        <f t="array" aca="1" ref="E10" ca="1">IFERROR(INDEX(CHOOSE(MOD(ROW()+1,2)+1,n°_cde,nom),SMALL(IF(dates=E$2,COLUMN(dates)-1,""),COUNTIF($A$3:D10,$A10))),"")</f>
        <v/>
      </c>
      <c r="F10" s="29" t="str">
        <f t="array" aca="1" ref="F10" ca="1">IFERROR(INDEX(CHOOSE(MOD(ROW()+1,2)+1,n°_cde,nom),SMALL(IF(dates=F$2,COLUMN(dates)-1,""),COUNTIF($A$3:E10,$A10))),"")</f>
        <v/>
      </c>
      <c r="G10" s="29" t="str">
        <f t="array" aca="1" ref="G10" ca="1">IFERROR(INDEX(CHOOSE(MOD(ROW()+1,2)+1,n°_cde,nom),SMALL(IF(dates=G$2,COLUMN(dates)-1,""),COUNTIF($A$3:F10,$A10))),"")</f>
        <v/>
      </c>
      <c r="H10" s="29" t="str">
        <f t="array" aca="1" ref="H10" ca="1">IFERROR(INDEX(CHOOSE(MOD(ROW()+1,2)+1,n°_cde,nom),SMALL(IF(dates=H$2,COLUMN(dates)-1,""),COUNTIF($A$3:G10,$A10))),"")</f>
        <v/>
      </c>
      <c r="I10" s="29" t="str">
        <f t="array" aca="1" ref="I10" ca="1">IFERROR(INDEX(CHOOSE(MOD(ROW()+1,2)+1,n°_cde,nom),SMALL(IF(dates=I$2,COLUMN(dates)-1,""),COUNTIF($A$3:H10,$A10))),"")</f>
        <v/>
      </c>
      <c r="J10" s="29" t="str">
        <f t="array" aca="1" ref="J10" ca="1">IFERROR(INDEX(CHOOSE(MOD(ROW()+1,2)+1,n°_cde,nom),SMALL(IF(dates=J$2,COLUMN(dates)-1,""),COUNTIF($A$3:I10,$A10))),"")</f>
        <v/>
      </c>
      <c r="K10" s="29" t="str">
        <f t="array" aca="1" ref="K10" ca="1">IFERROR(INDEX(CHOOSE(MOD(ROW()+1,2)+1,n°_cde,nom),SMALL(IF(dates=K$2,COLUMN(dates)-1,""),COUNTIF($A$3:J10,$A10))),"")</f>
        <v>tulipe11</v>
      </c>
      <c r="L10" s="29" t="str">
        <f t="array" aca="1" ref="L10" ca="1">IFERROR(INDEX(CHOOSE(MOD(ROW()+1,2)+1,n°_cde,nom),SMALL(IF(dates=L$2,COLUMN(dates)-1,""),COUNTIF($A$3:K10,$A10))),"")</f>
        <v/>
      </c>
      <c r="M10" s="29" t="str">
        <f t="array" aca="1" ref="M10" ca="1">IFERROR(INDEX(CHOOSE(MOD(ROW()+1,2)+1,n°_cde,nom),SMALL(IF(dates=M$2,COLUMN(dates)-1,""),COUNTIF($A$3:L10,$A10))),"")</f>
        <v/>
      </c>
      <c r="N10" s="29" t="str">
        <f t="array" aca="1" ref="N10" ca="1">IFERROR(INDEX(CHOOSE(MOD(ROW()+1,2)+1,n°_cde,nom),SMALL(IF(dates=N$2,COLUMN(dates)-1,""),COUNTIF($A$3:M10,$A10))),"")</f>
        <v/>
      </c>
      <c r="O10" s="29" t="str">
        <f t="array" aca="1" ref="O10" ca="1">IFERROR(INDEX(CHOOSE(MOD(ROW()+1,2)+1,n°_cde,nom),SMALL(IF(dates=O$2,COLUMN(dates)-1,""),COUNTIF($A$3:N10,$A10))),"")</f>
        <v/>
      </c>
      <c r="P10" s="31"/>
      <c r="Q10" s="33" t="str">
        <f t="array" aca="1" ref="Q10" ca="1">IFERROR(INDEX('gestion des commandes'!A$4:A$10,SMALL(IF((n°_cde=Q$2)*(nom=Q$3)*('gestion des commandes'!$B$4:$P$12&lt;&gt;""),ROW('gestion des commandes'!$A$4:$A$10)-3,""),ROW($A7))),"")</f>
        <v/>
      </c>
      <c r="R10" s="34" t="str">
        <f t="array" aca="1" ref="R10" ca="1">IFERROR(INDEX('gestion des commandes'!B$4:P$50,MATCH($Q10,'gestion des commandes'!A$4:A$50,0),MATCH($Q$2&amp;$Q$3,n°_cde&amp;nom,0)),"")</f>
        <v/>
      </c>
    </row>
    <row r="11" spans="1:19">
      <c r="A11" s="11" t="s">
        <v>34</v>
      </c>
      <c r="B11" s="29" t="str">
        <f t="array" aca="1" ref="B11" ca="1">IFERROR(INDEX(CHOOSE(MOD(ROW()+1,2)+1,n°_cde,nom),SMALL(IF(dates=B$2,COLUMN(dates)-1,""),COUNTIF(A$3:$A11,$A11))),"")</f>
        <v/>
      </c>
      <c r="C11" s="29" t="str">
        <f t="array" aca="1" ref="C11" ca="1">IFERROR(INDEX(CHOOSE(MOD(ROW()+1,2)+1,n°_cde,nom),SMALL(IF(dates=C$2,COLUMN(dates)-1,""),COUNTIF($A$3:B11,$A11))),"")</f>
        <v/>
      </c>
      <c r="D11" s="29" t="str">
        <f t="array" aca="1" ref="D11" ca="1">IFERROR(INDEX(CHOOSE(MOD(ROW()+1,2)+1,n°_cde,nom),SMALL(IF(dates=D$2,COLUMN(dates)-1,""),COUNTIF($A$3:C11,$A11))),"")</f>
        <v/>
      </c>
      <c r="E11" s="29" t="str">
        <f t="array" aca="1" ref="E11" ca="1">IFERROR(INDEX(CHOOSE(MOD(ROW()+1,2)+1,n°_cde,nom),SMALL(IF(dates=E$2,COLUMN(dates)-1,""),COUNTIF($A$3:D11,$A11))),"")</f>
        <v/>
      </c>
      <c r="F11" s="29" t="str">
        <f t="array" aca="1" ref="F11" ca="1">IFERROR(INDEX(CHOOSE(MOD(ROW()+1,2)+1,n°_cde,nom),SMALL(IF(dates=F$2,COLUMN(dates)-1,""),COUNTIF($A$3:E11,$A11))),"")</f>
        <v/>
      </c>
      <c r="G11" s="29" t="str">
        <f t="array" aca="1" ref="G11" ca="1">IFERROR(INDEX(CHOOSE(MOD(ROW()+1,2)+1,n°_cde,nom),SMALL(IF(dates=G$2,COLUMN(dates)-1,""),COUNTIF($A$3:F11,$A11))),"")</f>
        <v/>
      </c>
      <c r="H11" s="29" t="str">
        <f t="array" aca="1" ref="H11" ca="1">IFERROR(INDEX(CHOOSE(MOD(ROW()+1,2)+1,n°_cde,nom),SMALL(IF(dates=H$2,COLUMN(dates)-1,""),COUNTIF($A$3:G11,$A11))),"")</f>
        <v/>
      </c>
      <c r="I11" s="29" t="str">
        <f t="array" aca="1" ref="I11" ca="1">IFERROR(INDEX(CHOOSE(MOD(ROW()+1,2)+1,n°_cde,nom),SMALL(IF(dates=I$2,COLUMN(dates)-1,""),COUNTIF($A$3:H11,$A11))),"")</f>
        <v/>
      </c>
      <c r="J11" s="29" t="str">
        <f t="array" aca="1" ref="J11" ca="1">IFERROR(INDEX(CHOOSE(MOD(ROW()+1,2)+1,n°_cde,nom),SMALL(IF(dates=J$2,COLUMN(dates)-1,""),COUNTIF($A$3:I11,$A11))),"")</f>
        <v/>
      </c>
      <c r="K11" s="29">
        <f t="array" aca="1" ref="K11" ca="1">IFERROR(INDEX(CHOOSE(MOD(ROW()+1,2)+1,n°_cde,nom),SMALL(IF(dates=K$2,COLUMN(dates)-1,""),COUNTIF($A$3:J11,$A11))),"")</f>
        <v>444</v>
      </c>
      <c r="L11" s="29" t="str">
        <f t="array" aca="1" ref="L11" ca="1">IFERROR(INDEX(CHOOSE(MOD(ROW()+1,2)+1,n°_cde,nom),SMALL(IF(dates=L$2,COLUMN(dates)-1,""),COUNTIF($A$3:K11,$A11))),"")</f>
        <v/>
      </c>
      <c r="M11" s="29" t="str">
        <f t="array" aca="1" ref="M11" ca="1">IFERROR(INDEX(CHOOSE(MOD(ROW()+1,2)+1,n°_cde,nom),SMALL(IF(dates=M$2,COLUMN(dates)-1,""),COUNTIF($A$3:L11,$A11))),"")</f>
        <v/>
      </c>
      <c r="N11" s="29" t="str">
        <f t="array" aca="1" ref="N11" ca="1">IFERROR(INDEX(CHOOSE(MOD(ROW()+1,2)+1,n°_cde,nom),SMALL(IF(dates=N$2,COLUMN(dates)-1,""),COUNTIF($A$3:M11,$A11))),"")</f>
        <v/>
      </c>
      <c r="O11" s="29" t="str">
        <f t="array" aca="1" ref="O11" ca="1">IFERROR(INDEX(CHOOSE(MOD(ROW()+1,2)+1,n°_cde,nom),SMALL(IF(dates=O$2,COLUMN(dates)-1,""),COUNTIF($A$3:N11,$A11))),"")</f>
        <v/>
      </c>
      <c r="P11" s="31"/>
      <c r="Q11" s="33" t="str">
        <f t="array" aca="1" ref="Q11" ca="1">IFERROR(INDEX('gestion des commandes'!A$4:A$10,SMALL(IF((n°_cde=Q$2)*(nom=Q$3)*('gestion des commandes'!$B$4:$P$12&lt;&gt;""),ROW('gestion des commandes'!$A$4:$A$10)-3,""),ROW($A8))),"")</f>
        <v/>
      </c>
      <c r="R11" s="34" t="str">
        <f t="array" aca="1" ref="R11" ca="1">IFERROR(INDEX('gestion des commandes'!B$4:P$50,MATCH($Q11,'gestion des commandes'!A$4:A$50,0),MATCH($Q$2&amp;$Q$3,n°_cde&amp;nom,0)),"")</f>
        <v/>
      </c>
    </row>
    <row r="12" spans="1:19">
      <c r="A12" s="11" t="s">
        <v>21</v>
      </c>
      <c r="B12" s="29" t="str">
        <f t="array" aca="1" ref="B12" ca="1">IFERROR(INDEX(CHOOSE(MOD(ROW()+1,2)+1,n°_cde,nom),SMALL(IF(dates=B$2,COLUMN(dates)-1,""),COUNTIF(A$3:$A12,$A12))),"")</f>
        <v/>
      </c>
      <c r="C12" s="29" t="str">
        <f t="array" aca="1" ref="C12" ca="1">IFERROR(INDEX(CHOOSE(MOD(ROW()+1,2)+1,n°_cde,nom),SMALL(IF(dates=C$2,COLUMN(dates)-1,""),COUNTIF($A$3:B12,$A12))),"")</f>
        <v/>
      </c>
      <c r="D12" s="29" t="str">
        <f t="array" aca="1" ref="D12" ca="1">IFERROR(INDEX(CHOOSE(MOD(ROW()+1,2)+1,n°_cde,nom),SMALL(IF(dates=D$2,COLUMN(dates)-1,""),COUNTIF($A$3:C12,$A12))),"")</f>
        <v/>
      </c>
      <c r="E12" s="29" t="str">
        <f t="array" aca="1" ref="E12" ca="1">IFERROR(INDEX(CHOOSE(MOD(ROW()+1,2)+1,n°_cde,nom),SMALL(IF(dates=E$2,COLUMN(dates)-1,""),COUNTIF($A$3:D12,$A12))),"")</f>
        <v/>
      </c>
      <c r="F12" s="29" t="str">
        <f t="array" aca="1" ref="F12" ca="1">IFERROR(INDEX(CHOOSE(MOD(ROW()+1,2)+1,n°_cde,nom),SMALL(IF(dates=F$2,COLUMN(dates)-1,""),COUNTIF($A$3:E12,$A12))),"")</f>
        <v/>
      </c>
      <c r="G12" s="29" t="str">
        <f t="array" aca="1" ref="G12" ca="1">IFERROR(INDEX(CHOOSE(MOD(ROW()+1,2)+1,n°_cde,nom),SMALL(IF(dates=G$2,COLUMN(dates)-1,""),COUNTIF($A$3:F12,$A12))),"")</f>
        <v/>
      </c>
      <c r="H12" s="29" t="str">
        <f t="array" aca="1" ref="H12" ca="1">IFERROR(INDEX(CHOOSE(MOD(ROW()+1,2)+1,n°_cde,nom),SMALL(IF(dates=H$2,COLUMN(dates)-1,""),COUNTIF($A$3:G12,$A12))),"")</f>
        <v/>
      </c>
      <c r="I12" s="29" t="str">
        <f t="array" aca="1" ref="I12" ca="1">IFERROR(INDEX(CHOOSE(MOD(ROW()+1,2)+1,n°_cde,nom),SMALL(IF(dates=I$2,COLUMN(dates)-1,""),COUNTIF($A$3:H12,$A12))),"")</f>
        <v/>
      </c>
      <c r="J12" s="29" t="str">
        <f t="array" aca="1" ref="J12" ca="1">IFERROR(INDEX(CHOOSE(MOD(ROW()+1,2)+1,n°_cde,nom),SMALL(IF(dates=J$2,COLUMN(dates)-1,""),COUNTIF($A$3:I12,$A12))),"")</f>
        <v/>
      </c>
      <c r="K12" s="29" t="str">
        <f t="array" aca="1" ref="K12" ca="1">IFERROR(INDEX(CHOOSE(MOD(ROW()+1,2)+1,n°_cde,nom),SMALL(IF(dates=K$2,COLUMN(dates)-1,""),COUNTIF($A$3:J12,$A12))),"")</f>
        <v>tulipe12</v>
      </c>
      <c r="L12" s="29" t="str">
        <f t="array" aca="1" ref="L12" ca="1">IFERROR(INDEX(CHOOSE(MOD(ROW()+1,2)+1,n°_cde,nom),SMALL(IF(dates=L$2,COLUMN(dates)-1,""),COUNTIF($A$3:K12,$A12))),"")</f>
        <v/>
      </c>
      <c r="M12" s="29" t="str">
        <f t="array" aca="1" ref="M12" ca="1">IFERROR(INDEX(CHOOSE(MOD(ROW()+1,2)+1,n°_cde,nom),SMALL(IF(dates=M$2,COLUMN(dates)-1,""),COUNTIF($A$3:L12,$A12))),"")</f>
        <v/>
      </c>
      <c r="N12" s="29" t="str">
        <f t="array" aca="1" ref="N12" ca="1">IFERROR(INDEX(CHOOSE(MOD(ROW()+1,2)+1,n°_cde,nom),SMALL(IF(dates=N$2,COLUMN(dates)-1,""),COUNTIF($A$3:M12,$A12))),"")</f>
        <v/>
      </c>
      <c r="O12" s="29" t="str">
        <f t="array" aca="1" ref="O12" ca="1">IFERROR(INDEX(CHOOSE(MOD(ROW()+1,2)+1,n°_cde,nom),SMALL(IF(dates=O$2,COLUMN(dates)-1,""),COUNTIF($A$3:N12,$A12))),"")</f>
        <v/>
      </c>
      <c r="P12" s="31"/>
      <c r="Q12" s="33" t="str">
        <f t="array" aca="1" ref="Q12" ca="1">IFERROR(INDEX('gestion des commandes'!A$4:A$10,SMALL(IF((n°_cde=Q$2)*(nom=Q$3)*('gestion des commandes'!$B$4:$P$12&lt;&gt;""),ROW('gestion des commandes'!$A$4:$A$10)-3,""),ROW($A9))),"")</f>
        <v/>
      </c>
      <c r="R12" s="34" t="str">
        <f t="array" aca="1" ref="R12" ca="1">IFERROR(INDEX('gestion des commandes'!B$4:P$50,MATCH($Q12,'gestion des commandes'!A$4:A$50,0),MATCH($Q$2&amp;$Q$3,n°_cde&amp;nom,0)),"")</f>
        <v/>
      </c>
    </row>
    <row r="13" spans="1:19">
      <c r="A13" s="11" t="s">
        <v>34</v>
      </c>
      <c r="B13" s="29" t="str">
        <f t="array" aca="1" ref="B13" ca="1">IFERROR(INDEX(CHOOSE(MOD(ROW()+1,2)+1,n°_cde,nom),SMALL(IF(dates=B$2,COLUMN(dates)-1,""),COUNTIF(A$3:$A13,$A13))),"")</f>
        <v/>
      </c>
      <c r="C13" s="29" t="str">
        <f t="array" aca="1" ref="C13" ca="1">IFERROR(INDEX(CHOOSE(MOD(ROW()+1,2)+1,n°_cde,nom),SMALL(IF(dates=C$2,COLUMN(dates)-1,""),COUNTIF($A$3:B13,$A13))),"")</f>
        <v/>
      </c>
      <c r="D13" s="29" t="str">
        <f t="array" aca="1" ref="D13" ca="1">IFERROR(INDEX(CHOOSE(MOD(ROW()+1,2)+1,n°_cde,nom),SMALL(IF(dates=D$2,COLUMN(dates)-1,""),COUNTIF($A$3:C13,$A13))),"")</f>
        <v/>
      </c>
      <c r="E13" s="29" t="str">
        <f t="array" aca="1" ref="E13" ca="1">IFERROR(INDEX(CHOOSE(MOD(ROW()+1,2)+1,n°_cde,nom),SMALL(IF(dates=E$2,COLUMN(dates)-1,""),COUNTIF($A$3:D13,$A13))),"")</f>
        <v/>
      </c>
      <c r="F13" s="29" t="str">
        <f t="array" aca="1" ref="F13" ca="1">IFERROR(INDEX(CHOOSE(MOD(ROW()+1,2)+1,n°_cde,nom),SMALL(IF(dates=F$2,COLUMN(dates)-1,""),COUNTIF($A$3:E13,$A13))),"")</f>
        <v/>
      </c>
      <c r="G13" s="29" t="str">
        <f t="array" aca="1" ref="G13" ca="1">IFERROR(INDEX(CHOOSE(MOD(ROW()+1,2)+1,n°_cde,nom),SMALL(IF(dates=G$2,COLUMN(dates)-1,""),COUNTIF($A$3:F13,$A13))),"")</f>
        <v/>
      </c>
      <c r="H13" s="29" t="str">
        <f t="array" aca="1" ref="H13" ca="1">IFERROR(INDEX(CHOOSE(MOD(ROW()+1,2)+1,n°_cde,nom),SMALL(IF(dates=H$2,COLUMN(dates)-1,""),COUNTIF($A$3:G13,$A13))),"")</f>
        <v/>
      </c>
      <c r="I13" s="29" t="str">
        <f t="array" aca="1" ref="I13" ca="1">IFERROR(INDEX(CHOOSE(MOD(ROW()+1,2)+1,n°_cde,nom),SMALL(IF(dates=I$2,COLUMN(dates)-1,""),COUNTIF($A$3:H13,$A13))),"")</f>
        <v/>
      </c>
      <c r="J13" s="29" t="str">
        <f t="array" aca="1" ref="J13" ca="1">IFERROR(INDEX(CHOOSE(MOD(ROW()+1,2)+1,n°_cde,nom),SMALL(IF(dates=J$2,COLUMN(dates)-1,""),COUNTIF($A$3:I13,$A13))),"")</f>
        <v/>
      </c>
      <c r="K13" s="29" t="str">
        <f t="array" aca="1" ref="K13" ca="1">IFERROR(INDEX(CHOOSE(MOD(ROW()+1,2)+1,n°_cde,nom),SMALL(IF(dates=K$2,COLUMN(dates)-1,""),COUNTIF($A$3:J13,$A13))),"")</f>
        <v/>
      </c>
      <c r="L13" s="29" t="str">
        <f t="array" aca="1" ref="L13" ca="1">IFERROR(INDEX(CHOOSE(MOD(ROW()+1,2)+1,n°_cde,nom),SMALL(IF(dates=L$2,COLUMN(dates)-1,""),COUNTIF($A$3:K13,$A13))),"")</f>
        <v/>
      </c>
      <c r="M13" s="29" t="str">
        <f t="array" aca="1" ref="M13" ca="1">IFERROR(INDEX(CHOOSE(MOD(ROW()+1,2)+1,n°_cde,nom),SMALL(IF(dates=M$2,COLUMN(dates)-1,""),COUNTIF($A$3:L13,$A13))),"")</f>
        <v/>
      </c>
      <c r="N13" s="29" t="str">
        <f t="array" aca="1" ref="N13" ca="1">IFERROR(INDEX(CHOOSE(MOD(ROW()+1,2)+1,n°_cde,nom),SMALL(IF(dates=N$2,COLUMN(dates)-1,""),COUNTIF($A$3:M13,$A13))),"")</f>
        <v/>
      </c>
      <c r="O13" s="29" t="str">
        <f t="array" aca="1" ref="O13" ca="1">IFERROR(INDEX(CHOOSE(MOD(ROW()+1,2)+1,n°_cde,nom),SMALL(IF(dates=O$2,COLUMN(dates)-1,""),COUNTIF($A$3:N13,$A13))),"")</f>
        <v/>
      </c>
      <c r="P13" s="31"/>
      <c r="Q13" s="33" t="str">
        <f t="array" aca="1" ref="Q13" ca="1">IFERROR(INDEX('gestion des commandes'!A$4:A$10,SMALL(IF((n°_cde=Q$2)*(nom=Q$3)*('gestion des commandes'!$B$4:$P$12&lt;&gt;""),ROW('gestion des commandes'!$A$4:$A$10)-3,""),ROW($A10))),"")</f>
        <v/>
      </c>
      <c r="R13" s="34" t="str">
        <f t="array" aca="1" ref="R13" ca="1">IFERROR(INDEX('gestion des commandes'!B$4:P$50,MATCH($Q13,'gestion des commandes'!A$4:A$50,0),MATCH($Q$2&amp;$Q$3,n°_cde&amp;nom,0)),"")</f>
        <v/>
      </c>
    </row>
    <row r="14" spans="1:19">
      <c r="A14" s="11" t="s">
        <v>21</v>
      </c>
      <c r="B14" s="29" t="str">
        <f t="array" aca="1" ref="B14" ca="1">IFERROR(INDEX(CHOOSE(MOD(ROW()+1,2)+1,n°_cde,nom),SMALL(IF(dates=B$2,COLUMN(dates)-1,""),COUNTIF(A$3:$A14,$A14))),"")</f>
        <v/>
      </c>
      <c r="C14" s="29" t="str">
        <f t="array" aca="1" ref="C14" ca="1">IFERROR(INDEX(CHOOSE(MOD(ROW()+1,2)+1,n°_cde,nom),SMALL(IF(dates=C$2,COLUMN(dates)-1,""),COUNTIF($A$3:B14,$A14))),"")</f>
        <v/>
      </c>
      <c r="D14" s="29" t="str">
        <f t="array" aca="1" ref="D14" ca="1">IFERROR(INDEX(CHOOSE(MOD(ROW()+1,2)+1,n°_cde,nom),SMALL(IF(dates=D$2,COLUMN(dates)-1,""),COUNTIF($A$3:C14,$A14))),"")</f>
        <v/>
      </c>
      <c r="E14" s="29" t="str">
        <f t="array" aca="1" ref="E14" ca="1">IFERROR(INDEX(CHOOSE(MOD(ROW()+1,2)+1,n°_cde,nom),SMALL(IF(dates=E$2,COLUMN(dates)-1,""),COUNTIF($A$3:D14,$A14))),"")</f>
        <v/>
      </c>
      <c r="F14" s="29" t="str">
        <f t="array" aca="1" ref="F14" ca="1">IFERROR(INDEX(CHOOSE(MOD(ROW()+1,2)+1,n°_cde,nom),SMALL(IF(dates=F$2,COLUMN(dates)-1,""),COUNTIF($A$3:E14,$A14))),"")</f>
        <v/>
      </c>
      <c r="G14" s="29" t="str">
        <f t="array" aca="1" ref="G14" ca="1">IFERROR(INDEX(CHOOSE(MOD(ROW()+1,2)+1,n°_cde,nom),SMALL(IF(dates=G$2,COLUMN(dates)-1,""),COUNTIF($A$3:F14,$A14))),"")</f>
        <v/>
      </c>
      <c r="H14" s="29" t="str">
        <f t="array" aca="1" ref="H14" ca="1">IFERROR(INDEX(CHOOSE(MOD(ROW()+1,2)+1,n°_cde,nom),SMALL(IF(dates=H$2,COLUMN(dates)-1,""),COUNTIF($A$3:G14,$A14))),"")</f>
        <v/>
      </c>
      <c r="I14" s="29" t="str">
        <f t="array" aca="1" ref="I14" ca="1">IFERROR(INDEX(CHOOSE(MOD(ROW()+1,2)+1,n°_cde,nom),SMALL(IF(dates=I$2,COLUMN(dates)-1,""),COUNTIF($A$3:H14,$A14))),"")</f>
        <v/>
      </c>
      <c r="J14" s="29" t="str">
        <f t="array" aca="1" ref="J14" ca="1">IFERROR(INDEX(CHOOSE(MOD(ROW()+1,2)+1,n°_cde,nom),SMALL(IF(dates=J$2,COLUMN(dates)-1,""),COUNTIF($A$3:I14,$A14))),"")</f>
        <v/>
      </c>
      <c r="K14" s="29" t="str">
        <f t="array" aca="1" ref="K14" ca="1">IFERROR(INDEX(CHOOSE(MOD(ROW()+1,2)+1,n°_cde,nom),SMALL(IF(dates=K$2,COLUMN(dates)-1,""),COUNTIF($A$3:J14,$A14))),"")</f>
        <v/>
      </c>
      <c r="L14" s="29" t="str">
        <f t="array" aca="1" ref="L14" ca="1">IFERROR(INDEX(CHOOSE(MOD(ROW()+1,2)+1,n°_cde,nom),SMALL(IF(dates=L$2,COLUMN(dates)-1,""),COUNTIF($A$3:K14,$A14))),"")</f>
        <v/>
      </c>
      <c r="M14" s="29" t="str">
        <f t="array" aca="1" ref="M14" ca="1">IFERROR(INDEX(CHOOSE(MOD(ROW()+1,2)+1,n°_cde,nom),SMALL(IF(dates=M$2,COLUMN(dates)-1,""),COUNTIF($A$3:L14,$A14))),"")</f>
        <v/>
      </c>
      <c r="N14" s="29" t="str">
        <f t="array" aca="1" ref="N14" ca="1">IFERROR(INDEX(CHOOSE(MOD(ROW()+1,2)+1,n°_cde,nom),SMALL(IF(dates=N$2,COLUMN(dates)-1,""),COUNTIF($A$3:M14,$A14))),"")</f>
        <v/>
      </c>
      <c r="O14" s="29" t="str">
        <f t="array" aca="1" ref="O14" ca="1">IFERROR(INDEX(CHOOSE(MOD(ROW()+1,2)+1,n°_cde,nom),SMALL(IF(dates=O$2,COLUMN(dates)-1,""),COUNTIF($A$3:N14,$A14))),"")</f>
        <v/>
      </c>
      <c r="P14" s="31"/>
      <c r="Q14" s="33" t="str">
        <f t="array" aca="1" ref="Q14" ca="1">IFERROR(INDEX('gestion des commandes'!A$4:A$10,SMALL(IF((n°_cde=Q$2)*(nom=Q$3)*('gestion des commandes'!$B$4:$P$12&lt;&gt;""),ROW('gestion des commandes'!$A$4:$A$10)-3,""),ROW($A11))),"")</f>
        <v/>
      </c>
      <c r="R14" s="34" t="str">
        <f t="array" aca="1" ref="R14" ca="1">IFERROR(INDEX('gestion des commandes'!B$4:P$50,MATCH($Q14,'gestion des commandes'!A$4:A$50,0),MATCH($Q$2&amp;$Q$3,n°_cde&amp;nom,0)),"")</f>
        <v/>
      </c>
    </row>
    <row r="15" spans="1:19">
      <c r="A15" s="11" t="s">
        <v>34</v>
      </c>
      <c r="B15" s="29" t="str">
        <f t="array" aca="1" ref="B15" ca="1">IFERROR(INDEX(CHOOSE(MOD(ROW()+1,2)+1,n°_cde,nom),SMALL(IF(dates=B$2,COLUMN(dates)-1,""),COUNTIF(A$3:$A15,$A15))),"")</f>
        <v/>
      </c>
      <c r="C15" s="29" t="str">
        <f t="array" aca="1" ref="C15" ca="1">IFERROR(INDEX(CHOOSE(MOD(ROW()+1,2)+1,n°_cde,nom),SMALL(IF(dates=C$2,COLUMN(dates)-1,""),COUNTIF($A$3:B15,$A15))),"")</f>
        <v/>
      </c>
      <c r="D15" s="29" t="str">
        <f t="array" aca="1" ref="D15" ca="1">IFERROR(INDEX(CHOOSE(MOD(ROW()+1,2)+1,n°_cde,nom),SMALL(IF(dates=D$2,COLUMN(dates)-1,""),COUNTIF($A$3:C15,$A15))),"")</f>
        <v/>
      </c>
      <c r="E15" s="29" t="str">
        <f t="array" aca="1" ref="E15" ca="1">IFERROR(INDEX(CHOOSE(MOD(ROW()+1,2)+1,n°_cde,nom),SMALL(IF(dates=E$2,COLUMN(dates)-1,""),COUNTIF($A$3:D15,$A15))),"")</f>
        <v/>
      </c>
      <c r="F15" s="29" t="str">
        <f t="array" aca="1" ref="F15" ca="1">IFERROR(INDEX(CHOOSE(MOD(ROW()+1,2)+1,n°_cde,nom),SMALL(IF(dates=F$2,COLUMN(dates)-1,""),COUNTIF($A$3:E15,$A15))),"")</f>
        <v/>
      </c>
      <c r="G15" s="29" t="str">
        <f t="array" aca="1" ref="G15" ca="1">IFERROR(INDEX(CHOOSE(MOD(ROW()+1,2)+1,n°_cde,nom),SMALL(IF(dates=G$2,COLUMN(dates)-1,""),COUNTIF($A$3:F15,$A15))),"")</f>
        <v/>
      </c>
      <c r="H15" s="29" t="str">
        <f t="array" aca="1" ref="H15" ca="1">IFERROR(INDEX(CHOOSE(MOD(ROW()+1,2)+1,n°_cde,nom),SMALL(IF(dates=H$2,COLUMN(dates)-1,""),COUNTIF($A$3:G15,$A15))),"")</f>
        <v/>
      </c>
      <c r="I15" s="29" t="str">
        <f t="array" aca="1" ref="I15" ca="1">IFERROR(INDEX(CHOOSE(MOD(ROW()+1,2)+1,n°_cde,nom),SMALL(IF(dates=I$2,COLUMN(dates)-1,""),COUNTIF($A$3:H15,$A15))),"")</f>
        <v/>
      </c>
      <c r="J15" s="29" t="str">
        <f t="array" aca="1" ref="J15" ca="1">IFERROR(INDEX(CHOOSE(MOD(ROW()+1,2)+1,n°_cde,nom),SMALL(IF(dates=J$2,COLUMN(dates)-1,""),COUNTIF($A$3:I15,$A15))),"")</f>
        <v/>
      </c>
      <c r="K15" s="29" t="str">
        <f t="array" aca="1" ref="K15" ca="1">IFERROR(INDEX(CHOOSE(MOD(ROW()+1,2)+1,n°_cde,nom),SMALL(IF(dates=K$2,COLUMN(dates)-1,""),COUNTIF($A$3:J15,$A15))),"")</f>
        <v/>
      </c>
      <c r="L15" s="29" t="str">
        <f t="array" aca="1" ref="L15" ca="1">IFERROR(INDEX(CHOOSE(MOD(ROW()+1,2)+1,n°_cde,nom),SMALL(IF(dates=L$2,COLUMN(dates)-1,""),COUNTIF($A$3:K15,$A15))),"")</f>
        <v/>
      </c>
      <c r="M15" s="29" t="str">
        <f t="array" aca="1" ref="M15" ca="1">IFERROR(INDEX(CHOOSE(MOD(ROW()+1,2)+1,n°_cde,nom),SMALL(IF(dates=M$2,COLUMN(dates)-1,""),COUNTIF($A$3:L15,$A15))),"")</f>
        <v/>
      </c>
      <c r="N15" s="29" t="str">
        <f t="array" aca="1" ref="N15" ca="1">IFERROR(INDEX(CHOOSE(MOD(ROW()+1,2)+1,n°_cde,nom),SMALL(IF(dates=N$2,COLUMN(dates)-1,""),COUNTIF($A$3:M15,$A15))),"")</f>
        <v/>
      </c>
      <c r="O15" s="29" t="str">
        <f t="array" aca="1" ref="O15" ca="1">IFERROR(INDEX(CHOOSE(MOD(ROW()+1,2)+1,n°_cde,nom),SMALL(IF(dates=O$2,COLUMN(dates)-1,""),COUNTIF($A$3:N15,$A15))),"")</f>
        <v/>
      </c>
      <c r="P15" s="31"/>
      <c r="Q15" s="33" t="str">
        <f t="array" aca="1" ref="Q15" ca="1">IFERROR(INDEX('gestion des commandes'!A$4:A$10,SMALL(IF((n°_cde=Q$2)*(nom=Q$3)*('gestion des commandes'!$B$4:$P$12&lt;&gt;""),ROW('gestion des commandes'!$A$4:$A$10)-3,""),ROW($A12))),"")</f>
        <v/>
      </c>
      <c r="R15" s="34" t="str">
        <f t="array" aca="1" ref="R15" ca="1">IFERROR(INDEX('gestion des commandes'!B$4:P$50,MATCH($Q15,'gestion des commandes'!A$4:A$50,0),MATCH($Q$2&amp;$Q$3,n°_cde&amp;nom,0)),"")</f>
        <v/>
      </c>
    </row>
    <row r="16" spans="1:19">
      <c r="A16" s="11" t="s">
        <v>21</v>
      </c>
      <c r="B16" s="29" t="str">
        <f t="array" aca="1" ref="B16" ca="1">IFERROR(INDEX(CHOOSE(MOD(ROW()+1,2)+1,n°_cde,nom),SMALL(IF(dates=B$2,COLUMN(dates)-1,""),COUNTIF(A$3:$A16,$A16))),"")</f>
        <v/>
      </c>
      <c r="C16" s="29" t="str">
        <f t="array" aca="1" ref="C16" ca="1">IFERROR(INDEX(CHOOSE(MOD(ROW()+1,2)+1,n°_cde,nom),SMALL(IF(dates=C$2,COLUMN(dates)-1,""),COUNTIF($A$3:B16,$A16))),"")</f>
        <v/>
      </c>
      <c r="D16" s="29" t="str">
        <f t="array" aca="1" ref="D16" ca="1">IFERROR(INDEX(CHOOSE(MOD(ROW()+1,2)+1,n°_cde,nom),SMALL(IF(dates=D$2,COLUMN(dates)-1,""),COUNTIF($A$3:C16,$A16))),"")</f>
        <v/>
      </c>
      <c r="E16" s="29" t="str">
        <f t="array" aca="1" ref="E16" ca="1">IFERROR(INDEX(CHOOSE(MOD(ROW()+1,2)+1,n°_cde,nom),SMALL(IF(dates=E$2,COLUMN(dates)-1,""),COUNTIF($A$3:D16,$A16))),"")</f>
        <v/>
      </c>
      <c r="F16" s="29" t="str">
        <f t="array" aca="1" ref="F16" ca="1">IFERROR(INDEX(CHOOSE(MOD(ROW()+1,2)+1,n°_cde,nom),SMALL(IF(dates=F$2,COLUMN(dates)-1,""),COUNTIF($A$3:E16,$A16))),"")</f>
        <v/>
      </c>
      <c r="G16" s="29" t="str">
        <f t="array" aca="1" ref="G16" ca="1">IFERROR(INDEX(CHOOSE(MOD(ROW()+1,2)+1,n°_cde,nom),SMALL(IF(dates=G$2,COLUMN(dates)-1,""),COUNTIF($A$3:F16,$A16))),"")</f>
        <v/>
      </c>
      <c r="H16" s="29" t="str">
        <f t="array" aca="1" ref="H16" ca="1">IFERROR(INDEX(CHOOSE(MOD(ROW()+1,2)+1,n°_cde,nom),SMALL(IF(dates=H$2,COLUMN(dates)-1,""),COUNTIF($A$3:G16,$A16))),"")</f>
        <v/>
      </c>
      <c r="I16" s="29" t="str">
        <f t="array" aca="1" ref="I16" ca="1">IFERROR(INDEX(CHOOSE(MOD(ROW()+1,2)+1,n°_cde,nom),SMALL(IF(dates=I$2,COLUMN(dates)-1,""),COUNTIF($A$3:H16,$A16))),"")</f>
        <v/>
      </c>
      <c r="J16" s="29" t="str">
        <f t="array" aca="1" ref="J16" ca="1">IFERROR(INDEX(CHOOSE(MOD(ROW()+1,2)+1,n°_cde,nom),SMALL(IF(dates=J$2,COLUMN(dates)-1,""),COUNTIF($A$3:I16,$A16))),"")</f>
        <v/>
      </c>
      <c r="K16" s="29" t="str">
        <f t="array" aca="1" ref="K16" ca="1">IFERROR(INDEX(CHOOSE(MOD(ROW()+1,2)+1,n°_cde,nom),SMALL(IF(dates=K$2,COLUMN(dates)-1,""),COUNTIF($A$3:J16,$A16))),"")</f>
        <v/>
      </c>
      <c r="L16" s="29" t="str">
        <f t="array" aca="1" ref="L16" ca="1">IFERROR(INDEX(CHOOSE(MOD(ROW()+1,2)+1,n°_cde,nom),SMALL(IF(dates=L$2,COLUMN(dates)-1,""),COUNTIF($A$3:K16,$A16))),"")</f>
        <v/>
      </c>
      <c r="M16" s="29" t="str">
        <f t="array" aca="1" ref="M16" ca="1">IFERROR(INDEX(CHOOSE(MOD(ROW()+1,2)+1,n°_cde,nom),SMALL(IF(dates=M$2,COLUMN(dates)-1,""),COUNTIF($A$3:L16,$A16))),"")</f>
        <v/>
      </c>
      <c r="N16" s="29" t="str">
        <f t="array" aca="1" ref="N16" ca="1">IFERROR(INDEX(CHOOSE(MOD(ROW()+1,2)+1,n°_cde,nom),SMALL(IF(dates=N$2,COLUMN(dates)-1,""),COUNTIF($A$3:M16,$A16))),"")</f>
        <v/>
      </c>
      <c r="O16" s="29" t="str">
        <f t="array" aca="1" ref="O16" ca="1">IFERROR(INDEX(CHOOSE(MOD(ROW()+1,2)+1,n°_cde,nom),SMALL(IF(dates=O$2,COLUMN(dates)-1,""),COUNTIF($A$3:N16,$A16))),"")</f>
        <v/>
      </c>
      <c r="P16" s="31"/>
      <c r="Q16" s="33" t="str">
        <f t="array" aca="1" ref="Q16" ca="1">IFERROR(INDEX('gestion des commandes'!A$4:A$10,SMALL(IF((n°_cde=Q$2)*(nom=Q$3)*('gestion des commandes'!$B$4:$P$12&lt;&gt;""),ROW('gestion des commandes'!$A$4:$A$10)-3,""),ROW($A13))),"")</f>
        <v/>
      </c>
      <c r="R16" s="34" t="str">
        <f t="array" aca="1" ref="R16" ca="1">IFERROR(INDEX('gestion des commandes'!B$4:P$50,MATCH($Q16,'gestion des commandes'!A$4:A$50,0),MATCH($Q$2&amp;$Q$3,n°_cde&amp;nom,0)),"")</f>
        <v/>
      </c>
    </row>
    <row r="17" spans="1:18">
      <c r="A17" s="11" t="s">
        <v>34</v>
      </c>
      <c r="B17" s="29" t="str">
        <f t="array" aca="1" ref="B17" ca="1">IFERROR(INDEX(CHOOSE(MOD(ROW()+1,2)+1,n°_cde,nom),SMALL(IF(dates=B$2,COLUMN(dates)-1,""),COUNTIF(A$3:$A17,$A17))),"")</f>
        <v/>
      </c>
      <c r="C17" s="29" t="str">
        <f t="array" aca="1" ref="C17" ca="1">IFERROR(INDEX(CHOOSE(MOD(ROW()+1,2)+1,n°_cde,nom),SMALL(IF(dates=C$2,COLUMN(dates)-1,""),COUNTIF($A$3:B17,$A17))),"")</f>
        <v/>
      </c>
      <c r="D17" s="29" t="str">
        <f t="array" aca="1" ref="D17" ca="1">IFERROR(INDEX(CHOOSE(MOD(ROW()+1,2)+1,n°_cde,nom),SMALL(IF(dates=D$2,COLUMN(dates)-1,""),COUNTIF($A$3:C17,$A17))),"")</f>
        <v/>
      </c>
      <c r="E17" s="29" t="str">
        <f t="array" aca="1" ref="E17" ca="1">IFERROR(INDEX(CHOOSE(MOD(ROW()+1,2)+1,n°_cde,nom),SMALL(IF(dates=E$2,COLUMN(dates)-1,""),COUNTIF($A$3:D17,$A17))),"")</f>
        <v/>
      </c>
      <c r="F17" s="29" t="str">
        <f t="array" aca="1" ref="F17" ca="1">IFERROR(INDEX(CHOOSE(MOD(ROW()+1,2)+1,n°_cde,nom),SMALL(IF(dates=F$2,COLUMN(dates)-1,""),COUNTIF($A$3:E17,$A17))),"")</f>
        <v/>
      </c>
      <c r="G17" s="29" t="str">
        <f t="array" aca="1" ref="G17" ca="1">IFERROR(INDEX(CHOOSE(MOD(ROW()+1,2)+1,n°_cde,nom),SMALL(IF(dates=G$2,COLUMN(dates)-1,""),COUNTIF($A$3:F17,$A17))),"")</f>
        <v/>
      </c>
      <c r="H17" s="29" t="str">
        <f t="array" aca="1" ref="H17" ca="1">IFERROR(INDEX(CHOOSE(MOD(ROW()+1,2)+1,n°_cde,nom),SMALL(IF(dates=H$2,COLUMN(dates)-1,""),COUNTIF($A$3:G17,$A17))),"")</f>
        <v/>
      </c>
      <c r="I17" s="29" t="str">
        <f t="array" aca="1" ref="I17" ca="1">IFERROR(INDEX(CHOOSE(MOD(ROW()+1,2)+1,n°_cde,nom),SMALL(IF(dates=I$2,COLUMN(dates)-1,""),COUNTIF($A$3:H17,$A17))),"")</f>
        <v/>
      </c>
      <c r="J17" s="29" t="str">
        <f t="array" aca="1" ref="J17" ca="1">IFERROR(INDEX(CHOOSE(MOD(ROW()+1,2)+1,n°_cde,nom),SMALL(IF(dates=J$2,COLUMN(dates)-1,""),COUNTIF($A$3:I17,$A17))),"")</f>
        <v/>
      </c>
      <c r="K17" s="29" t="str">
        <f t="array" aca="1" ref="K17" ca="1">IFERROR(INDEX(CHOOSE(MOD(ROW()+1,2)+1,n°_cde,nom),SMALL(IF(dates=K$2,COLUMN(dates)-1,""),COUNTIF($A$3:J17,$A17))),"")</f>
        <v/>
      </c>
      <c r="L17" s="29" t="str">
        <f t="array" aca="1" ref="L17" ca="1">IFERROR(INDEX(CHOOSE(MOD(ROW()+1,2)+1,n°_cde,nom),SMALL(IF(dates=L$2,COLUMN(dates)-1,""),COUNTIF($A$3:K17,$A17))),"")</f>
        <v/>
      </c>
      <c r="M17" s="29" t="str">
        <f t="array" aca="1" ref="M17" ca="1">IFERROR(INDEX(CHOOSE(MOD(ROW()+1,2)+1,n°_cde,nom),SMALL(IF(dates=M$2,COLUMN(dates)-1,""),COUNTIF($A$3:L17,$A17))),"")</f>
        <v/>
      </c>
      <c r="N17" s="29" t="str">
        <f t="array" aca="1" ref="N17" ca="1">IFERROR(INDEX(CHOOSE(MOD(ROW()+1,2)+1,n°_cde,nom),SMALL(IF(dates=N$2,COLUMN(dates)-1,""),COUNTIF($A$3:M17,$A17))),"")</f>
        <v/>
      </c>
      <c r="O17" s="29" t="str">
        <f t="array" aca="1" ref="O17" ca="1">IFERROR(INDEX(CHOOSE(MOD(ROW()+1,2)+1,n°_cde,nom),SMALL(IF(dates=O$2,COLUMN(dates)-1,""),COUNTIF($A$3:N17,$A17))),"")</f>
        <v/>
      </c>
      <c r="P17" s="31"/>
      <c r="Q17" s="33" t="str">
        <f t="array" aca="1" ref="Q17" ca="1">IFERROR(INDEX('gestion des commandes'!A$4:A$10,SMALL(IF((n°_cde=Q$2)*(nom=Q$3)*('gestion des commandes'!$B$4:$P$12&lt;&gt;""),ROW('gestion des commandes'!$A$4:$A$10)-3,""),ROW($A14))),"")</f>
        <v/>
      </c>
      <c r="R17" s="34" t="str">
        <f t="array" aca="1" ref="R17" ca="1">IFERROR(INDEX('gestion des commandes'!B$4:P$50,MATCH($Q17,'gestion des commandes'!A$4:A$50,0),MATCH($Q$2&amp;$Q$3,n°_cde&amp;nom,0)),"")</f>
        <v/>
      </c>
    </row>
    <row r="18" spans="1:18">
      <c r="A18" s="11" t="s">
        <v>21</v>
      </c>
      <c r="B18" s="29" t="str">
        <f t="array" aca="1" ref="B18" ca="1">IFERROR(INDEX(CHOOSE(MOD(ROW()+1,2)+1,n°_cde,nom),SMALL(IF(dates=B$2,COLUMN(dates)-1,""),COUNTIF(A$3:$A18,$A18))),"")</f>
        <v/>
      </c>
      <c r="C18" s="29" t="str">
        <f t="array" aca="1" ref="C18" ca="1">IFERROR(INDEX(CHOOSE(MOD(ROW()+1,2)+1,n°_cde,nom),SMALL(IF(dates=C$2,COLUMN(dates)-1,""),COUNTIF($A$3:B18,$A18))),"")</f>
        <v/>
      </c>
      <c r="D18" s="29" t="str">
        <f t="array" aca="1" ref="D18" ca="1">IFERROR(INDEX(CHOOSE(MOD(ROW()+1,2)+1,n°_cde,nom),SMALL(IF(dates=D$2,COLUMN(dates)-1,""),COUNTIF($A$3:C18,$A18))),"")</f>
        <v/>
      </c>
      <c r="E18" s="29" t="str">
        <f t="array" aca="1" ref="E18" ca="1">IFERROR(INDEX(CHOOSE(MOD(ROW()+1,2)+1,n°_cde,nom),SMALL(IF(dates=E$2,COLUMN(dates)-1,""),COUNTIF($A$3:D18,$A18))),"")</f>
        <v/>
      </c>
      <c r="F18" s="29" t="str">
        <f t="array" aca="1" ref="F18" ca="1">IFERROR(INDEX(CHOOSE(MOD(ROW()+1,2)+1,n°_cde,nom),SMALL(IF(dates=F$2,COLUMN(dates)-1,""),COUNTIF($A$3:E18,$A18))),"")</f>
        <v/>
      </c>
      <c r="G18" s="29" t="str">
        <f t="array" aca="1" ref="G18" ca="1">IFERROR(INDEX(CHOOSE(MOD(ROW()+1,2)+1,n°_cde,nom),SMALL(IF(dates=G$2,COLUMN(dates)-1,""),COUNTIF($A$3:F18,$A18))),"")</f>
        <v/>
      </c>
      <c r="H18" s="29" t="str">
        <f t="array" aca="1" ref="H18" ca="1">IFERROR(INDEX(CHOOSE(MOD(ROW()+1,2)+1,n°_cde,nom),SMALL(IF(dates=H$2,COLUMN(dates)-1,""),COUNTIF($A$3:G18,$A18))),"")</f>
        <v/>
      </c>
      <c r="I18" s="29" t="str">
        <f t="array" aca="1" ref="I18" ca="1">IFERROR(INDEX(CHOOSE(MOD(ROW()+1,2)+1,n°_cde,nom),SMALL(IF(dates=I$2,COLUMN(dates)-1,""),COUNTIF($A$3:H18,$A18))),"")</f>
        <v/>
      </c>
      <c r="J18" s="29" t="str">
        <f t="array" aca="1" ref="J18" ca="1">IFERROR(INDEX(CHOOSE(MOD(ROW()+1,2)+1,n°_cde,nom),SMALL(IF(dates=J$2,COLUMN(dates)-1,""),COUNTIF($A$3:I18,$A18))),"")</f>
        <v/>
      </c>
      <c r="K18" s="29" t="str">
        <f t="array" aca="1" ref="K18" ca="1">IFERROR(INDEX(CHOOSE(MOD(ROW()+1,2)+1,n°_cde,nom),SMALL(IF(dates=K$2,COLUMN(dates)-1,""),COUNTIF($A$3:J18,$A18))),"")</f>
        <v/>
      </c>
      <c r="L18" s="29" t="str">
        <f t="array" aca="1" ref="L18" ca="1">IFERROR(INDEX(CHOOSE(MOD(ROW()+1,2)+1,n°_cde,nom),SMALL(IF(dates=L$2,COLUMN(dates)-1,""),COUNTIF($A$3:K18,$A18))),"")</f>
        <v/>
      </c>
      <c r="M18" s="29" t="str">
        <f t="array" aca="1" ref="M18" ca="1">IFERROR(INDEX(CHOOSE(MOD(ROW()+1,2)+1,n°_cde,nom),SMALL(IF(dates=M$2,COLUMN(dates)-1,""),COUNTIF($A$3:L18,$A18))),"")</f>
        <v/>
      </c>
      <c r="N18" s="29" t="str">
        <f t="array" aca="1" ref="N18" ca="1">IFERROR(INDEX(CHOOSE(MOD(ROW()+1,2)+1,n°_cde,nom),SMALL(IF(dates=N$2,COLUMN(dates)-1,""),COUNTIF($A$3:M18,$A18))),"")</f>
        <v/>
      </c>
      <c r="O18" s="29" t="str">
        <f t="array" aca="1" ref="O18" ca="1">IFERROR(INDEX(CHOOSE(MOD(ROW()+1,2)+1,n°_cde,nom),SMALL(IF(dates=O$2,COLUMN(dates)-1,""),COUNTIF($A$3:N18,$A18))),"")</f>
        <v/>
      </c>
      <c r="P18" s="31"/>
      <c r="Q18" s="33" t="str">
        <f t="array" aca="1" ref="Q18" ca="1">IFERROR(INDEX('gestion des commandes'!A$4:A$10,SMALL(IF((n°_cde=Q$2)*(nom=Q$3)*('gestion des commandes'!$B$4:$P$12&lt;&gt;""),ROW('gestion des commandes'!$A$4:$A$10)-3,""),ROW($A15))),"")</f>
        <v/>
      </c>
      <c r="R18" s="34" t="str">
        <f t="array" aca="1" ref="R18" ca="1">IFERROR(INDEX('gestion des commandes'!B$4:P$50,MATCH($Q18,'gestion des commandes'!A$4:A$50,0),MATCH($Q$2&amp;$Q$3,n°_cde&amp;nom,0)),"")</f>
        <v/>
      </c>
    </row>
    <row r="19" spans="1:18">
      <c r="A19" s="11" t="s">
        <v>34</v>
      </c>
      <c r="B19" s="29" t="str">
        <f t="array" aca="1" ref="B19" ca="1">IFERROR(INDEX(CHOOSE(MOD(ROW()+1,2)+1,n°_cde,nom),SMALL(IF(dates=B$2,COLUMN(dates)-1,""),COUNTIF(A$3:$A19,$A19))),"")</f>
        <v/>
      </c>
      <c r="C19" s="29" t="str">
        <f t="array" aca="1" ref="C19" ca="1">IFERROR(INDEX(CHOOSE(MOD(ROW()+1,2)+1,n°_cde,nom),SMALL(IF(dates=C$2,COLUMN(dates)-1,""),COUNTIF($A$3:B19,$A19))),"")</f>
        <v/>
      </c>
      <c r="D19" s="29" t="str">
        <f t="array" aca="1" ref="D19" ca="1">IFERROR(INDEX(CHOOSE(MOD(ROW()+1,2)+1,n°_cde,nom),SMALL(IF(dates=D$2,COLUMN(dates)-1,""),COUNTIF($A$3:C19,$A19))),"")</f>
        <v/>
      </c>
      <c r="E19" s="29" t="str">
        <f t="array" aca="1" ref="E19" ca="1">IFERROR(INDEX(CHOOSE(MOD(ROW()+1,2)+1,n°_cde,nom),SMALL(IF(dates=E$2,COLUMN(dates)-1,""),COUNTIF($A$3:D19,$A19))),"")</f>
        <v/>
      </c>
      <c r="F19" s="29" t="str">
        <f t="array" aca="1" ref="F19" ca="1">IFERROR(INDEX(CHOOSE(MOD(ROW()+1,2)+1,n°_cde,nom),SMALL(IF(dates=F$2,COLUMN(dates)-1,""),COUNTIF($A$3:E19,$A19))),"")</f>
        <v/>
      </c>
      <c r="G19" s="29" t="str">
        <f t="array" aca="1" ref="G19" ca="1">IFERROR(INDEX(CHOOSE(MOD(ROW()+1,2)+1,n°_cde,nom),SMALL(IF(dates=G$2,COLUMN(dates)-1,""),COUNTIF($A$3:F19,$A19))),"")</f>
        <v/>
      </c>
      <c r="H19" s="29" t="str">
        <f t="array" aca="1" ref="H19" ca="1">IFERROR(INDEX(CHOOSE(MOD(ROW()+1,2)+1,n°_cde,nom),SMALL(IF(dates=H$2,COLUMN(dates)-1,""),COUNTIF($A$3:G19,$A19))),"")</f>
        <v/>
      </c>
      <c r="I19" s="29" t="str">
        <f t="array" aca="1" ref="I19" ca="1">IFERROR(INDEX(CHOOSE(MOD(ROW()+1,2)+1,n°_cde,nom),SMALL(IF(dates=I$2,COLUMN(dates)-1,""),COUNTIF($A$3:H19,$A19))),"")</f>
        <v/>
      </c>
      <c r="J19" s="29" t="str">
        <f t="array" aca="1" ref="J19" ca="1">IFERROR(INDEX(CHOOSE(MOD(ROW()+1,2)+1,n°_cde,nom),SMALL(IF(dates=J$2,COLUMN(dates)-1,""),COUNTIF($A$3:I19,$A19))),"")</f>
        <v/>
      </c>
      <c r="K19" s="29" t="str">
        <f t="array" aca="1" ref="K19" ca="1">IFERROR(INDEX(CHOOSE(MOD(ROW()+1,2)+1,n°_cde,nom),SMALL(IF(dates=K$2,COLUMN(dates)-1,""),COUNTIF($A$3:J19,$A19))),"")</f>
        <v/>
      </c>
      <c r="L19" s="29" t="str">
        <f t="array" aca="1" ref="L19" ca="1">IFERROR(INDEX(CHOOSE(MOD(ROW()+1,2)+1,n°_cde,nom),SMALL(IF(dates=L$2,COLUMN(dates)-1,""),COUNTIF($A$3:K19,$A19))),"")</f>
        <v/>
      </c>
      <c r="M19" s="29" t="str">
        <f t="array" aca="1" ref="M19" ca="1">IFERROR(INDEX(CHOOSE(MOD(ROW()+1,2)+1,n°_cde,nom),SMALL(IF(dates=M$2,COLUMN(dates)-1,""),COUNTIF($A$3:L19,$A19))),"")</f>
        <v/>
      </c>
      <c r="N19" s="29" t="str">
        <f t="array" aca="1" ref="N19" ca="1">IFERROR(INDEX(CHOOSE(MOD(ROW()+1,2)+1,n°_cde,nom),SMALL(IF(dates=N$2,COLUMN(dates)-1,""),COUNTIF($A$3:M19,$A19))),"")</f>
        <v/>
      </c>
      <c r="O19" s="29" t="str">
        <f t="array" aca="1" ref="O19" ca="1">IFERROR(INDEX(CHOOSE(MOD(ROW()+1,2)+1,n°_cde,nom),SMALL(IF(dates=O$2,COLUMN(dates)-1,""),COUNTIF($A$3:N19,$A19))),"")</f>
        <v/>
      </c>
      <c r="P19" s="31"/>
      <c r="Q19" s="33" t="str">
        <f t="array" aca="1" ref="Q19" ca="1">IFERROR(INDEX('gestion des commandes'!A$4:A$10,SMALL(IF((n°_cde=Q$2)*(nom=Q$3)*('gestion des commandes'!$B$4:$P$12&lt;&gt;""),ROW('gestion des commandes'!$A$4:$A$10)-3,""),ROW($A16))),"")</f>
        <v/>
      </c>
      <c r="R19" s="34" t="str">
        <f t="array" aca="1" ref="R19" ca="1">IFERROR(INDEX('gestion des commandes'!B$4:P$50,MATCH($Q19,'gestion des commandes'!A$4:A$50,0),MATCH($Q$2&amp;$Q$3,n°_cde&amp;nom,0)),"")</f>
        <v/>
      </c>
    </row>
    <row r="20" spans="1:18">
      <c r="A20" s="11" t="s">
        <v>21</v>
      </c>
      <c r="B20" s="29" t="str">
        <f t="array" aca="1" ref="B20" ca="1">IFERROR(INDEX(CHOOSE(MOD(ROW()+1,2)+1,n°_cde,nom),SMALL(IF(dates=B$2,COLUMN(dates)-1,""),COUNTIF(A$3:$A20,$A20))),"")</f>
        <v/>
      </c>
      <c r="C20" s="29" t="str">
        <f t="array" aca="1" ref="C20" ca="1">IFERROR(INDEX(CHOOSE(MOD(ROW()+1,2)+1,n°_cde,nom),SMALL(IF(dates=C$2,COLUMN(dates)-1,""),COUNTIF($A$3:B20,$A20))),"")</f>
        <v/>
      </c>
      <c r="D20" s="29" t="str">
        <f t="array" aca="1" ref="D20" ca="1">IFERROR(INDEX(CHOOSE(MOD(ROW()+1,2)+1,n°_cde,nom),SMALL(IF(dates=D$2,COLUMN(dates)-1,""),COUNTIF($A$3:C20,$A20))),"")</f>
        <v/>
      </c>
      <c r="E20" s="29" t="str">
        <f t="array" aca="1" ref="E20" ca="1">IFERROR(INDEX(CHOOSE(MOD(ROW()+1,2)+1,n°_cde,nom),SMALL(IF(dates=E$2,COLUMN(dates)-1,""),COUNTIF($A$3:D20,$A20))),"")</f>
        <v/>
      </c>
      <c r="F20" s="29" t="str">
        <f t="array" aca="1" ref="F20" ca="1">IFERROR(INDEX(CHOOSE(MOD(ROW()+1,2)+1,n°_cde,nom),SMALL(IF(dates=F$2,COLUMN(dates)-1,""),COUNTIF($A$3:E20,$A20))),"")</f>
        <v/>
      </c>
      <c r="G20" s="29" t="str">
        <f t="array" aca="1" ref="G20" ca="1">IFERROR(INDEX(CHOOSE(MOD(ROW()+1,2)+1,n°_cde,nom),SMALL(IF(dates=G$2,COLUMN(dates)-1,""),COUNTIF($A$3:F20,$A20))),"")</f>
        <v/>
      </c>
      <c r="H20" s="29" t="str">
        <f t="array" aca="1" ref="H20" ca="1">IFERROR(INDEX(CHOOSE(MOD(ROW()+1,2)+1,n°_cde,nom),SMALL(IF(dates=H$2,COLUMN(dates)-1,""),COUNTIF($A$3:G20,$A20))),"")</f>
        <v/>
      </c>
      <c r="I20" s="29" t="str">
        <f t="array" aca="1" ref="I20" ca="1">IFERROR(INDEX(CHOOSE(MOD(ROW()+1,2)+1,n°_cde,nom),SMALL(IF(dates=I$2,COLUMN(dates)-1,""),COUNTIF($A$3:H20,$A20))),"")</f>
        <v/>
      </c>
      <c r="J20" s="29" t="str">
        <f t="array" aca="1" ref="J20" ca="1">IFERROR(INDEX(CHOOSE(MOD(ROW()+1,2)+1,n°_cde,nom),SMALL(IF(dates=J$2,COLUMN(dates)-1,""),COUNTIF($A$3:I20,$A20))),"")</f>
        <v/>
      </c>
      <c r="K20" s="29" t="str">
        <f t="array" aca="1" ref="K20" ca="1">IFERROR(INDEX(CHOOSE(MOD(ROW()+1,2)+1,n°_cde,nom),SMALL(IF(dates=K$2,COLUMN(dates)-1,""),COUNTIF($A$3:J20,$A20))),"")</f>
        <v/>
      </c>
      <c r="L20" s="29" t="str">
        <f t="array" aca="1" ref="L20" ca="1">IFERROR(INDEX(CHOOSE(MOD(ROW()+1,2)+1,n°_cde,nom),SMALL(IF(dates=L$2,COLUMN(dates)-1,""),COUNTIF($A$3:K20,$A20))),"")</f>
        <v/>
      </c>
      <c r="M20" s="29" t="str">
        <f t="array" aca="1" ref="M20" ca="1">IFERROR(INDEX(CHOOSE(MOD(ROW()+1,2)+1,n°_cde,nom),SMALL(IF(dates=M$2,COLUMN(dates)-1,""),COUNTIF($A$3:L20,$A20))),"")</f>
        <v/>
      </c>
      <c r="N20" s="29" t="str">
        <f t="array" aca="1" ref="N20" ca="1">IFERROR(INDEX(CHOOSE(MOD(ROW()+1,2)+1,n°_cde,nom),SMALL(IF(dates=N$2,COLUMN(dates)-1,""),COUNTIF($A$3:M20,$A20))),"")</f>
        <v/>
      </c>
      <c r="O20" s="29" t="str">
        <f t="array" aca="1" ref="O20" ca="1">IFERROR(INDEX(CHOOSE(MOD(ROW()+1,2)+1,n°_cde,nom),SMALL(IF(dates=O$2,COLUMN(dates)-1,""),COUNTIF($A$3:N20,$A20))),"")</f>
        <v/>
      </c>
      <c r="P20" s="31"/>
      <c r="Q20" s="33" t="str">
        <f t="array" aca="1" ref="Q20" ca="1">IFERROR(INDEX('gestion des commandes'!A$4:A$10,SMALL(IF((n°_cde=Q$2)*(nom=Q$3)*('gestion des commandes'!$B$4:$P$12&lt;&gt;""),ROW('gestion des commandes'!$A$4:$A$10)-3,""),ROW($A17))),"")</f>
        <v/>
      </c>
      <c r="R20" s="34" t="str">
        <f t="array" aca="1" ref="R20" ca="1">IFERROR(INDEX('gestion des commandes'!B$4:P$50,MATCH($Q20,'gestion des commandes'!A$4:A$50,0),MATCH($Q$2&amp;$Q$3,n°_cde&amp;nom,0)),"")</f>
        <v/>
      </c>
    </row>
    <row r="21" spans="1:18">
      <c r="A21" s="11" t="s">
        <v>34</v>
      </c>
      <c r="B21" s="29" t="str">
        <f t="array" aca="1" ref="B21" ca="1">IFERROR(INDEX(CHOOSE(MOD(ROW()+1,2)+1,n°_cde,nom),SMALL(IF(dates=B$2,COLUMN(dates)-1,""),COUNTIF(A$3:$A21,$A21))),"")</f>
        <v/>
      </c>
      <c r="C21" s="29" t="str">
        <f t="array" aca="1" ref="C21" ca="1">IFERROR(INDEX(CHOOSE(MOD(ROW()+1,2)+1,n°_cde,nom),SMALL(IF(dates=C$2,COLUMN(dates)-1,""),COUNTIF($A$3:B21,$A21))),"")</f>
        <v/>
      </c>
      <c r="D21" s="29" t="str">
        <f t="array" aca="1" ref="D21" ca="1">IFERROR(INDEX(CHOOSE(MOD(ROW()+1,2)+1,n°_cde,nom),SMALL(IF(dates=D$2,COLUMN(dates)-1,""),COUNTIF($A$3:C21,$A21))),"")</f>
        <v/>
      </c>
      <c r="E21" s="29" t="str">
        <f t="array" aca="1" ref="E21" ca="1">IFERROR(INDEX(CHOOSE(MOD(ROW()+1,2)+1,n°_cde,nom),SMALL(IF(dates=E$2,COLUMN(dates)-1,""),COUNTIF($A$3:D21,$A21))),"")</f>
        <v/>
      </c>
      <c r="F21" s="29" t="str">
        <f t="array" aca="1" ref="F21" ca="1">IFERROR(INDEX(CHOOSE(MOD(ROW()+1,2)+1,n°_cde,nom),SMALL(IF(dates=F$2,COLUMN(dates)-1,""),COUNTIF($A$3:E21,$A21))),"")</f>
        <v/>
      </c>
      <c r="G21" s="29" t="str">
        <f t="array" aca="1" ref="G21" ca="1">IFERROR(INDEX(CHOOSE(MOD(ROW()+1,2)+1,n°_cde,nom),SMALL(IF(dates=G$2,COLUMN(dates)-1,""),COUNTIF($A$3:F21,$A21))),"")</f>
        <v/>
      </c>
      <c r="H21" s="29" t="str">
        <f t="array" aca="1" ref="H21" ca="1">IFERROR(INDEX(CHOOSE(MOD(ROW()+1,2)+1,n°_cde,nom),SMALL(IF(dates=H$2,COLUMN(dates)-1,""),COUNTIF($A$3:G21,$A21))),"")</f>
        <v/>
      </c>
      <c r="I21" s="29" t="str">
        <f t="array" aca="1" ref="I21" ca="1">IFERROR(INDEX(CHOOSE(MOD(ROW()+1,2)+1,n°_cde,nom),SMALL(IF(dates=I$2,COLUMN(dates)-1,""),COUNTIF($A$3:H21,$A21))),"")</f>
        <v/>
      </c>
      <c r="J21" s="29" t="str">
        <f t="array" aca="1" ref="J21" ca="1">IFERROR(INDEX(CHOOSE(MOD(ROW()+1,2)+1,n°_cde,nom),SMALL(IF(dates=J$2,COLUMN(dates)-1,""),COUNTIF($A$3:I21,$A21))),"")</f>
        <v/>
      </c>
      <c r="K21" s="29" t="str">
        <f t="array" aca="1" ref="K21" ca="1">IFERROR(INDEX(CHOOSE(MOD(ROW()+1,2)+1,n°_cde,nom),SMALL(IF(dates=K$2,COLUMN(dates)-1,""),COUNTIF($A$3:J21,$A21))),"")</f>
        <v/>
      </c>
      <c r="L21" s="29" t="str">
        <f t="array" aca="1" ref="L21" ca="1">IFERROR(INDEX(CHOOSE(MOD(ROW()+1,2)+1,n°_cde,nom),SMALL(IF(dates=L$2,COLUMN(dates)-1,""),COUNTIF($A$3:K21,$A21))),"")</f>
        <v/>
      </c>
      <c r="M21" s="29" t="str">
        <f t="array" aca="1" ref="M21" ca="1">IFERROR(INDEX(CHOOSE(MOD(ROW()+1,2)+1,n°_cde,nom),SMALL(IF(dates=M$2,COLUMN(dates)-1,""),COUNTIF($A$3:L21,$A21))),"")</f>
        <v/>
      </c>
      <c r="N21" s="29" t="str">
        <f t="array" aca="1" ref="N21" ca="1">IFERROR(INDEX(CHOOSE(MOD(ROW()+1,2)+1,n°_cde,nom),SMALL(IF(dates=N$2,COLUMN(dates)-1,""),COUNTIF($A$3:M21,$A21))),"")</f>
        <v/>
      </c>
      <c r="O21" s="29" t="str">
        <f t="array" aca="1" ref="O21" ca="1">IFERROR(INDEX(CHOOSE(MOD(ROW()+1,2)+1,n°_cde,nom),SMALL(IF(dates=O$2,COLUMN(dates)-1,""),COUNTIF($A$3:N21,$A21))),"")</f>
        <v/>
      </c>
      <c r="P21" s="31"/>
    </row>
    <row r="22" spans="1:18">
      <c r="A22" s="11" t="s">
        <v>21</v>
      </c>
      <c r="B22" s="29" t="str">
        <f t="array" aca="1" ref="B22" ca="1">IFERROR(INDEX(CHOOSE(MOD(ROW()+1,2)+1,n°_cde,nom),SMALL(IF(dates=B$2,COLUMN(dates)-1,""),COUNTIF(A$3:$A22,$A22))),"")</f>
        <v/>
      </c>
      <c r="C22" s="29" t="str">
        <f t="array" aca="1" ref="C22" ca="1">IFERROR(INDEX(CHOOSE(MOD(ROW()+1,2)+1,n°_cde,nom),SMALL(IF(dates=C$2,COLUMN(dates)-1,""),COUNTIF($A$3:B22,$A22))),"")</f>
        <v/>
      </c>
      <c r="D22" s="29" t="str">
        <f t="array" aca="1" ref="D22" ca="1">IFERROR(INDEX(CHOOSE(MOD(ROW()+1,2)+1,n°_cde,nom),SMALL(IF(dates=D$2,COLUMN(dates)-1,""),COUNTIF($A$3:C22,$A22))),"")</f>
        <v/>
      </c>
      <c r="E22" s="29" t="str">
        <f t="array" aca="1" ref="E22" ca="1">IFERROR(INDEX(CHOOSE(MOD(ROW()+1,2)+1,n°_cde,nom),SMALL(IF(dates=E$2,COLUMN(dates)-1,""),COUNTIF($A$3:D22,$A22))),"")</f>
        <v/>
      </c>
      <c r="F22" s="29" t="str">
        <f t="array" aca="1" ref="F22" ca="1">IFERROR(INDEX(CHOOSE(MOD(ROW()+1,2)+1,n°_cde,nom),SMALL(IF(dates=F$2,COLUMN(dates)-1,""),COUNTIF($A$3:E22,$A22))),"")</f>
        <v/>
      </c>
      <c r="G22" s="29" t="str">
        <f t="array" aca="1" ref="G22" ca="1">IFERROR(INDEX(CHOOSE(MOD(ROW()+1,2)+1,n°_cde,nom),SMALL(IF(dates=G$2,COLUMN(dates)-1,""),COUNTIF($A$3:F22,$A22))),"")</f>
        <v/>
      </c>
      <c r="H22" s="29" t="str">
        <f t="array" aca="1" ref="H22" ca="1">IFERROR(INDEX(CHOOSE(MOD(ROW()+1,2)+1,n°_cde,nom),SMALL(IF(dates=H$2,COLUMN(dates)-1,""),COUNTIF($A$3:G22,$A22))),"")</f>
        <v/>
      </c>
      <c r="I22" s="29" t="str">
        <f t="array" aca="1" ref="I22" ca="1">IFERROR(INDEX(CHOOSE(MOD(ROW()+1,2)+1,n°_cde,nom),SMALL(IF(dates=I$2,COLUMN(dates)-1,""),COUNTIF($A$3:H22,$A22))),"")</f>
        <v/>
      </c>
      <c r="J22" s="29" t="str">
        <f t="array" aca="1" ref="J22" ca="1">IFERROR(INDEX(CHOOSE(MOD(ROW()+1,2)+1,n°_cde,nom),SMALL(IF(dates=J$2,COLUMN(dates)-1,""),COUNTIF($A$3:I22,$A22))),"")</f>
        <v/>
      </c>
      <c r="K22" s="29" t="str">
        <f t="array" aca="1" ref="K22" ca="1">IFERROR(INDEX(CHOOSE(MOD(ROW()+1,2)+1,n°_cde,nom),SMALL(IF(dates=K$2,COLUMN(dates)-1,""),COUNTIF($A$3:J22,$A22))),"")</f>
        <v/>
      </c>
      <c r="L22" s="29" t="str">
        <f t="array" aca="1" ref="L22" ca="1">IFERROR(INDEX(CHOOSE(MOD(ROW()+1,2)+1,n°_cde,nom),SMALL(IF(dates=L$2,COLUMN(dates)-1,""),COUNTIF($A$3:K22,$A22))),"")</f>
        <v/>
      </c>
      <c r="M22" s="29" t="str">
        <f t="array" aca="1" ref="M22" ca="1">IFERROR(INDEX(CHOOSE(MOD(ROW()+1,2)+1,n°_cde,nom),SMALL(IF(dates=M$2,COLUMN(dates)-1,""),COUNTIF($A$3:L22,$A22))),"")</f>
        <v/>
      </c>
      <c r="N22" s="29" t="str">
        <f t="array" aca="1" ref="N22" ca="1">IFERROR(INDEX(CHOOSE(MOD(ROW()+1,2)+1,n°_cde,nom),SMALL(IF(dates=N$2,COLUMN(dates)-1,""),COUNTIF($A$3:M22,$A22))),"")</f>
        <v/>
      </c>
      <c r="O22" s="29" t="str">
        <f t="array" aca="1" ref="O22" ca="1">IFERROR(INDEX(CHOOSE(MOD(ROW()+1,2)+1,n°_cde,nom),SMALL(IF(dates=O$2,COLUMN(dates)-1,""),COUNTIF($A$3:N22,$A22))),"")</f>
        <v/>
      </c>
      <c r="P22" s="31"/>
    </row>
    <row r="23" spans="1:18">
      <c r="A23" s="11" t="s">
        <v>34</v>
      </c>
      <c r="B23" s="29" t="str">
        <f t="array" aca="1" ref="B23" ca="1">IFERROR(INDEX(CHOOSE(MOD(ROW()+1,2)+1,n°_cde,nom),SMALL(IF(dates=B$2,COLUMN(dates)-1,""),COUNTIF(A$3:$A23,$A23))),"")</f>
        <v/>
      </c>
      <c r="C23" s="29" t="str">
        <f t="array" aca="1" ref="C23" ca="1">IFERROR(INDEX(CHOOSE(MOD(ROW()+1,2)+1,n°_cde,nom),SMALL(IF(dates=C$2,COLUMN(dates)-1,""),COUNTIF($A$3:B23,$A23))),"")</f>
        <v/>
      </c>
      <c r="D23" s="29" t="str">
        <f t="array" aca="1" ref="D23" ca="1">IFERROR(INDEX(CHOOSE(MOD(ROW()+1,2)+1,n°_cde,nom),SMALL(IF(dates=D$2,COLUMN(dates)-1,""),COUNTIF($A$3:C23,$A23))),"")</f>
        <v/>
      </c>
      <c r="E23" s="29" t="str">
        <f t="array" aca="1" ref="E23" ca="1">IFERROR(INDEX(CHOOSE(MOD(ROW()+1,2)+1,n°_cde,nom),SMALL(IF(dates=E$2,COLUMN(dates)-1,""),COUNTIF($A$3:D23,$A23))),"")</f>
        <v/>
      </c>
      <c r="F23" s="29" t="str">
        <f t="array" aca="1" ref="F23" ca="1">IFERROR(INDEX(CHOOSE(MOD(ROW()+1,2)+1,n°_cde,nom),SMALL(IF(dates=F$2,COLUMN(dates)-1,""),COUNTIF($A$3:E23,$A23))),"")</f>
        <v/>
      </c>
      <c r="G23" s="29" t="str">
        <f t="array" aca="1" ref="G23" ca="1">IFERROR(INDEX(CHOOSE(MOD(ROW()+1,2)+1,n°_cde,nom),SMALL(IF(dates=G$2,COLUMN(dates)-1,""),COUNTIF($A$3:F23,$A23))),"")</f>
        <v/>
      </c>
      <c r="H23" s="29" t="str">
        <f t="array" aca="1" ref="H23" ca="1">IFERROR(INDEX(CHOOSE(MOD(ROW()+1,2)+1,n°_cde,nom),SMALL(IF(dates=H$2,COLUMN(dates)-1,""),COUNTIF($A$3:G23,$A23))),"")</f>
        <v/>
      </c>
      <c r="I23" s="29" t="str">
        <f t="array" aca="1" ref="I23" ca="1">IFERROR(INDEX(CHOOSE(MOD(ROW()+1,2)+1,n°_cde,nom),SMALL(IF(dates=I$2,COLUMN(dates)-1,""),COUNTIF($A$3:H23,$A23))),"")</f>
        <v/>
      </c>
      <c r="J23" s="29" t="str">
        <f t="array" aca="1" ref="J23" ca="1">IFERROR(INDEX(CHOOSE(MOD(ROW()+1,2)+1,n°_cde,nom),SMALL(IF(dates=J$2,COLUMN(dates)-1,""),COUNTIF($A$3:I23,$A23))),"")</f>
        <v/>
      </c>
      <c r="K23" s="29" t="str">
        <f t="array" aca="1" ref="K23" ca="1">IFERROR(INDEX(CHOOSE(MOD(ROW()+1,2)+1,n°_cde,nom),SMALL(IF(dates=K$2,COLUMN(dates)-1,""),COUNTIF($A$3:J23,$A23))),"")</f>
        <v/>
      </c>
      <c r="L23" s="29" t="str">
        <f t="array" aca="1" ref="L23" ca="1">IFERROR(INDEX(CHOOSE(MOD(ROW()+1,2)+1,n°_cde,nom),SMALL(IF(dates=L$2,COLUMN(dates)-1,""),COUNTIF($A$3:K23,$A23))),"")</f>
        <v/>
      </c>
      <c r="M23" s="29" t="str">
        <f t="array" aca="1" ref="M23" ca="1">IFERROR(INDEX(CHOOSE(MOD(ROW()+1,2)+1,n°_cde,nom),SMALL(IF(dates=M$2,COLUMN(dates)-1,""),COUNTIF($A$3:L23,$A23))),"")</f>
        <v/>
      </c>
      <c r="N23" s="29" t="str">
        <f t="array" aca="1" ref="N23" ca="1">IFERROR(INDEX(CHOOSE(MOD(ROW()+1,2)+1,n°_cde,nom),SMALL(IF(dates=N$2,COLUMN(dates)-1,""),COUNTIF($A$3:M23,$A23))),"")</f>
        <v/>
      </c>
      <c r="O23" s="29" t="str">
        <f t="array" aca="1" ref="O23" ca="1">IFERROR(INDEX(CHOOSE(MOD(ROW()+1,2)+1,n°_cde,nom),SMALL(IF(dates=O$2,COLUMN(dates)-1,""),COUNTIF($A$3:N23,$A23))),"")</f>
        <v/>
      </c>
      <c r="P23" s="31"/>
    </row>
    <row r="24" spans="1:18">
      <c r="A24" s="11" t="s">
        <v>21</v>
      </c>
      <c r="B24" s="29" t="str">
        <f t="array" aca="1" ref="B24" ca="1">IFERROR(INDEX(CHOOSE(MOD(ROW()+1,2)+1,n°_cde,nom),SMALL(IF(dates=B$2,COLUMN(dates)-1,""),COUNTIF(A$3:$A24,$A24))),"")</f>
        <v/>
      </c>
      <c r="C24" s="29" t="str">
        <f t="array" aca="1" ref="C24" ca="1">IFERROR(INDEX(CHOOSE(MOD(ROW()+1,2)+1,n°_cde,nom),SMALL(IF(dates=C$2,COLUMN(dates)-1,""),COUNTIF($A$3:B24,$A24))),"")</f>
        <v/>
      </c>
      <c r="D24" s="29" t="str">
        <f t="array" aca="1" ref="D24" ca="1">IFERROR(INDEX(CHOOSE(MOD(ROW()+1,2)+1,n°_cde,nom),SMALL(IF(dates=D$2,COLUMN(dates)-1,""),COUNTIF($A$3:C24,$A24))),"")</f>
        <v/>
      </c>
      <c r="E24" s="29" t="str">
        <f t="array" aca="1" ref="E24" ca="1">IFERROR(INDEX(CHOOSE(MOD(ROW()+1,2)+1,n°_cde,nom),SMALL(IF(dates=E$2,COLUMN(dates)-1,""),COUNTIF($A$3:D24,$A24))),"")</f>
        <v/>
      </c>
      <c r="F24" s="29" t="str">
        <f t="array" aca="1" ref="F24" ca="1">IFERROR(INDEX(CHOOSE(MOD(ROW()+1,2)+1,n°_cde,nom),SMALL(IF(dates=F$2,COLUMN(dates)-1,""),COUNTIF($A$3:E24,$A24))),"")</f>
        <v/>
      </c>
      <c r="G24" s="29" t="str">
        <f t="array" aca="1" ref="G24" ca="1">IFERROR(INDEX(CHOOSE(MOD(ROW()+1,2)+1,n°_cde,nom),SMALL(IF(dates=G$2,COLUMN(dates)-1,""),COUNTIF($A$3:F24,$A24))),"")</f>
        <v/>
      </c>
      <c r="H24" s="29" t="str">
        <f t="array" aca="1" ref="H24" ca="1">IFERROR(INDEX(CHOOSE(MOD(ROW()+1,2)+1,n°_cde,nom),SMALL(IF(dates=H$2,COLUMN(dates)-1,""),COUNTIF($A$3:G24,$A24))),"")</f>
        <v/>
      </c>
      <c r="I24" s="29" t="str">
        <f t="array" aca="1" ref="I24" ca="1">IFERROR(INDEX(CHOOSE(MOD(ROW()+1,2)+1,n°_cde,nom),SMALL(IF(dates=I$2,COLUMN(dates)-1,""),COUNTIF($A$3:H24,$A24))),"")</f>
        <v/>
      </c>
      <c r="J24" s="29" t="str">
        <f t="array" aca="1" ref="J24" ca="1">IFERROR(INDEX(CHOOSE(MOD(ROW()+1,2)+1,n°_cde,nom),SMALL(IF(dates=J$2,COLUMN(dates)-1,""),COUNTIF($A$3:I24,$A24))),"")</f>
        <v/>
      </c>
      <c r="K24" s="29" t="str">
        <f t="array" aca="1" ref="K24" ca="1">IFERROR(INDEX(CHOOSE(MOD(ROW()+1,2)+1,n°_cde,nom),SMALL(IF(dates=K$2,COLUMN(dates)-1,""),COUNTIF($A$3:J24,$A24))),"")</f>
        <v/>
      </c>
      <c r="L24" s="29" t="str">
        <f t="array" aca="1" ref="L24" ca="1">IFERROR(INDEX(CHOOSE(MOD(ROW()+1,2)+1,n°_cde,nom),SMALL(IF(dates=L$2,COLUMN(dates)-1,""),COUNTIF($A$3:K24,$A24))),"")</f>
        <v/>
      </c>
      <c r="M24" s="29" t="str">
        <f t="array" aca="1" ref="M24" ca="1">IFERROR(INDEX(CHOOSE(MOD(ROW()+1,2)+1,n°_cde,nom),SMALL(IF(dates=M$2,COLUMN(dates)-1,""),COUNTIF($A$3:L24,$A24))),"")</f>
        <v/>
      </c>
      <c r="N24" s="29" t="str">
        <f t="array" aca="1" ref="N24" ca="1">IFERROR(INDEX(CHOOSE(MOD(ROW()+1,2)+1,n°_cde,nom),SMALL(IF(dates=N$2,COLUMN(dates)-1,""),COUNTIF($A$3:M24,$A24))),"")</f>
        <v/>
      </c>
      <c r="O24" s="29" t="str">
        <f t="array" aca="1" ref="O24" ca="1">IFERROR(INDEX(CHOOSE(MOD(ROW()+1,2)+1,n°_cde,nom),SMALL(IF(dates=O$2,COLUMN(dates)-1,""),COUNTIF($A$3:N24,$A24))),"")</f>
        <v/>
      </c>
      <c r="P24" s="31"/>
    </row>
    <row r="25" spans="1:18">
      <c r="A25" s="11" t="s">
        <v>34</v>
      </c>
      <c r="B25" s="29" t="str">
        <f t="array" aca="1" ref="B25" ca="1">IFERROR(INDEX(CHOOSE(MOD(ROW()+1,2)+1,n°_cde,nom),SMALL(IF(dates=B$2,COLUMN(dates)-1,""),COUNTIF(A$3:$A25,$A25))),"")</f>
        <v/>
      </c>
      <c r="C25" s="29" t="str">
        <f t="array" aca="1" ref="C25" ca="1">IFERROR(INDEX(CHOOSE(MOD(ROW()+1,2)+1,n°_cde,nom),SMALL(IF(dates=C$2,COLUMN(dates)-1,""),COUNTIF($A$3:B25,$A25))),"")</f>
        <v/>
      </c>
      <c r="D25" s="29" t="str">
        <f t="array" aca="1" ref="D25" ca="1">IFERROR(INDEX(CHOOSE(MOD(ROW()+1,2)+1,n°_cde,nom),SMALL(IF(dates=D$2,COLUMN(dates)-1,""),COUNTIF($A$3:C25,$A25))),"")</f>
        <v/>
      </c>
      <c r="E25" s="29" t="str">
        <f t="array" aca="1" ref="E25" ca="1">IFERROR(INDEX(CHOOSE(MOD(ROW()+1,2)+1,n°_cde,nom),SMALL(IF(dates=E$2,COLUMN(dates)-1,""),COUNTIF($A$3:D25,$A25))),"")</f>
        <v/>
      </c>
      <c r="F25" s="29" t="str">
        <f t="array" aca="1" ref="F25" ca="1">IFERROR(INDEX(CHOOSE(MOD(ROW()+1,2)+1,n°_cde,nom),SMALL(IF(dates=F$2,COLUMN(dates)-1,""),COUNTIF($A$3:E25,$A25))),"")</f>
        <v/>
      </c>
      <c r="G25" s="29" t="str">
        <f t="array" aca="1" ref="G25" ca="1">IFERROR(INDEX(CHOOSE(MOD(ROW()+1,2)+1,n°_cde,nom),SMALL(IF(dates=G$2,COLUMN(dates)-1,""),COUNTIF($A$3:F25,$A25))),"")</f>
        <v/>
      </c>
      <c r="H25" s="29" t="str">
        <f t="array" aca="1" ref="H25" ca="1">IFERROR(INDEX(CHOOSE(MOD(ROW()+1,2)+1,n°_cde,nom),SMALL(IF(dates=H$2,COLUMN(dates)-1,""),COUNTIF($A$3:G25,$A25))),"")</f>
        <v/>
      </c>
      <c r="I25" s="29" t="str">
        <f t="array" aca="1" ref="I25" ca="1">IFERROR(INDEX(CHOOSE(MOD(ROW()+1,2)+1,n°_cde,nom),SMALL(IF(dates=I$2,COLUMN(dates)-1,""),COUNTIF($A$3:H25,$A25))),"")</f>
        <v/>
      </c>
      <c r="J25" s="29" t="str">
        <f t="array" aca="1" ref="J25" ca="1">IFERROR(INDEX(CHOOSE(MOD(ROW()+1,2)+1,n°_cde,nom),SMALL(IF(dates=J$2,COLUMN(dates)-1,""),COUNTIF($A$3:I25,$A25))),"")</f>
        <v/>
      </c>
      <c r="K25" s="29" t="str">
        <f t="array" aca="1" ref="K25" ca="1">IFERROR(INDEX(CHOOSE(MOD(ROW()+1,2)+1,n°_cde,nom),SMALL(IF(dates=K$2,COLUMN(dates)-1,""),COUNTIF($A$3:J25,$A25))),"")</f>
        <v/>
      </c>
      <c r="L25" s="29" t="str">
        <f t="array" aca="1" ref="L25" ca="1">IFERROR(INDEX(CHOOSE(MOD(ROW()+1,2)+1,n°_cde,nom),SMALL(IF(dates=L$2,COLUMN(dates)-1,""),COUNTIF($A$3:K25,$A25))),"")</f>
        <v/>
      </c>
      <c r="M25" s="29" t="str">
        <f t="array" aca="1" ref="M25" ca="1">IFERROR(INDEX(CHOOSE(MOD(ROW()+1,2)+1,n°_cde,nom),SMALL(IF(dates=M$2,COLUMN(dates)-1,""),COUNTIF($A$3:L25,$A25))),"")</f>
        <v/>
      </c>
      <c r="N25" s="29" t="str">
        <f t="array" aca="1" ref="N25" ca="1">IFERROR(INDEX(CHOOSE(MOD(ROW()+1,2)+1,n°_cde,nom),SMALL(IF(dates=N$2,COLUMN(dates)-1,""),COUNTIF($A$3:M25,$A25))),"")</f>
        <v/>
      </c>
      <c r="O25" s="29" t="str">
        <f t="array" aca="1" ref="O25" ca="1">IFERROR(INDEX(CHOOSE(MOD(ROW()+1,2)+1,n°_cde,nom),SMALL(IF(dates=O$2,COLUMN(dates)-1,""),COUNTIF($A$3:N25,$A25))),"")</f>
        <v/>
      </c>
      <c r="P25" s="31"/>
    </row>
    <row r="26" spans="1:18">
      <c r="A26" s="11" t="s">
        <v>21</v>
      </c>
      <c r="B26" s="29" t="str">
        <f t="array" aca="1" ref="B26" ca="1">IFERROR(INDEX(CHOOSE(MOD(ROW()+1,2)+1,n°_cde,nom),SMALL(IF(dates=B$2,COLUMN(dates)-1,""),COUNTIF(A$3:$A26,$A26))),"")</f>
        <v/>
      </c>
      <c r="C26" s="29" t="str">
        <f t="array" aca="1" ref="C26" ca="1">IFERROR(INDEX(CHOOSE(MOD(ROW()+1,2)+1,n°_cde,nom),SMALL(IF(dates=C$2,COLUMN(dates)-1,""),COUNTIF($A$3:B26,$A26))),"")</f>
        <v/>
      </c>
      <c r="D26" s="29" t="str">
        <f t="array" aca="1" ref="D26" ca="1">IFERROR(INDEX(CHOOSE(MOD(ROW()+1,2)+1,n°_cde,nom),SMALL(IF(dates=D$2,COLUMN(dates)-1,""),COUNTIF($A$3:C26,$A26))),"")</f>
        <v/>
      </c>
      <c r="E26" s="29" t="str">
        <f t="array" aca="1" ref="E26" ca="1">IFERROR(INDEX(CHOOSE(MOD(ROW()+1,2)+1,n°_cde,nom),SMALL(IF(dates=E$2,COLUMN(dates)-1,""),COUNTIF($A$3:D26,$A26))),"")</f>
        <v/>
      </c>
      <c r="F26" s="29" t="str">
        <f t="array" aca="1" ref="F26" ca="1">IFERROR(INDEX(CHOOSE(MOD(ROW()+1,2)+1,n°_cde,nom),SMALL(IF(dates=F$2,COLUMN(dates)-1,""),COUNTIF($A$3:E26,$A26))),"")</f>
        <v/>
      </c>
      <c r="G26" s="29" t="str">
        <f t="array" aca="1" ref="G26" ca="1">IFERROR(INDEX(CHOOSE(MOD(ROW()+1,2)+1,n°_cde,nom),SMALL(IF(dates=G$2,COLUMN(dates)-1,""),COUNTIF($A$3:F26,$A26))),"")</f>
        <v/>
      </c>
      <c r="H26" s="29" t="str">
        <f t="array" aca="1" ref="H26" ca="1">IFERROR(INDEX(CHOOSE(MOD(ROW()+1,2)+1,n°_cde,nom),SMALL(IF(dates=H$2,COLUMN(dates)-1,""),COUNTIF($A$3:G26,$A26))),"")</f>
        <v/>
      </c>
      <c r="I26" s="29" t="str">
        <f t="array" aca="1" ref="I26" ca="1">IFERROR(INDEX(CHOOSE(MOD(ROW()+1,2)+1,n°_cde,nom),SMALL(IF(dates=I$2,COLUMN(dates)-1,""),COUNTIF($A$3:H26,$A26))),"")</f>
        <v/>
      </c>
      <c r="J26" s="29" t="str">
        <f t="array" aca="1" ref="J26" ca="1">IFERROR(INDEX(CHOOSE(MOD(ROW()+1,2)+1,n°_cde,nom),SMALL(IF(dates=J$2,COLUMN(dates)-1,""),COUNTIF($A$3:I26,$A26))),"")</f>
        <v/>
      </c>
      <c r="K26" s="29" t="str">
        <f t="array" aca="1" ref="K26" ca="1">IFERROR(INDEX(CHOOSE(MOD(ROW()+1,2)+1,n°_cde,nom),SMALL(IF(dates=K$2,COLUMN(dates)-1,""),COUNTIF($A$3:J26,$A26))),"")</f>
        <v/>
      </c>
      <c r="L26" s="29" t="str">
        <f t="array" aca="1" ref="L26" ca="1">IFERROR(INDEX(CHOOSE(MOD(ROW()+1,2)+1,n°_cde,nom),SMALL(IF(dates=L$2,COLUMN(dates)-1,""),COUNTIF($A$3:K26,$A26))),"")</f>
        <v/>
      </c>
      <c r="M26" s="29" t="str">
        <f t="array" aca="1" ref="M26" ca="1">IFERROR(INDEX(CHOOSE(MOD(ROW()+1,2)+1,n°_cde,nom),SMALL(IF(dates=M$2,COLUMN(dates)-1,""),COUNTIF($A$3:L26,$A26))),"")</f>
        <v/>
      </c>
      <c r="N26" s="29" t="str">
        <f t="array" aca="1" ref="N26" ca="1">IFERROR(INDEX(CHOOSE(MOD(ROW()+1,2)+1,n°_cde,nom),SMALL(IF(dates=N$2,COLUMN(dates)-1,""),COUNTIF($A$3:M26,$A26))),"")</f>
        <v/>
      </c>
      <c r="O26" s="29" t="str">
        <f t="array" aca="1" ref="O26" ca="1">IFERROR(INDEX(CHOOSE(MOD(ROW()+1,2)+1,n°_cde,nom),SMALL(IF(dates=O$2,COLUMN(dates)-1,""),COUNTIF($A$3:N26,$A26))),"")</f>
        <v/>
      </c>
      <c r="P26" s="31"/>
    </row>
    <row r="27" spans="1:18">
      <c r="A27" s="11" t="s">
        <v>34</v>
      </c>
      <c r="B27" s="29" t="str">
        <f t="array" aca="1" ref="B27" ca="1">IFERROR(INDEX(CHOOSE(MOD(ROW()+1,2)+1,n°_cde,nom),SMALL(IF(dates=B$2,COLUMN(dates)-1,""),COUNTIF(A$3:$A27,$A27))),"")</f>
        <v/>
      </c>
      <c r="C27" s="29" t="str">
        <f t="array" aca="1" ref="C27" ca="1">IFERROR(INDEX(CHOOSE(MOD(ROW()+1,2)+1,n°_cde,nom),SMALL(IF(dates=C$2,COLUMN(dates)-1,""),COUNTIF($A$3:B27,$A27))),"")</f>
        <v/>
      </c>
      <c r="D27" s="29" t="str">
        <f t="array" aca="1" ref="D27" ca="1">IFERROR(INDEX(CHOOSE(MOD(ROW()+1,2)+1,n°_cde,nom),SMALL(IF(dates=D$2,COLUMN(dates)-1,""),COUNTIF($A$3:C27,$A27))),"")</f>
        <v/>
      </c>
      <c r="E27" s="29" t="str">
        <f t="array" aca="1" ref="E27" ca="1">IFERROR(INDEX(CHOOSE(MOD(ROW()+1,2)+1,n°_cde,nom),SMALL(IF(dates=E$2,COLUMN(dates)-1,""),COUNTIF($A$3:D27,$A27))),"")</f>
        <v/>
      </c>
      <c r="F27" s="29" t="str">
        <f t="array" aca="1" ref="F27" ca="1">IFERROR(INDEX(CHOOSE(MOD(ROW()+1,2)+1,n°_cde,nom),SMALL(IF(dates=F$2,COLUMN(dates)-1,""),COUNTIF($A$3:E27,$A27))),"")</f>
        <v/>
      </c>
      <c r="G27" s="29" t="str">
        <f t="array" aca="1" ref="G27" ca="1">IFERROR(INDEX(CHOOSE(MOD(ROW()+1,2)+1,n°_cde,nom),SMALL(IF(dates=G$2,COLUMN(dates)-1,""),COUNTIF($A$3:F27,$A27))),"")</f>
        <v/>
      </c>
      <c r="H27" s="29" t="str">
        <f t="array" aca="1" ref="H27" ca="1">IFERROR(INDEX(CHOOSE(MOD(ROW()+1,2)+1,n°_cde,nom),SMALL(IF(dates=H$2,COLUMN(dates)-1,""),COUNTIF($A$3:G27,$A27))),"")</f>
        <v/>
      </c>
      <c r="I27" s="29" t="str">
        <f t="array" aca="1" ref="I27" ca="1">IFERROR(INDEX(CHOOSE(MOD(ROW()+1,2)+1,n°_cde,nom),SMALL(IF(dates=I$2,COLUMN(dates)-1,""),COUNTIF($A$3:H27,$A27))),"")</f>
        <v/>
      </c>
      <c r="J27" s="29" t="str">
        <f t="array" aca="1" ref="J27" ca="1">IFERROR(INDEX(CHOOSE(MOD(ROW()+1,2)+1,n°_cde,nom),SMALL(IF(dates=J$2,COLUMN(dates)-1,""),COUNTIF($A$3:I27,$A27))),"")</f>
        <v/>
      </c>
      <c r="K27" s="29" t="str">
        <f t="array" aca="1" ref="K27" ca="1">IFERROR(INDEX(CHOOSE(MOD(ROW()+1,2)+1,n°_cde,nom),SMALL(IF(dates=K$2,COLUMN(dates)-1,""),COUNTIF($A$3:J27,$A27))),"")</f>
        <v/>
      </c>
      <c r="L27" s="29" t="str">
        <f t="array" aca="1" ref="L27" ca="1">IFERROR(INDEX(CHOOSE(MOD(ROW()+1,2)+1,n°_cde,nom),SMALL(IF(dates=L$2,COLUMN(dates)-1,""),COUNTIF($A$3:K27,$A27))),"")</f>
        <v/>
      </c>
      <c r="M27" s="29" t="str">
        <f t="array" aca="1" ref="M27" ca="1">IFERROR(INDEX(CHOOSE(MOD(ROW()+1,2)+1,n°_cde,nom),SMALL(IF(dates=M$2,COLUMN(dates)-1,""),COUNTIF($A$3:L27,$A27))),"")</f>
        <v/>
      </c>
      <c r="N27" s="29" t="str">
        <f t="array" aca="1" ref="N27" ca="1">IFERROR(INDEX(CHOOSE(MOD(ROW()+1,2)+1,n°_cde,nom),SMALL(IF(dates=N$2,COLUMN(dates)-1,""),COUNTIF($A$3:M27,$A27))),"")</f>
        <v/>
      </c>
      <c r="O27" s="29" t="str">
        <f t="array" aca="1" ref="O27" ca="1">IFERROR(INDEX(CHOOSE(MOD(ROW()+1,2)+1,n°_cde,nom),SMALL(IF(dates=O$2,COLUMN(dates)-1,""),COUNTIF($A$3:N27,$A27))),"")</f>
        <v/>
      </c>
      <c r="P27" s="31"/>
    </row>
    <row r="28" spans="1:18">
      <c r="A28" s="11" t="s">
        <v>21</v>
      </c>
      <c r="B28" s="29" t="str">
        <f t="array" aca="1" ref="B28" ca="1">IFERROR(INDEX(CHOOSE(MOD(ROW()+1,2)+1,n°_cde,nom),SMALL(IF(dates=B$2,COLUMN(dates)-1,""),COUNTIF(A$3:$A28,$A28))),"")</f>
        <v/>
      </c>
      <c r="C28" s="29" t="str">
        <f t="array" aca="1" ref="C28" ca="1">IFERROR(INDEX(CHOOSE(MOD(ROW()+1,2)+1,n°_cde,nom),SMALL(IF(dates=C$2,COLUMN(dates)-1,""),COUNTIF($A$3:B28,$A28))),"")</f>
        <v/>
      </c>
      <c r="D28" s="29" t="str">
        <f t="array" aca="1" ref="D28" ca="1">IFERROR(INDEX(CHOOSE(MOD(ROW()+1,2)+1,n°_cde,nom),SMALL(IF(dates=D$2,COLUMN(dates)-1,""),COUNTIF($A$3:C28,$A28))),"")</f>
        <v/>
      </c>
      <c r="E28" s="29" t="str">
        <f t="array" aca="1" ref="E28" ca="1">IFERROR(INDEX(CHOOSE(MOD(ROW()+1,2)+1,n°_cde,nom),SMALL(IF(dates=E$2,COLUMN(dates)-1,""),COUNTIF($A$3:D28,$A28))),"")</f>
        <v/>
      </c>
      <c r="F28" s="29" t="str">
        <f t="array" aca="1" ref="F28" ca="1">IFERROR(INDEX(CHOOSE(MOD(ROW()+1,2)+1,n°_cde,nom),SMALL(IF(dates=F$2,COLUMN(dates)-1,""),COUNTIF($A$3:E28,$A28))),"")</f>
        <v/>
      </c>
      <c r="G28" s="29" t="str">
        <f t="array" aca="1" ref="G28" ca="1">IFERROR(INDEX(CHOOSE(MOD(ROW()+1,2)+1,n°_cde,nom),SMALL(IF(dates=G$2,COLUMN(dates)-1,""),COUNTIF($A$3:F28,$A28))),"")</f>
        <v/>
      </c>
      <c r="H28" s="29" t="str">
        <f t="array" aca="1" ref="H28" ca="1">IFERROR(INDEX(CHOOSE(MOD(ROW()+1,2)+1,n°_cde,nom),SMALL(IF(dates=H$2,COLUMN(dates)-1,""),COUNTIF($A$3:G28,$A28))),"")</f>
        <v/>
      </c>
      <c r="I28" s="29" t="str">
        <f t="array" aca="1" ref="I28" ca="1">IFERROR(INDEX(CHOOSE(MOD(ROW()+1,2)+1,n°_cde,nom),SMALL(IF(dates=I$2,COLUMN(dates)-1,""),COUNTIF($A$3:H28,$A28))),"")</f>
        <v/>
      </c>
      <c r="J28" s="29" t="str">
        <f t="array" aca="1" ref="J28" ca="1">IFERROR(INDEX(CHOOSE(MOD(ROW()+1,2)+1,n°_cde,nom),SMALL(IF(dates=J$2,COLUMN(dates)-1,""),COUNTIF($A$3:I28,$A28))),"")</f>
        <v/>
      </c>
      <c r="K28" s="29" t="str">
        <f t="array" aca="1" ref="K28" ca="1">IFERROR(INDEX(CHOOSE(MOD(ROW()+1,2)+1,n°_cde,nom),SMALL(IF(dates=K$2,COLUMN(dates)-1,""),COUNTIF($A$3:J28,$A28))),"")</f>
        <v/>
      </c>
      <c r="L28" s="29" t="str">
        <f t="array" aca="1" ref="L28" ca="1">IFERROR(INDEX(CHOOSE(MOD(ROW()+1,2)+1,n°_cde,nom),SMALL(IF(dates=L$2,COLUMN(dates)-1,""),COUNTIF($A$3:K28,$A28))),"")</f>
        <v/>
      </c>
      <c r="M28" s="29" t="str">
        <f t="array" aca="1" ref="M28" ca="1">IFERROR(INDEX(CHOOSE(MOD(ROW()+1,2)+1,n°_cde,nom),SMALL(IF(dates=M$2,COLUMN(dates)-1,""),COUNTIF($A$3:L28,$A28))),"")</f>
        <v/>
      </c>
      <c r="N28" s="29" t="str">
        <f t="array" aca="1" ref="N28" ca="1">IFERROR(INDEX(CHOOSE(MOD(ROW()+1,2)+1,n°_cde,nom),SMALL(IF(dates=N$2,COLUMN(dates)-1,""),COUNTIF($A$3:M28,$A28))),"")</f>
        <v/>
      </c>
      <c r="O28" s="29" t="str">
        <f t="array" aca="1" ref="O28" ca="1">IFERROR(INDEX(CHOOSE(MOD(ROW()+1,2)+1,n°_cde,nom),SMALL(IF(dates=O$2,COLUMN(dates)-1,""),COUNTIF($A$3:N28,$A28))),"")</f>
        <v/>
      </c>
      <c r="P28" s="31"/>
    </row>
    <row r="29" spans="1:18">
      <c r="A29" s="11" t="s">
        <v>34</v>
      </c>
      <c r="B29" s="29" t="str">
        <f t="array" aca="1" ref="B29" ca="1">IFERROR(INDEX(CHOOSE(MOD(ROW()+1,2)+1,n°_cde,nom),SMALL(IF(dates=B$2,COLUMN(dates)-1,""),COUNTIF(A$3:$A29,$A29))),"")</f>
        <v/>
      </c>
      <c r="C29" s="29" t="str">
        <f t="array" aca="1" ref="C29" ca="1">IFERROR(INDEX(CHOOSE(MOD(ROW()+1,2)+1,n°_cde,nom),SMALL(IF(dates=C$2,COLUMN(dates)-1,""),COUNTIF($A$3:B29,$A29))),"")</f>
        <v/>
      </c>
      <c r="D29" s="29" t="str">
        <f t="array" aca="1" ref="D29" ca="1">IFERROR(INDEX(CHOOSE(MOD(ROW()+1,2)+1,n°_cde,nom),SMALL(IF(dates=D$2,COLUMN(dates)-1,""),COUNTIF($A$3:C29,$A29))),"")</f>
        <v/>
      </c>
      <c r="E29" s="29" t="str">
        <f t="array" aca="1" ref="E29" ca="1">IFERROR(INDEX(CHOOSE(MOD(ROW()+1,2)+1,n°_cde,nom),SMALL(IF(dates=E$2,COLUMN(dates)-1,""),COUNTIF($A$3:D29,$A29))),"")</f>
        <v/>
      </c>
      <c r="F29" s="29" t="str">
        <f t="array" aca="1" ref="F29" ca="1">IFERROR(INDEX(CHOOSE(MOD(ROW()+1,2)+1,n°_cde,nom),SMALL(IF(dates=F$2,COLUMN(dates)-1,""),COUNTIF($A$3:E29,$A29))),"")</f>
        <v/>
      </c>
      <c r="G29" s="29" t="str">
        <f t="array" aca="1" ref="G29" ca="1">IFERROR(INDEX(CHOOSE(MOD(ROW()+1,2)+1,n°_cde,nom),SMALL(IF(dates=G$2,COLUMN(dates)-1,""),COUNTIF($A$3:F29,$A29))),"")</f>
        <v/>
      </c>
      <c r="H29" s="29" t="str">
        <f t="array" aca="1" ref="H29" ca="1">IFERROR(INDEX(CHOOSE(MOD(ROW()+1,2)+1,n°_cde,nom),SMALL(IF(dates=H$2,COLUMN(dates)-1,""),COUNTIF($A$3:G29,$A29))),"")</f>
        <v/>
      </c>
      <c r="I29" s="29" t="str">
        <f t="array" aca="1" ref="I29" ca="1">IFERROR(INDEX(CHOOSE(MOD(ROW()+1,2)+1,n°_cde,nom),SMALL(IF(dates=I$2,COLUMN(dates)-1,""),COUNTIF($A$3:H29,$A29))),"")</f>
        <v/>
      </c>
      <c r="J29" s="29" t="str">
        <f t="array" aca="1" ref="J29" ca="1">IFERROR(INDEX(CHOOSE(MOD(ROW()+1,2)+1,n°_cde,nom),SMALL(IF(dates=J$2,COLUMN(dates)-1,""),COUNTIF($A$3:I29,$A29))),"")</f>
        <v/>
      </c>
      <c r="K29" s="29" t="str">
        <f t="array" aca="1" ref="K29" ca="1">IFERROR(INDEX(CHOOSE(MOD(ROW()+1,2)+1,n°_cde,nom),SMALL(IF(dates=K$2,COLUMN(dates)-1,""),COUNTIF($A$3:J29,$A29))),"")</f>
        <v/>
      </c>
      <c r="L29" s="29" t="str">
        <f t="array" aca="1" ref="L29" ca="1">IFERROR(INDEX(CHOOSE(MOD(ROW()+1,2)+1,n°_cde,nom),SMALL(IF(dates=L$2,COLUMN(dates)-1,""),COUNTIF($A$3:K29,$A29))),"")</f>
        <v/>
      </c>
      <c r="M29" s="29" t="str">
        <f t="array" aca="1" ref="M29" ca="1">IFERROR(INDEX(CHOOSE(MOD(ROW()+1,2)+1,n°_cde,nom),SMALL(IF(dates=M$2,COLUMN(dates)-1,""),COUNTIF($A$3:L29,$A29))),"")</f>
        <v/>
      </c>
      <c r="N29" s="29" t="str">
        <f t="array" aca="1" ref="N29" ca="1">IFERROR(INDEX(CHOOSE(MOD(ROW()+1,2)+1,n°_cde,nom),SMALL(IF(dates=N$2,COLUMN(dates)-1,""),COUNTIF($A$3:M29,$A29))),"")</f>
        <v/>
      </c>
      <c r="O29" s="29" t="str">
        <f t="array" aca="1" ref="O29" ca="1">IFERROR(INDEX(CHOOSE(MOD(ROW()+1,2)+1,n°_cde,nom),SMALL(IF(dates=O$2,COLUMN(dates)-1,""),COUNTIF($A$3:N29,$A29))),"")</f>
        <v/>
      </c>
      <c r="P29" s="31"/>
    </row>
    <row r="30" spans="1:18">
      <c r="A30" s="11" t="s">
        <v>21</v>
      </c>
      <c r="B30" s="29" t="str">
        <f t="array" aca="1" ref="B30" ca="1">IFERROR(INDEX(CHOOSE(MOD(ROW()+1,2)+1,n°_cde,nom),SMALL(IF(dates=B$2,COLUMN(dates)-1,""),COUNTIF(A$3:$A30,$A30))),"")</f>
        <v/>
      </c>
      <c r="C30" s="29" t="str">
        <f t="array" aca="1" ref="C30" ca="1">IFERROR(INDEX(CHOOSE(MOD(ROW()+1,2)+1,n°_cde,nom),SMALL(IF(dates=C$2,COLUMN(dates)-1,""),COUNTIF($A$3:B30,$A30))),"")</f>
        <v/>
      </c>
      <c r="D30" s="29" t="str">
        <f t="array" aca="1" ref="D30" ca="1">IFERROR(INDEX(CHOOSE(MOD(ROW()+1,2)+1,n°_cde,nom),SMALL(IF(dates=D$2,COLUMN(dates)-1,""),COUNTIF($A$3:C30,$A30))),"")</f>
        <v/>
      </c>
      <c r="E30" s="29" t="str">
        <f t="array" aca="1" ref="E30" ca="1">IFERROR(INDEX(CHOOSE(MOD(ROW()+1,2)+1,n°_cde,nom),SMALL(IF(dates=E$2,COLUMN(dates)-1,""),COUNTIF($A$3:D30,$A30))),"")</f>
        <v/>
      </c>
      <c r="F30" s="29" t="str">
        <f t="array" aca="1" ref="F30" ca="1">IFERROR(INDEX(CHOOSE(MOD(ROW()+1,2)+1,n°_cde,nom),SMALL(IF(dates=F$2,COLUMN(dates)-1,""),COUNTIF($A$3:E30,$A30))),"")</f>
        <v/>
      </c>
      <c r="G30" s="29" t="str">
        <f t="array" aca="1" ref="G30" ca="1">IFERROR(INDEX(CHOOSE(MOD(ROW()+1,2)+1,n°_cde,nom),SMALL(IF(dates=G$2,COLUMN(dates)-1,""),COUNTIF($A$3:F30,$A30))),"")</f>
        <v/>
      </c>
      <c r="H30" s="29" t="str">
        <f t="array" aca="1" ref="H30" ca="1">IFERROR(INDEX(CHOOSE(MOD(ROW()+1,2)+1,n°_cde,nom),SMALL(IF(dates=H$2,COLUMN(dates)-1,""),COUNTIF($A$3:G30,$A30))),"")</f>
        <v/>
      </c>
      <c r="I30" s="29" t="str">
        <f t="array" aca="1" ref="I30" ca="1">IFERROR(INDEX(CHOOSE(MOD(ROW()+1,2)+1,n°_cde,nom),SMALL(IF(dates=I$2,COLUMN(dates)-1,""),COUNTIF($A$3:H30,$A30))),"")</f>
        <v/>
      </c>
      <c r="J30" s="29" t="str">
        <f t="array" aca="1" ref="J30" ca="1">IFERROR(INDEX(CHOOSE(MOD(ROW()+1,2)+1,n°_cde,nom),SMALL(IF(dates=J$2,COLUMN(dates)-1,""),COUNTIF($A$3:I30,$A30))),"")</f>
        <v/>
      </c>
      <c r="K30" s="29" t="str">
        <f t="array" aca="1" ref="K30" ca="1">IFERROR(INDEX(CHOOSE(MOD(ROW()+1,2)+1,n°_cde,nom),SMALL(IF(dates=K$2,COLUMN(dates)-1,""),COUNTIF($A$3:J30,$A30))),"")</f>
        <v/>
      </c>
      <c r="L30" s="29" t="str">
        <f t="array" aca="1" ref="L30" ca="1">IFERROR(INDEX(CHOOSE(MOD(ROW()+1,2)+1,n°_cde,nom),SMALL(IF(dates=L$2,COLUMN(dates)-1,""),COUNTIF($A$3:K30,$A30))),"")</f>
        <v/>
      </c>
      <c r="M30" s="29" t="str">
        <f t="array" aca="1" ref="M30" ca="1">IFERROR(INDEX(CHOOSE(MOD(ROW()+1,2)+1,n°_cde,nom),SMALL(IF(dates=M$2,COLUMN(dates)-1,""),COUNTIF($A$3:L30,$A30))),"")</f>
        <v/>
      </c>
      <c r="N30" s="29" t="str">
        <f t="array" aca="1" ref="N30" ca="1">IFERROR(INDEX(CHOOSE(MOD(ROW()+1,2)+1,n°_cde,nom),SMALL(IF(dates=N$2,COLUMN(dates)-1,""),COUNTIF($A$3:M30,$A30))),"")</f>
        <v/>
      </c>
      <c r="O30" s="29" t="str">
        <f t="array" aca="1" ref="O30" ca="1">IFERROR(INDEX(CHOOSE(MOD(ROW()+1,2)+1,n°_cde,nom),SMALL(IF(dates=O$2,COLUMN(dates)-1,""),COUNTIF($A$3:N30,$A30))),"")</f>
        <v/>
      </c>
      <c r="P30" s="31"/>
    </row>
    <row r="31" spans="1:18">
      <c r="A31" s="11" t="s">
        <v>34</v>
      </c>
      <c r="B31" s="29" t="str">
        <f t="array" aca="1" ref="B31" ca="1">IFERROR(INDEX(CHOOSE(MOD(ROW()+1,2)+1,n°_cde,nom),SMALL(IF(dates=B$2,COLUMN(dates)-1,""),COUNTIF(A$3:$A31,$A31))),"")</f>
        <v/>
      </c>
      <c r="C31" s="29" t="str">
        <f t="array" aca="1" ref="C31" ca="1">IFERROR(INDEX(CHOOSE(MOD(ROW()+1,2)+1,n°_cde,nom),SMALL(IF(dates=C$2,COLUMN(dates)-1,""),COUNTIF($A$3:B31,$A31))),"")</f>
        <v/>
      </c>
      <c r="D31" s="29" t="str">
        <f t="array" aca="1" ref="D31" ca="1">IFERROR(INDEX(CHOOSE(MOD(ROW()+1,2)+1,n°_cde,nom),SMALL(IF(dates=D$2,COLUMN(dates)-1,""),COUNTIF($A$3:C31,$A31))),"")</f>
        <v/>
      </c>
      <c r="E31" s="29" t="str">
        <f t="array" aca="1" ref="E31" ca="1">IFERROR(INDEX(CHOOSE(MOD(ROW()+1,2)+1,n°_cde,nom),SMALL(IF(dates=E$2,COLUMN(dates)-1,""),COUNTIF($A$3:D31,$A31))),"")</f>
        <v/>
      </c>
      <c r="F31" s="29" t="str">
        <f t="array" aca="1" ref="F31" ca="1">IFERROR(INDEX(CHOOSE(MOD(ROW()+1,2)+1,n°_cde,nom),SMALL(IF(dates=F$2,COLUMN(dates)-1,""),COUNTIF($A$3:E31,$A31))),"")</f>
        <v/>
      </c>
      <c r="G31" s="29" t="str">
        <f t="array" aca="1" ref="G31" ca="1">IFERROR(INDEX(CHOOSE(MOD(ROW()+1,2)+1,n°_cde,nom),SMALL(IF(dates=G$2,COLUMN(dates)-1,""),COUNTIF($A$3:F31,$A31))),"")</f>
        <v/>
      </c>
      <c r="H31" s="29" t="str">
        <f t="array" aca="1" ref="H31" ca="1">IFERROR(INDEX(CHOOSE(MOD(ROW()+1,2)+1,n°_cde,nom),SMALL(IF(dates=H$2,COLUMN(dates)-1,""),COUNTIF($A$3:G31,$A31))),"")</f>
        <v/>
      </c>
      <c r="I31" s="29" t="str">
        <f t="array" aca="1" ref="I31" ca="1">IFERROR(INDEX(CHOOSE(MOD(ROW()+1,2)+1,n°_cde,nom),SMALL(IF(dates=I$2,COLUMN(dates)-1,""),COUNTIF($A$3:H31,$A31))),"")</f>
        <v/>
      </c>
      <c r="J31" s="29" t="str">
        <f t="array" aca="1" ref="J31" ca="1">IFERROR(INDEX(CHOOSE(MOD(ROW()+1,2)+1,n°_cde,nom),SMALL(IF(dates=J$2,COLUMN(dates)-1,""),COUNTIF($A$3:I31,$A31))),"")</f>
        <v/>
      </c>
      <c r="K31" s="29" t="str">
        <f t="array" aca="1" ref="K31" ca="1">IFERROR(INDEX(CHOOSE(MOD(ROW()+1,2)+1,n°_cde,nom),SMALL(IF(dates=K$2,COLUMN(dates)-1,""),COUNTIF($A$3:J31,$A31))),"")</f>
        <v/>
      </c>
      <c r="L31" s="29" t="str">
        <f t="array" aca="1" ref="L31" ca="1">IFERROR(INDEX(CHOOSE(MOD(ROW()+1,2)+1,n°_cde,nom),SMALL(IF(dates=L$2,COLUMN(dates)-1,""),COUNTIF($A$3:K31,$A31))),"")</f>
        <v/>
      </c>
      <c r="M31" s="29" t="str">
        <f t="array" aca="1" ref="M31" ca="1">IFERROR(INDEX(CHOOSE(MOD(ROW()+1,2)+1,n°_cde,nom),SMALL(IF(dates=M$2,COLUMN(dates)-1,""),COUNTIF($A$3:L31,$A31))),"")</f>
        <v/>
      </c>
      <c r="N31" s="29" t="str">
        <f t="array" aca="1" ref="N31" ca="1">IFERROR(INDEX(CHOOSE(MOD(ROW()+1,2)+1,n°_cde,nom),SMALL(IF(dates=N$2,COLUMN(dates)-1,""),COUNTIF($A$3:M31,$A31))),"")</f>
        <v/>
      </c>
      <c r="O31" s="29" t="str">
        <f t="array" aca="1" ref="O31" ca="1">IFERROR(INDEX(CHOOSE(MOD(ROW()+1,2)+1,n°_cde,nom),SMALL(IF(dates=O$2,COLUMN(dates)-1,""),COUNTIF($A$3:N31,$A31))),"")</f>
        <v/>
      </c>
      <c r="P31" s="31"/>
    </row>
    <row r="32" spans="1:18">
      <c r="A32" s="11" t="s">
        <v>21</v>
      </c>
      <c r="B32" s="29" t="str">
        <f t="array" aca="1" ref="B32" ca="1">IFERROR(INDEX(CHOOSE(MOD(ROW()+1,2)+1,n°_cde,nom),SMALL(IF(dates=B$2,COLUMN(dates)-1,""),COUNTIF(A$3:$A32,$A32))),"")</f>
        <v/>
      </c>
      <c r="C32" s="29" t="str">
        <f t="array" aca="1" ref="C32" ca="1">IFERROR(INDEX(CHOOSE(MOD(ROW()+1,2)+1,n°_cde,nom),SMALL(IF(dates=C$2,COLUMN(dates)-1,""),COUNTIF($A$3:B32,$A32))),"")</f>
        <v/>
      </c>
      <c r="D32" s="29" t="str">
        <f t="array" aca="1" ref="D32" ca="1">IFERROR(INDEX(CHOOSE(MOD(ROW()+1,2)+1,n°_cde,nom),SMALL(IF(dates=D$2,COLUMN(dates)-1,""),COUNTIF($A$3:C32,$A32))),"")</f>
        <v/>
      </c>
      <c r="E32" s="29" t="str">
        <f t="array" aca="1" ref="E32" ca="1">IFERROR(INDEX(CHOOSE(MOD(ROW()+1,2)+1,n°_cde,nom),SMALL(IF(dates=E$2,COLUMN(dates)-1,""),COUNTIF($A$3:D32,$A32))),"")</f>
        <v/>
      </c>
      <c r="F32" s="29" t="str">
        <f t="array" aca="1" ref="F32" ca="1">IFERROR(INDEX(CHOOSE(MOD(ROW()+1,2)+1,n°_cde,nom),SMALL(IF(dates=F$2,COLUMN(dates)-1,""),COUNTIF($A$3:E32,$A32))),"")</f>
        <v/>
      </c>
      <c r="G32" s="29" t="str">
        <f t="array" aca="1" ref="G32" ca="1">IFERROR(INDEX(CHOOSE(MOD(ROW()+1,2)+1,n°_cde,nom),SMALL(IF(dates=G$2,COLUMN(dates)-1,""),COUNTIF($A$3:F32,$A32))),"")</f>
        <v/>
      </c>
      <c r="H32" s="29" t="str">
        <f t="array" aca="1" ref="H32" ca="1">IFERROR(INDEX(CHOOSE(MOD(ROW()+1,2)+1,n°_cde,nom),SMALL(IF(dates=H$2,COLUMN(dates)-1,""),COUNTIF($A$3:G32,$A32))),"")</f>
        <v/>
      </c>
      <c r="I32" s="29" t="str">
        <f t="array" aca="1" ref="I32" ca="1">IFERROR(INDEX(CHOOSE(MOD(ROW()+1,2)+1,n°_cde,nom),SMALL(IF(dates=I$2,COLUMN(dates)-1,""),COUNTIF($A$3:H32,$A32))),"")</f>
        <v/>
      </c>
      <c r="J32" s="29" t="str">
        <f t="array" aca="1" ref="J32" ca="1">IFERROR(INDEX(CHOOSE(MOD(ROW()+1,2)+1,n°_cde,nom),SMALL(IF(dates=J$2,COLUMN(dates)-1,""),COUNTIF($A$3:I32,$A32))),"")</f>
        <v/>
      </c>
      <c r="K32" s="29" t="str">
        <f t="array" aca="1" ref="K32" ca="1">IFERROR(INDEX(CHOOSE(MOD(ROW()+1,2)+1,n°_cde,nom),SMALL(IF(dates=K$2,COLUMN(dates)-1,""),COUNTIF($A$3:J32,$A32))),"")</f>
        <v/>
      </c>
      <c r="L32" s="29" t="str">
        <f t="array" aca="1" ref="L32" ca="1">IFERROR(INDEX(CHOOSE(MOD(ROW()+1,2)+1,n°_cde,nom),SMALL(IF(dates=L$2,COLUMN(dates)-1,""),COUNTIF($A$3:K32,$A32))),"")</f>
        <v/>
      </c>
      <c r="M32" s="29" t="str">
        <f t="array" aca="1" ref="M32" ca="1">IFERROR(INDEX(CHOOSE(MOD(ROW()+1,2)+1,n°_cde,nom),SMALL(IF(dates=M$2,COLUMN(dates)-1,""),COUNTIF($A$3:L32,$A32))),"")</f>
        <v/>
      </c>
      <c r="N32" s="29" t="str">
        <f t="array" aca="1" ref="N32" ca="1">IFERROR(INDEX(CHOOSE(MOD(ROW()+1,2)+1,n°_cde,nom),SMALL(IF(dates=N$2,COLUMN(dates)-1,""),COUNTIF($A$3:M32,$A32))),"")</f>
        <v/>
      </c>
      <c r="O32" s="29" t="str">
        <f t="array" aca="1" ref="O32" ca="1">IFERROR(INDEX(CHOOSE(MOD(ROW()+1,2)+1,n°_cde,nom),SMALL(IF(dates=O$2,COLUMN(dates)-1,""),COUNTIF($A$3:N32,$A32))),"")</f>
        <v/>
      </c>
      <c r="P32" s="31"/>
    </row>
    <row r="33" spans="1:16">
      <c r="A33" s="11" t="s">
        <v>34</v>
      </c>
      <c r="B33" s="29" t="str">
        <f t="array" aca="1" ref="B33" ca="1">IFERROR(INDEX(CHOOSE(MOD(ROW()+1,2)+1,n°_cde,nom),SMALL(IF(dates=B$2,COLUMN(dates)-1,""),COUNTIF(A$3:$A33,$A33))),"")</f>
        <v/>
      </c>
      <c r="C33" s="29" t="str">
        <f t="array" aca="1" ref="C33" ca="1">IFERROR(INDEX(CHOOSE(MOD(ROW()+1,2)+1,n°_cde,nom),SMALL(IF(dates=C$2,COLUMN(dates)-1,""),COUNTIF($A$3:B33,$A33))),"")</f>
        <v/>
      </c>
      <c r="D33" s="29" t="str">
        <f t="array" aca="1" ref="D33" ca="1">IFERROR(INDEX(CHOOSE(MOD(ROW()+1,2)+1,n°_cde,nom),SMALL(IF(dates=D$2,COLUMN(dates)-1,""),COUNTIF($A$3:C33,$A33))),"")</f>
        <v/>
      </c>
      <c r="E33" s="29" t="str">
        <f t="array" aca="1" ref="E33" ca="1">IFERROR(INDEX(CHOOSE(MOD(ROW()+1,2)+1,n°_cde,nom),SMALL(IF(dates=E$2,COLUMN(dates)-1,""),COUNTIF($A$3:D33,$A33))),"")</f>
        <v/>
      </c>
      <c r="F33" s="29" t="str">
        <f t="array" aca="1" ref="F33" ca="1">IFERROR(INDEX(CHOOSE(MOD(ROW()+1,2)+1,n°_cde,nom),SMALL(IF(dates=F$2,COLUMN(dates)-1,""),COUNTIF($A$3:E33,$A33))),"")</f>
        <v/>
      </c>
      <c r="G33" s="29" t="str">
        <f t="array" aca="1" ref="G33" ca="1">IFERROR(INDEX(CHOOSE(MOD(ROW()+1,2)+1,n°_cde,nom),SMALL(IF(dates=G$2,COLUMN(dates)-1,""),COUNTIF($A$3:F33,$A33))),"")</f>
        <v/>
      </c>
      <c r="H33" s="29" t="str">
        <f t="array" aca="1" ref="H33" ca="1">IFERROR(INDEX(CHOOSE(MOD(ROW()+1,2)+1,n°_cde,nom),SMALL(IF(dates=H$2,COLUMN(dates)-1,""),COUNTIF($A$3:G33,$A33))),"")</f>
        <v/>
      </c>
      <c r="I33" s="29" t="str">
        <f t="array" aca="1" ref="I33" ca="1">IFERROR(INDEX(CHOOSE(MOD(ROW()+1,2)+1,n°_cde,nom),SMALL(IF(dates=I$2,COLUMN(dates)-1,""),COUNTIF($A$3:H33,$A33))),"")</f>
        <v/>
      </c>
      <c r="J33" s="29" t="str">
        <f t="array" aca="1" ref="J33" ca="1">IFERROR(INDEX(CHOOSE(MOD(ROW()+1,2)+1,n°_cde,nom),SMALL(IF(dates=J$2,COLUMN(dates)-1,""),COUNTIF($A$3:I33,$A33))),"")</f>
        <v/>
      </c>
      <c r="K33" s="29" t="str">
        <f t="array" aca="1" ref="K33" ca="1">IFERROR(INDEX(CHOOSE(MOD(ROW()+1,2)+1,n°_cde,nom),SMALL(IF(dates=K$2,COLUMN(dates)-1,""),COUNTIF($A$3:J33,$A33))),"")</f>
        <v/>
      </c>
      <c r="L33" s="29" t="str">
        <f t="array" aca="1" ref="L33" ca="1">IFERROR(INDEX(CHOOSE(MOD(ROW()+1,2)+1,n°_cde,nom),SMALL(IF(dates=L$2,COLUMN(dates)-1,""),COUNTIF($A$3:K33,$A33))),"")</f>
        <v/>
      </c>
      <c r="M33" s="29" t="str">
        <f t="array" aca="1" ref="M33" ca="1">IFERROR(INDEX(CHOOSE(MOD(ROW()+1,2)+1,n°_cde,nom),SMALL(IF(dates=M$2,COLUMN(dates)-1,""),COUNTIF($A$3:L33,$A33))),"")</f>
        <v/>
      </c>
      <c r="N33" s="29" t="str">
        <f t="array" aca="1" ref="N33" ca="1">IFERROR(INDEX(CHOOSE(MOD(ROW()+1,2)+1,n°_cde,nom),SMALL(IF(dates=N$2,COLUMN(dates)-1,""),COUNTIF($A$3:M33,$A33))),"")</f>
        <v/>
      </c>
      <c r="O33" s="29" t="str">
        <f t="array" aca="1" ref="O33" ca="1">IFERROR(INDEX(CHOOSE(MOD(ROW()+1,2)+1,n°_cde,nom),SMALL(IF(dates=O$2,COLUMN(dates)-1,""),COUNTIF($A$3:N33,$A33))),"")</f>
        <v/>
      </c>
      <c r="P33" s="31"/>
    </row>
    <row r="34" spans="1:16">
      <c r="A34" s="11" t="s">
        <v>21</v>
      </c>
      <c r="B34" s="29" t="str">
        <f t="array" aca="1" ref="B34" ca="1">IFERROR(INDEX(CHOOSE(MOD(ROW()+1,2)+1,n°_cde,nom),SMALL(IF(dates=B$2,COLUMN(dates)-1,""),COUNTIF(A$3:$A34,$A34))),"")</f>
        <v/>
      </c>
      <c r="C34" s="29" t="str">
        <f t="array" aca="1" ref="C34" ca="1">IFERROR(INDEX(CHOOSE(MOD(ROW()+1,2)+1,n°_cde,nom),SMALL(IF(dates=C$2,COLUMN(dates)-1,""),COUNTIF($A$3:B34,$A34))),"")</f>
        <v/>
      </c>
      <c r="D34" s="29" t="str">
        <f t="array" aca="1" ref="D34" ca="1">IFERROR(INDEX(CHOOSE(MOD(ROW()+1,2)+1,n°_cde,nom),SMALL(IF(dates=D$2,COLUMN(dates)-1,""),COUNTIF($A$3:C34,$A34))),"")</f>
        <v/>
      </c>
      <c r="E34" s="29" t="str">
        <f t="array" aca="1" ref="E34" ca="1">IFERROR(INDEX(CHOOSE(MOD(ROW()+1,2)+1,n°_cde,nom),SMALL(IF(dates=E$2,COLUMN(dates)-1,""),COUNTIF($A$3:D34,$A34))),"")</f>
        <v/>
      </c>
      <c r="F34" s="29" t="str">
        <f t="array" aca="1" ref="F34" ca="1">IFERROR(INDEX(CHOOSE(MOD(ROW()+1,2)+1,n°_cde,nom),SMALL(IF(dates=F$2,COLUMN(dates)-1,""),COUNTIF($A$3:E34,$A34))),"")</f>
        <v/>
      </c>
      <c r="G34" s="29" t="str">
        <f t="array" aca="1" ref="G34" ca="1">IFERROR(INDEX(CHOOSE(MOD(ROW()+1,2)+1,n°_cde,nom),SMALL(IF(dates=G$2,COLUMN(dates)-1,""),COUNTIF($A$3:F34,$A34))),"")</f>
        <v/>
      </c>
      <c r="H34" s="29" t="str">
        <f t="array" aca="1" ref="H34" ca="1">IFERROR(INDEX(CHOOSE(MOD(ROW()+1,2)+1,n°_cde,nom),SMALL(IF(dates=H$2,COLUMN(dates)-1,""),COUNTIF($A$3:G34,$A34))),"")</f>
        <v/>
      </c>
      <c r="I34" s="29" t="str">
        <f t="array" aca="1" ref="I34" ca="1">IFERROR(INDEX(CHOOSE(MOD(ROW()+1,2)+1,n°_cde,nom),SMALL(IF(dates=I$2,COLUMN(dates)-1,""),COUNTIF($A$3:H34,$A34))),"")</f>
        <v/>
      </c>
      <c r="J34" s="29" t="str">
        <f t="array" aca="1" ref="J34" ca="1">IFERROR(INDEX(CHOOSE(MOD(ROW()+1,2)+1,n°_cde,nom),SMALL(IF(dates=J$2,COLUMN(dates)-1,""),COUNTIF($A$3:I34,$A34))),"")</f>
        <v/>
      </c>
      <c r="K34" s="29" t="str">
        <f t="array" aca="1" ref="K34" ca="1">IFERROR(INDEX(CHOOSE(MOD(ROW()+1,2)+1,n°_cde,nom),SMALL(IF(dates=K$2,COLUMN(dates)-1,""),COUNTIF($A$3:J34,$A34))),"")</f>
        <v/>
      </c>
      <c r="L34" s="29" t="str">
        <f t="array" aca="1" ref="L34" ca="1">IFERROR(INDEX(CHOOSE(MOD(ROW()+1,2)+1,n°_cde,nom),SMALL(IF(dates=L$2,COLUMN(dates)-1,""),COUNTIF($A$3:K34,$A34))),"")</f>
        <v/>
      </c>
      <c r="M34" s="29" t="str">
        <f t="array" aca="1" ref="M34" ca="1">IFERROR(INDEX(CHOOSE(MOD(ROW()+1,2)+1,n°_cde,nom),SMALL(IF(dates=M$2,COLUMN(dates)-1,""),COUNTIF($A$3:L34,$A34))),"")</f>
        <v/>
      </c>
      <c r="N34" s="29" t="str">
        <f t="array" aca="1" ref="N34" ca="1">IFERROR(INDEX(CHOOSE(MOD(ROW()+1,2)+1,n°_cde,nom),SMALL(IF(dates=N$2,COLUMN(dates)-1,""),COUNTIF($A$3:M34,$A34))),"")</f>
        <v/>
      </c>
      <c r="O34" s="29" t="str">
        <f t="array" aca="1" ref="O34" ca="1">IFERROR(INDEX(CHOOSE(MOD(ROW()+1,2)+1,n°_cde,nom),SMALL(IF(dates=O$2,COLUMN(dates)-1,""),COUNTIF($A$3:N34,$A34))),"")</f>
        <v/>
      </c>
      <c r="P34" s="31"/>
    </row>
    <row r="35" spans="1:16">
      <c r="A35" s="11" t="s">
        <v>34</v>
      </c>
      <c r="B35" s="29" t="str">
        <f t="array" aca="1" ref="B35" ca="1">IFERROR(INDEX(CHOOSE(MOD(ROW()+1,2)+1,n°_cde,nom),SMALL(IF(dates=B$2,COLUMN(dates)-1,""),COUNTIF(A$3:$A35,$A35))),"")</f>
        <v/>
      </c>
      <c r="C35" s="29" t="str">
        <f t="array" aca="1" ref="C35" ca="1">IFERROR(INDEX(CHOOSE(MOD(ROW()+1,2)+1,n°_cde,nom),SMALL(IF(dates=C$2,COLUMN(dates)-1,""),COUNTIF($A$3:B35,$A35))),"")</f>
        <v/>
      </c>
      <c r="D35" s="29" t="str">
        <f t="array" aca="1" ref="D35" ca="1">IFERROR(INDEX(CHOOSE(MOD(ROW()+1,2)+1,n°_cde,nom),SMALL(IF(dates=D$2,COLUMN(dates)-1,""),COUNTIF($A$3:C35,$A35))),"")</f>
        <v/>
      </c>
      <c r="E35" s="29" t="str">
        <f t="array" aca="1" ref="E35" ca="1">IFERROR(INDEX(CHOOSE(MOD(ROW()+1,2)+1,n°_cde,nom),SMALL(IF(dates=E$2,COLUMN(dates)-1,""),COUNTIF($A$3:D35,$A35))),"")</f>
        <v/>
      </c>
      <c r="F35" s="29" t="str">
        <f t="array" aca="1" ref="F35" ca="1">IFERROR(INDEX(CHOOSE(MOD(ROW()+1,2)+1,n°_cde,nom),SMALL(IF(dates=F$2,COLUMN(dates)-1,""),COUNTIF($A$3:E35,$A35))),"")</f>
        <v/>
      </c>
      <c r="G35" s="29" t="str">
        <f t="array" aca="1" ref="G35" ca="1">IFERROR(INDEX(CHOOSE(MOD(ROW()+1,2)+1,n°_cde,nom),SMALL(IF(dates=G$2,COLUMN(dates)-1,""),COUNTIF($A$3:F35,$A35))),"")</f>
        <v/>
      </c>
      <c r="H35" s="29" t="str">
        <f t="array" aca="1" ref="H35" ca="1">IFERROR(INDEX(CHOOSE(MOD(ROW()+1,2)+1,n°_cde,nom),SMALL(IF(dates=H$2,COLUMN(dates)-1,""),COUNTIF($A$3:G35,$A35))),"")</f>
        <v/>
      </c>
      <c r="I35" s="29" t="str">
        <f t="array" aca="1" ref="I35" ca="1">IFERROR(INDEX(CHOOSE(MOD(ROW()+1,2)+1,n°_cde,nom),SMALL(IF(dates=I$2,COLUMN(dates)-1,""),COUNTIF($A$3:H35,$A35))),"")</f>
        <v/>
      </c>
      <c r="J35" s="29" t="str">
        <f t="array" aca="1" ref="J35" ca="1">IFERROR(INDEX(CHOOSE(MOD(ROW()+1,2)+1,n°_cde,nom),SMALL(IF(dates=J$2,COLUMN(dates)-1,""),COUNTIF($A$3:I35,$A35))),"")</f>
        <v/>
      </c>
      <c r="K35" s="29" t="str">
        <f t="array" aca="1" ref="K35" ca="1">IFERROR(INDEX(CHOOSE(MOD(ROW()+1,2)+1,n°_cde,nom),SMALL(IF(dates=K$2,COLUMN(dates)-1,""),COUNTIF($A$3:J35,$A35))),"")</f>
        <v/>
      </c>
      <c r="L35" s="29" t="str">
        <f t="array" aca="1" ref="L35" ca="1">IFERROR(INDEX(CHOOSE(MOD(ROW()+1,2)+1,n°_cde,nom),SMALL(IF(dates=L$2,COLUMN(dates)-1,""),COUNTIF($A$3:K35,$A35))),"")</f>
        <v/>
      </c>
      <c r="M35" s="29" t="str">
        <f t="array" aca="1" ref="M35" ca="1">IFERROR(INDEX(CHOOSE(MOD(ROW()+1,2)+1,n°_cde,nom),SMALL(IF(dates=M$2,COLUMN(dates)-1,""),COUNTIF($A$3:L35,$A35))),"")</f>
        <v/>
      </c>
      <c r="N35" s="29" t="str">
        <f t="array" aca="1" ref="N35" ca="1">IFERROR(INDEX(CHOOSE(MOD(ROW()+1,2)+1,n°_cde,nom),SMALL(IF(dates=N$2,COLUMN(dates)-1,""),COUNTIF($A$3:M35,$A35))),"")</f>
        <v/>
      </c>
      <c r="O35" s="29" t="str">
        <f t="array" aca="1" ref="O35" ca="1">IFERROR(INDEX(CHOOSE(MOD(ROW()+1,2)+1,n°_cde,nom),SMALL(IF(dates=O$2,COLUMN(dates)-1,""),COUNTIF($A$3:N35,$A35))),"")</f>
        <v/>
      </c>
    </row>
    <row r="36" spans="1:16">
      <c r="A36" s="11" t="s">
        <v>21</v>
      </c>
      <c r="B36" s="29" t="str">
        <f t="array" aca="1" ref="B36" ca="1">IFERROR(INDEX(CHOOSE(MOD(ROW()+1,2)+1,n°_cde,nom),SMALL(IF(dates=B$2,COLUMN(dates)-1,""),COUNTIF(A$3:$A36,$A36))),"")</f>
        <v/>
      </c>
      <c r="C36" s="29" t="str">
        <f t="array" aca="1" ref="C36" ca="1">IFERROR(INDEX(CHOOSE(MOD(ROW()+1,2)+1,n°_cde,nom),SMALL(IF(dates=C$2,COLUMN(dates)-1,""),COUNTIF($A$3:B36,$A36))),"")</f>
        <v/>
      </c>
      <c r="D36" s="29" t="str">
        <f t="array" aca="1" ref="D36" ca="1">IFERROR(INDEX(CHOOSE(MOD(ROW()+1,2)+1,n°_cde,nom),SMALL(IF(dates=D$2,COLUMN(dates)-1,""),COUNTIF($A$3:C36,$A36))),"")</f>
        <v/>
      </c>
      <c r="E36" s="29" t="str">
        <f t="array" aca="1" ref="E36" ca="1">IFERROR(INDEX(CHOOSE(MOD(ROW()+1,2)+1,n°_cde,nom),SMALL(IF(dates=E$2,COLUMN(dates)-1,""),COUNTIF($A$3:D36,$A36))),"")</f>
        <v/>
      </c>
      <c r="F36" s="29" t="str">
        <f t="array" aca="1" ref="F36" ca="1">IFERROR(INDEX(CHOOSE(MOD(ROW()+1,2)+1,n°_cde,nom),SMALL(IF(dates=F$2,COLUMN(dates)-1,""),COUNTIF($A$3:E36,$A36))),"")</f>
        <v/>
      </c>
      <c r="G36" s="29" t="str">
        <f t="array" aca="1" ref="G36" ca="1">IFERROR(INDEX(CHOOSE(MOD(ROW()+1,2)+1,n°_cde,nom),SMALL(IF(dates=G$2,COLUMN(dates)-1,""),COUNTIF($A$3:F36,$A36))),"")</f>
        <v/>
      </c>
      <c r="H36" s="29" t="str">
        <f t="array" aca="1" ref="H36" ca="1">IFERROR(INDEX(CHOOSE(MOD(ROW()+1,2)+1,n°_cde,nom),SMALL(IF(dates=H$2,COLUMN(dates)-1,""),COUNTIF($A$3:G36,$A36))),"")</f>
        <v/>
      </c>
      <c r="I36" s="29" t="str">
        <f t="array" aca="1" ref="I36" ca="1">IFERROR(INDEX(CHOOSE(MOD(ROW()+1,2)+1,n°_cde,nom),SMALL(IF(dates=I$2,COLUMN(dates)-1,""),COUNTIF($A$3:H36,$A36))),"")</f>
        <v/>
      </c>
      <c r="J36" s="29" t="str">
        <f t="array" aca="1" ref="J36" ca="1">IFERROR(INDEX(CHOOSE(MOD(ROW()+1,2)+1,n°_cde,nom),SMALL(IF(dates=J$2,COLUMN(dates)-1,""),COUNTIF($A$3:I36,$A36))),"")</f>
        <v/>
      </c>
      <c r="K36" s="29" t="str">
        <f t="array" aca="1" ref="K36" ca="1">IFERROR(INDEX(CHOOSE(MOD(ROW()+1,2)+1,n°_cde,nom),SMALL(IF(dates=K$2,COLUMN(dates)-1,""),COUNTIF($A$3:J36,$A36))),"")</f>
        <v/>
      </c>
      <c r="L36" s="29" t="str">
        <f t="array" aca="1" ref="L36" ca="1">IFERROR(INDEX(CHOOSE(MOD(ROW()+1,2)+1,n°_cde,nom),SMALL(IF(dates=L$2,COLUMN(dates)-1,""),COUNTIF($A$3:K36,$A36))),"")</f>
        <v/>
      </c>
      <c r="M36" s="29" t="str">
        <f t="array" aca="1" ref="M36" ca="1">IFERROR(INDEX(CHOOSE(MOD(ROW()+1,2)+1,n°_cde,nom),SMALL(IF(dates=M$2,COLUMN(dates)-1,""),COUNTIF($A$3:L36,$A36))),"")</f>
        <v/>
      </c>
      <c r="N36" s="29" t="str">
        <f t="array" aca="1" ref="N36" ca="1">IFERROR(INDEX(CHOOSE(MOD(ROW()+1,2)+1,n°_cde,nom),SMALL(IF(dates=N$2,COLUMN(dates)-1,""),COUNTIF($A$3:M36,$A36))),"")</f>
        <v/>
      </c>
      <c r="O36" s="29" t="str">
        <f t="array" aca="1" ref="O36" ca="1">IFERROR(INDEX(CHOOSE(MOD(ROW()+1,2)+1,n°_cde,nom),SMALL(IF(dates=O$2,COLUMN(dates)-1,""),COUNTIF($A$3:N36,$A36))),"")</f>
        <v/>
      </c>
    </row>
    <row r="37" spans="1:16">
      <c r="A37" s="11" t="s">
        <v>34</v>
      </c>
      <c r="B37" s="29" t="str">
        <f t="array" aca="1" ref="B37" ca="1">IFERROR(INDEX(CHOOSE(MOD(ROW()+1,2)+1,n°_cde,nom),SMALL(IF(dates=B$2,COLUMN(dates)-1,""),COUNTIF(A$3:$A37,$A37))),"")</f>
        <v/>
      </c>
      <c r="C37" s="29" t="str">
        <f t="array" aca="1" ref="C37" ca="1">IFERROR(INDEX(CHOOSE(MOD(ROW()+1,2)+1,n°_cde,nom),SMALL(IF(dates=C$2,COLUMN(dates)-1,""),COUNTIF($A$3:B37,$A37))),"")</f>
        <v/>
      </c>
      <c r="D37" s="29" t="str">
        <f t="array" aca="1" ref="D37" ca="1">IFERROR(INDEX(CHOOSE(MOD(ROW()+1,2)+1,n°_cde,nom),SMALL(IF(dates=D$2,COLUMN(dates)-1,""),COUNTIF($A$3:C37,$A37))),"")</f>
        <v/>
      </c>
      <c r="E37" s="29" t="str">
        <f t="array" aca="1" ref="E37" ca="1">IFERROR(INDEX(CHOOSE(MOD(ROW()+1,2)+1,n°_cde,nom),SMALL(IF(dates=E$2,COLUMN(dates)-1,""),COUNTIF($A$3:D37,$A37))),"")</f>
        <v/>
      </c>
      <c r="F37" s="29" t="str">
        <f t="array" aca="1" ref="F37" ca="1">IFERROR(INDEX(CHOOSE(MOD(ROW()+1,2)+1,n°_cde,nom),SMALL(IF(dates=F$2,COLUMN(dates)-1,""),COUNTIF($A$3:E37,$A37))),"")</f>
        <v/>
      </c>
      <c r="G37" s="29" t="str">
        <f t="array" aca="1" ref="G37" ca="1">IFERROR(INDEX(CHOOSE(MOD(ROW()+1,2)+1,n°_cde,nom),SMALL(IF(dates=G$2,COLUMN(dates)-1,""),COUNTIF($A$3:F37,$A37))),"")</f>
        <v/>
      </c>
      <c r="H37" s="29" t="str">
        <f t="array" aca="1" ref="H37" ca="1">IFERROR(INDEX(CHOOSE(MOD(ROW()+1,2)+1,n°_cde,nom),SMALL(IF(dates=H$2,COLUMN(dates)-1,""),COUNTIF($A$3:G37,$A37))),"")</f>
        <v/>
      </c>
      <c r="I37" s="29" t="str">
        <f t="array" aca="1" ref="I37" ca="1">IFERROR(INDEX(CHOOSE(MOD(ROW()+1,2)+1,n°_cde,nom),SMALL(IF(dates=I$2,COLUMN(dates)-1,""),COUNTIF($A$3:H37,$A37))),"")</f>
        <v/>
      </c>
      <c r="J37" s="29" t="str">
        <f t="array" aca="1" ref="J37" ca="1">IFERROR(INDEX(CHOOSE(MOD(ROW()+1,2)+1,n°_cde,nom),SMALL(IF(dates=J$2,COLUMN(dates)-1,""),COUNTIF($A$3:I37,$A37))),"")</f>
        <v/>
      </c>
      <c r="K37" s="29" t="str">
        <f t="array" aca="1" ref="K37" ca="1">IFERROR(INDEX(CHOOSE(MOD(ROW()+1,2)+1,n°_cde,nom),SMALL(IF(dates=K$2,COLUMN(dates)-1,""),COUNTIF($A$3:J37,$A37))),"")</f>
        <v/>
      </c>
      <c r="L37" s="29" t="str">
        <f t="array" aca="1" ref="L37" ca="1">IFERROR(INDEX(CHOOSE(MOD(ROW()+1,2)+1,n°_cde,nom),SMALL(IF(dates=L$2,COLUMN(dates)-1,""),COUNTIF($A$3:K37,$A37))),"")</f>
        <v/>
      </c>
      <c r="M37" s="29" t="str">
        <f t="array" aca="1" ref="M37" ca="1">IFERROR(INDEX(CHOOSE(MOD(ROW()+1,2)+1,n°_cde,nom),SMALL(IF(dates=M$2,COLUMN(dates)-1,""),COUNTIF($A$3:L37,$A37))),"")</f>
        <v/>
      </c>
      <c r="N37" s="29" t="str">
        <f t="array" aca="1" ref="N37" ca="1">IFERROR(INDEX(CHOOSE(MOD(ROW()+1,2)+1,n°_cde,nom),SMALL(IF(dates=N$2,COLUMN(dates)-1,""),COUNTIF($A$3:M37,$A37))),"")</f>
        <v/>
      </c>
      <c r="O37" s="29" t="str">
        <f t="array" aca="1" ref="O37" ca="1">IFERROR(INDEX(CHOOSE(MOD(ROW()+1,2)+1,n°_cde,nom),SMALL(IF(dates=O$2,COLUMN(dates)-1,""),COUNTIF($A$3:N37,$A37))),"")</f>
        <v/>
      </c>
    </row>
    <row r="38" spans="1:16">
      <c r="A38" s="11" t="s">
        <v>21</v>
      </c>
      <c r="B38" s="29" t="str">
        <f t="array" aca="1" ref="B38" ca="1">IFERROR(INDEX(CHOOSE(MOD(ROW()+1,2)+1,n°_cde,nom),SMALL(IF(dates=B$2,COLUMN(dates)-1,""),COUNTIF(A$3:$A38,$A38))),"")</f>
        <v/>
      </c>
      <c r="C38" s="29" t="str">
        <f t="array" aca="1" ref="C38" ca="1">IFERROR(INDEX(CHOOSE(MOD(ROW()+1,2)+1,n°_cde,nom),SMALL(IF(dates=C$2,COLUMN(dates)-1,""),COUNTIF($A$3:B38,$A38))),"")</f>
        <v/>
      </c>
      <c r="D38" s="29" t="str">
        <f t="array" aca="1" ref="D38" ca="1">IFERROR(INDEX(CHOOSE(MOD(ROW()+1,2)+1,n°_cde,nom),SMALL(IF(dates=D$2,COLUMN(dates)-1,""),COUNTIF($A$3:C38,$A38))),"")</f>
        <v/>
      </c>
      <c r="E38" s="29" t="str">
        <f t="array" aca="1" ref="E38" ca="1">IFERROR(INDEX(CHOOSE(MOD(ROW()+1,2)+1,n°_cde,nom),SMALL(IF(dates=E$2,COLUMN(dates)-1,""),COUNTIF($A$3:D38,$A38))),"")</f>
        <v/>
      </c>
      <c r="F38" s="29" t="str">
        <f t="array" aca="1" ref="F38" ca="1">IFERROR(INDEX(CHOOSE(MOD(ROW()+1,2)+1,n°_cde,nom),SMALL(IF(dates=F$2,COLUMN(dates)-1,""),COUNTIF($A$3:E38,$A38))),"")</f>
        <v/>
      </c>
      <c r="G38" s="29" t="str">
        <f t="array" aca="1" ref="G38" ca="1">IFERROR(INDEX(CHOOSE(MOD(ROW()+1,2)+1,n°_cde,nom),SMALL(IF(dates=G$2,COLUMN(dates)-1,""),COUNTIF($A$3:F38,$A38))),"")</f>
        <v/>
      </c>
      <c r="H38" s="29" t="str">
        <f t="array" aca="1" ref="H38" ca="1">IFERROR(INDEX(CHOOSE(MOD(ROW()+1,2)+1,n°_cde,nom),SMALL(IF(dates=H$2,COLUMN(dates)-1,""),COUNTIF($A$3:G38,$A38))),"")</f>
        <v/>
      </c>
      <c r="I38" s="29" t="str">
        <f t="array" aca="1" ref="I38" ca="1">IFERROR(INDEX(CHOOSE(MOD(ROW()+1,2)+1,n°_cde,nom),SMALL(IF(dates=I$2,COLUMN(dates)-1,""),COUNTIF($A$3:H38,$A38))),"")</f>
        <v/>
      </c>
      <c r="J38" s="29" t="str">
        <f t="array" aca="1" ref="J38" ca="1">IFERROR(INDEX(CHOOSE(MOD(ROW()+1,2)+1,n°_cde,nom),SMALL(IF(dates=J$2,COLUMN(dates)-1,""),COUNTIF($A$3:I38,$A38))),"")</f>
        <v/>
      </c>
      <c r="K38" s="29" t="str">
        <f t="array" aca="1" ref="K38" ca="1">IFERROR(INDEX(CHOOSE(MOD(ROW()+1,2)+1,n°_cde,nom),SMALL(IF(dates=K$2,COLUMN(dates)-1,""),COUNTIF($A$3:J38,$A38))),"")</f>
        <v/>
      </c>
      <c r="L38" s="29" t="str">
        <f t="array" aca="1" ref="L38" ca="1">IFERROR(INDEX(CHOOSE(MOD(ROW()+1,2)+1,n°_cde,nom),SMALL(IF(dates=L$2,COLUMN(dates)-1,""),COUNTIF($A$3:K38,$A38))),"")</f>
        <v/>
      </c>
      <c r="M38" s="29" t="str">
        <f t="array" aca="1" ref="M38" ca="1">IFERROR(INDEX(CHOOSE(MOD(ROW()+1,2)+1,n°_cde,nom),SMALL(IF(dates=M$2,COLUMN(dates)-1,""),COUNTIF($A$3:L38,$A38))),"")</f>
        <v/>
      </c>
      <c r="N38" s="29" t="str">
        <f t="array" aca="1" ref="N38" ca="1">IFERROR(INDEX(CHOOSE(MOD(ROW()+1,2)+1,n°_cde,nom),SMALL(IF(dates=N$2,COLUMN(dates)-1,""),COUNTIF($A$3:M38,$A38))),"")</f>
        <v/>
      </c>
      <c r="O38" s="29" t="str">
        <f t="array" aca="1" ref="O38" ca="1">IFERROR(INDEX(CHOOSE(MOD(ROW()+1,2)+1,n°_cde,nom),SMALL(IF(dates=O$2,COLUMN(dates)-1,""),COUNTIF($A$3:N38,$A38))),"")</f>
        <v/>
      </c>
    </row>
    <row r="39" spans="1:16">
      <c r="A39" s="11" t="s">
        <v>34</v>
      </c>
      <c r="B39" s="29" t="str">
        <f t="array" aca="1" ref="B39" ca="1">IFERROR(INDEX(CHOOSE(MOD(ROW()+1,2)+1,n°_cde,nom),SMALL(IF(dates=B$2,COLUMN(dates)-1,""),COUNTIF(A$3:$A39,$A39))),"")</f>
        <v/>
      </c>
      <c r="C39" s="29" t="str">
        <f t="array" aca="1" ref="C39" ca="1">IFERROR(INDEX(CHOOSE(MOD(ROW()+1,2)+1,n°_cde,nom),SMALL(IF(dates=C$2,COLUMN(dates)-1,""),COUNTIF($A$3:B39,$A39))),"")</f>
        <v/>
      </c>
      <c r="D39" s="29" t="str">
        <f t="array" aca="1" ref="D39" ca="1">IFERROR(INDEX(CHOOSE(MOD(ROW()+1,2)+1,n°_cde,nom),SMALL(IF(dates=D$2,COLUMN(dates)-1,""),COUNTIF($A$3:C39,$A39))),"")</f>
        <v/>
      </c>
      <c r="E39" s="29" t="str">
        <f t="array" aca="1" ref="E39" ca="1">IFERROR(INDEX(CHOOSE(MOD(ROW()+1,2)+1,n°_cde,nom),SMALL(IF(dates=E$2,COLUMN(dates)-1,""),COUNTIF($A$3:D39,$A39))),"")</f>
        <v/>
      </c>
      <c r="F39" s="29" t="str">
        <f t="array" aca="1" ref="F39" ca="1">IFERROR(INDEX(CHOOSE(MOD(ROW()+1,2)+1,n°_cde,nom),SMALL(IF(dates=F$2,COLUMN(dates)-1,""),COUNTIF($A$3:E39,$A39))),"")</f>
        <v/>
      </c>
      <c r="G39" s="29" t="str">
        <f t="array" aca="1" ref="G39" ca="1">IFERROR(INDEX(CHOOSE(MOD(ROW()+1,2)+1,n°_cde,nom),SMALL(IF(dates=G$2,COLUMN(dates)-1,""),COUNTIF($A$3:F39,$A39))),"")</f>
        <v/>
      </c>
      <c r="H39" s="29" t="str">
        <f t="array" aca="1" ref="H39" ca="1">IFERROR(INDEX(CHOOSE(MOD(ROW()+1,2)+1,n°_cde,nom),SMALL(IF(dates=H$2,COLUMN(dates)-1,""),COUNTIF($A$3:G39,$A39))),"")</f>
        <v/>
      </c>
      <c r="I39" s="29" t="str">
        <f t="array" aca="1" ref="I39" ca="1">IFERROR(INDEX(CHOOSE(MOD(ROW()+1,2)+1,n°_cde,nom),SMALL(IF(dates=I$2,COLUMN(dates)-1,""),COUNTIF($A$3:H39,$A39))),"")</f>
        <v/>
      </c>
      <c r="J39" s="29" t="str">
        <f t="array" aca="1" ref="J39" ca="1">IFERROR(INDEX(CHOOSE(MOD(ROW()+1,2)+1,n°_cde,nom),SMALL(IF(dates=J$2,COLUMN(dates)-1,""),COUNTIF($A$3:I39,$A39))),"")</f>
        <v/>
      </c>
      <c r="K39" s="29" t="str">
        <f t="array" aca="1" ref="K39" ca="1">IFERROR(INDEX(CHOOSE(MOD(ROW()+1,2)+1,n°_cde,nom),SMALL(IF(dates=K$2,COLUMN(dates)-1,""),COUNTIF($A$3:J39,$A39))),"")</f>
        <v/>
      </c>
      <c r="L39" s="29" t="str">
        <f t="array" aca="1" ref="L39" ca="1">IFERROR(INDEX(CHOOSE(MOD(ROW()+1,2)+1,n°_cde,nom),SMALL(IF(dates=L$2,COLUMN(dates)-1,""),COUNTIF($A$3:K39,$A39))),"")</f>
        <v/>
      </c>
      <c r="M39" s="29" t="str">
        <f t="array" aca="1" ref="M39" ca="1">IFERROR(INDEX(CHOOSE(MOD(ROW()+1,2)+1,n°_cde,nom),SMALL(IF(dates=M$2,COLUMN(dates)-1,""),COUNTIF($A$3:L39,$A39))),"")</f>
        <v/>
      </c>
      <c r="N39" s="29" t="str">
        <f t="array" aca="1" ref="N39" ca="1">IFERROR(INDEX(CHOOSE(MOD(ROW()+1,2)+1,n°_cde,nom),SMALL(IF(dates=N$2,COLUMN(dates)-1,""),COUNTIF($A$3:M39,$A39))),"")</f>
        <v/>
      </c>
      <c r="O39" s="29" t="str">
        <f t="array" aca="1" ref="O39" ca="1">IFERROR(INDEX(CHOOSE(MOD(ROW()+1,2)+1,n°_cde,nom),SMALL(IF(dates=O$2,COLUMN(dates)-1,""),COUNTIF($A$3:N39,$A39))),"")</f>
        <v/>
      </c>
    </row>
    <row r="40" spans="1:16">
      <c r="A40" s="11" t="s">
        <v>21</v>
      </c>
      <c r="B40" s="29" t="str">
        <f t="array" aca="1" ref="B40" ca="1">IFERROR(INDEX(CHOOSE(MOD(ROW()+1,2)+1,n°_cde,nom),SMALL(IF(dates=B$2,COLUMN(dates)-1,""),COUNTIF(A$3:$A40,$A40))),"")</f>
        <v/>
      </c>
      <c r="C40" s="29" t="str">
        <f t="array" aca="1" ref="C40" ca="1">IFERROR(INDEX(CHOOSE(MOD(ROW()+1,2)+1,n°_cde,nom),SMALL(IF(dates=C$2,COLUMN(dates)-1,""),COUNTIF($A$3:B40,$A40))),"")</f>
        <v/>
      </c>
      <c r="D40" s="29" t="str">
        <f t="array" aca="1" ref="D40" ca="1">IFERROR(INDEX(CHOOSE(MOD(ROW()+1,2)+1,n°_cde,nom),SMALL(IF(dates=D$2,COLUMN(dates)-1,""),COUNTIF($A$3:C40,$A40))),"")</f>
        <v/>
      </c>
      <c r="E40" s="29" t="str">
        <f t="array" aca="1" ref="E40" ca="1">IFERROR(INDEX(CHOOSE(MOD(ROW()+1,2)+1,n°_cde,nom),SMALL(IF(dates=E$2,COLUMN(dates)-1,""),COUNTIF($A$3:D40,$A40))),"")</f>
        <v/>
      </c>
      <c r="F40" s="29" t="str">
        <f t="array" aca="1" ref="F40" ca="1">IFERROR(INDEX(CHOOSE(MOD(ROW()+1,2)+1,n°_cde,nom),SMALL(IF(dates=F$2,COLUMN(dates)-1,""),COUNTIF($A$3:E40,$A40))),"")</f>
        <v/>
      </c>
      <c r="G40" s="29" t="str">
        <f t="array" aca="1" ref="G40" ca="1">IFERROR(INDEX(CHOOSE(MOD(ROW()+1,2)+1,n°_cde,nom),SMALL(IF(dates=G$2,COLUMN(dates)-1,""),COUNTIF($A$3:F40,$A40))),"")</f>
        <v/>
      </c>
      <c r="H40" s="29" t="str">
        <f t="array" aca="1" ref="H40" ca="1">IFERROR(INDEX(CHOOSE(MOD(ROW()+1,2)+1,n°_cde,nom),SMALL(IF(dates=H$2,COLUMN(dates)-1,""),COUNTIF($A$3:G40,$A40))),"")</f>
        <v/>
      </c>
      <c r="I40" s="29" t="str">
        <f t="array" aca="1" ref="I40" ca="1">IFERROR(INDEX(CHOOSE(MOD(ROW()+1,2)+1,n°_cde,nom),SMALL(IF(dates=I$2,COLUMN(dates)-1,""),COUNTIF($A$3:H40,$A40))),"")</f>
        <v/>
      </c>
      <c r="J40" s="29" t="str">
        <f t="array" aca="1" ref="J40" ca="1">IFERROR(INDEX(CHOOSE(MOD(ROW()+1,2)+1,n°_cde,nom),SMALL(IF(dates=J$2,COLUMN(dates)-1,""),COUNTIF($A$3:I40,$A40))),"")</f>
        <v/>
      </c>
      <c r="K40" s="29" t="str">
        <f t="array" aca="1" ref="K40" ca="1">IFERROR(INDEX(CHOOSE(MOD(ROW()+1,2)+1,n°_cde,nom),SMALL(IF(dates=K$2,COLUMN(dates)-1,""),COUNTIF($A$3:J40,$A40))),"")</f>
        <v/>
      </c>
      <c r="L40" s="29" t="str">
        <f t="array" aca="1" ref="L40" ca="1">IFERROR(INDEX(CHOOSE(MOD(ROW()+1,2)+1,n°_cde,nom),SMALL(IF(dates=L$2,COLUMN(dates)-1,""),COUNTIF($A$3:K40,$A40))),"")</f>
        <v/>
      </c>
      <c r="M40" s="29" t="str">
        <f t="array" aca="1" ref="M40" ca="1">IFERROR(INDEX(CHOOSE(MOD(ROW()+1,2)+1,n°_cde,nom),SMALL(IF(dates=M$2,COLUMN(dates)-1,""),COUNTIF($A$3:L40,$A40))),"")</f>
        <v/>
      </c>
      <c r="N40" s="29" t="str">
        <f t="array" aca="1" ref="N40" ca="1">IFERROR(INDEX(CHOOSE(MOD(ROW()+1,2)+1,n°_cde,nom),SMALL(IF(dates=N$2,COLUMN(dates)-1,""),COUNTIF($A$3:M40,$A40))),"")</f>
        <v/>
      </c>
      <c r="O40" s="29" t="str">
        <f t="array" aca="1" ref="O40" ca="1">IFERROR(INDEX(CHOOSE(MOD(ROW()+1,2)+1,n°_cde,nom),SMALL(IF(dates=O$2,COLUMN(dates)-1,""),COUNTIF($A$3:N40,$A40))),"")</f>
        <v/>
      </c>
    </row>
    <row r="41" spans="1:16">
      <c r="A41" s="11" t="s">
        <v>34</v>
      </c>
      <c r="B41" s="29" t="str">
        <f t="array" aca="1" ref="B41" ca="1">IFERROR(INDEX(CHOOSE(MOD(ROW()+1,2)+1,n°_cde,nom),SMALL(IF(dates=B$2,COLUMN(dates)-1,""),COUNTIF(A$3:$A41,$A41))),"")</f>
        <v/>
      </c>
      <c r="C41" s="29" t="str">
        <f t="array" aca="1" ref="C41" ca="1">IFERROR(INDEX(CHOOSE(MOD(ROW()+1,2)+1,n°_cde,nom),SMALL(IF(dates=C$2,COLUMN(dates)-1,""),COUNTIF($A$3:B41,$A41))),"")</f>
        <v/>
      </c>
      <c r="D41" s="29" t="str">
        <f t="array" aca="1" ref="D41" ca="1">IFERROR(INDEX(CHOOSE(MOD(ROW()+1,2)+1,n°_cde,nom),SMALL(IF(dates=D$2,COLUMN(dates)-1,""),COUNTIF($A$3:C41,$A41))),"")</f>
        <v/>
      </c>
      <c r="E41" s="29" t="str">
        <f t="array" aca="1" ref="E41" ca="1">IFERROR(INDEX(CHOOSE(MOD(ROW()+1,2)+1,n°_cde,nom),SMALL(IF(dates=E$2,COLUMN(dates)-1,""),COUNTIF($A$3:D41,$A41))),"")</f>
        <v/>
      </c>
      <c r="F41" s="29" t="str">
        <f t="array" aca="1" ref="F41" ca="1">IFERROR(INDEX(CHOOSE(MOD(ROW()+1,2)+1,n°_cde,nom),SMALL(IF(dates=F$2,COLUMN(dates)-1,""),COUNTIF($A$3:E41,$A41))),"")</f>
        <v/>
      </c>
      <c r="G41" s="29" t="str">
        <f t="array" aca="1" ref="G41" ca="1">IFERROR(INDEX(CHOOSE(MOD(ROW()+1,2)+1,n°_cde,nom),SMALL(IF(dates=G$2,COLUMN(dates)-1,""),COUNTIF($A$3:F41,$A41))),"")</f>
        <v/>
      </c>
      <c r="H41" s="29" t="str">
        <f t="array" aca="1" ref="H41" ca="1">IFERROR(INDEX(CHOOSE(MOD(ROW()+1,2)+1,n°_cde,nom),SMALL(IF(dates=H$2,COLUMN(dates)-1,""),COUNTIF($A$3:G41,$A41))),"")</f>
        <v/>
      </c>
      <c r="I41" s="29" t="str">
        <f t="array" aca="1" ref="I41" ca="1">IFERROR(INDEX(CHOOSE(MOD(ROW()+1,2)+1,n°_cde,nom),SMALL(IF(dates=I$2,COLUMN(dates)-1,""),COUNTIF($A$3:H41,$A41))),"")</f>
        <v/>
      </c>
      <c r="J41" s="29" t="str">
        <f t="array" aca="1" ref="J41" ca="1">IFERROR(INDEX(CHOOSE(MOD(ROW()+1,2)+1,n°_cde,nom),SMALL(IF(dates=J$2,COLUMN(dates)-1,""),COUNTIF($A$3:I41,$A41))),"")</f>
        <v/>
      </c>
      <c r="K41" s="29" t="str">
        <f t="array" aca="1" ref="K41" ca="1">IFERROR(INDEX(CHOOSE(MOD(ROW()+1,2)+1,n°_cde,nom),SMALL(IF(dates=K$2,COLUMN(dates)-1,""),COUNTIF($A$3:J41,$A41))),"")</f>
        <v/>
      </c>
      <c r="L41" s="29" t="str">
        <f t="array" aca="1" ref="L41" ca="1">IFERROR(INDEX(CHOOSE(MOD(ROW()+1,2)+1,n°_cde,nom),SMALL(IF(dates=L$2,COLUMN(dates)-1,""),COUNTIF($A$3:K41,$A41))),"")</f>
        <v/>
      </c>
      <c r="M41" s="29" t="str">
        <f t="array" aca="1" ref="M41" ca="1">IFERROR(INDEX(CHOOSE(MOD(ROW()+1,2)+1,n°_cde,nom),SMALL(IF(dates=M$2,COLUMN(dates)-1,""),COUNTIF($A$3:L41,$A41))),"")</f>
        <v/>
      </c>
      <c r="N41" s="29" t="str">
        <f t="array" aca="1" ref="N41" ca="1">IFERROR(INDEX(CHOOSE(MOD(ROW()+1,2)+1,n°_cde,nom),SMALL(IF(dates=N$2,COLUMN(dates)-1,""),COUNTIF($A$3:M41,$A41))),"")</f>
        <v/>
      </c>
      <c r="O41" s="29" t="str">
        <f t="array" aca="1" ref="O41" ca="1">IFERROR(INDEX(CHOOSE(MOD(ROW()+1,2)+1,n°_cde,nom),SMALL(IF(dates=O$2,COLUMN(dates)-1,""),COUNTIF($A$3:N41,$A41))),"")</f>
        <v/>
      </c>
    </row>
    <row r="42" spans="1:16">
      <c r="A42" s="11" t="s">
        <v>21</v>
      </c>
      <c r="B42" s="29" t="str">
        <f t="array" aca="1" ref="B42" ca="1">IFERROR(INDEX(CHOOSE(MOD(ROW()+1,2)+1,n°_cde,nom),SMALL(IF(dates=B$2,COLUMN(dates)-1,""),COUNTIF(A$3:$A42,$A42))),"")</f>
        <v/>
      </c>
      <c r="C42" s="29" t="str">
        <f t="array" aca="1" ref="C42" ca="1">IFERROR(INDEX(CHOOSE(MOD(ROW()+1,2)+1,n°_cde,nom),SMALL(IF(dates=C$2,COLUMN(dates)-1,""),COUNTIF($A$3:B42,$A42))),"")</f>
        <v/>
      </c>
      <c r="D42" s="29" t="str">
        <f t="array" aca="1" ref="D42" ca="1">IFERROR(INDEX(CHOOSE(MOD(ROW()+1,2)+1,n°_cde,nom),SMALL(IF(dates=D$2,COLUMN(dates)-1,""),COUNTIF($A$3:C42,$A42))),"")</f>
        <v/>
      </c>
      <c r="E42" s="29" t="str">
        <f t="array" aca="1" ref="E42" ca="1">IFERROR(INDEX(CHOOSE(MOD(ROW()+1,2)+1,n°_cde,nom),SMALL(IF(dates=E$2,COLUMN(dates)-1,""),COUNTIF($A$3:D42,$A42))),"")</f>
        <v/>
      </c>
      <c r="F42" s="29" t="str">
        <f t="array" aca="1" ref="F42" ca="1">IFERROR(INDEX(CHOOSE(MOD(ROW()+1,2)+1,n°_cde,nom),SMALL(IF(dates=F$2,COLUMN(dates)-1,""),COUNTIF($A$3:E42,$A42))),"")</f>
        <v/>
      </c>
      <c r="G42" s="29" t="str">
        <f t="array" aca="1" ref="G42" ca="1">IFERROR(INDEX(CHOOSE(MOD(ROW()+1,2)+1,n°_cde,nom),SMALL(IF(dates=G$2,COLUMN(dates)-1,""),COUNTIF($A$3:F42,$A42))),"")</f>
        <v/>
      </c>
      <c r="H42" s="29" t="str">
        <f t="array" aca="1" ref="H42" ca="1">IFERROR(INDEX(CHOOSE(MOD(ROW()+1,2)+1,n°_cde,nom),SMALL(IF(dates=H$2,COLUMN(dates)-1,""),COUNTIF($A$3:G42,$A42))),"")</f>
        <v/>
      </c>
      <c r="I42" s="29" t="str">
        <f t="array" aca="1" ref="I42" ca="1">IFERROR(INDEX(CHOOSE(MOD(ROW()+1,2)+1,n°_cde,nom),SMALL(IF(dates=I$2,COLUMN(dates)-1,""),COUNTIF($A$3:H42,$A42))),"")</f>
        <v/>
      </c>
      <c r="J42" s="29" t="str">
        <f t="array" aca="1" ref="J42" ca="1">IFERROR(INDEX(CHOOSE(MOD(ROW()+1,2)+1,n°_cde,nom),SMALL(IF(dates=J$2,COLUMN(dates)-1,""),COUNTIF($A$3:I42,$A42))),"")</f>
        <v/>
      </c>
      <c r="K42" s="29" t="str">
        <f t="array" aca="1" ref="K42" ca="1">IFERROR(INDEX(CHOOSE(MOD(ROW()+1,2)+1,n°_cde,nom),SMALL(IF(dates=K$2,COLUMN(dates)-1,""),COUNTIF($A$3:J42,$A42))),"")</f>
        <v/>
      </c>
      <c r="L42" s="29" t="str">
        <f t="array" aca="1" ref="L42" ca="1">IFERROR(INDEX(CHOOSE(MOD(ROW()+1,2)+1,n°_cde,nom),SMALL(IF(dates=L$2,COLUMN(dates)-1,""),COUNTIF($A$3:K42,$A42))),"")</f>
        <v/>
      </c>
      <c r="M42" s="29" t="str">
        <f t="array" aca="1" ref="M42" ca="1">IFERROR(INDEX(CHOOSE(MOD(ROW()+1,2)+1,n°_cde,nom),SMALL(IF(dates=M$2,COLUMN(dates)-1,""),COUNTIF($A$3:L42,$A42))),"")</f>
        <v/>
      </c>
      <c r="N42" s="29" t="str">
        <f t="array" aca="1" ref="N42" ca="1">IFERROR(INDEX(CHOOSE(MOD(ROW()+1,2)+1,n°_cde,nom),SMALL(IF(dates=N$2,COLUMN(dates)-1,""),COUNTIF($A$3:M42,$A42))),"")</f>
        <v/>
      </c>
      <c r="O42" s="29" t="str">
        <f t="array" aca="1" ref="O42" ca="1">IFERROR(INDEX(CHOOSE(MOD(ROW()+1,2)+1,n°_cde,nom),SMALL(IF(dates=O$2,COLUMN(dates)-1,""),COUNTIF($A$3:N42,$A42))),"")</f>
        <v/>
      </c>
    </row>
    <row r="43" spans="1:16">
      <c r="A43" s="11" t="s">
        <v>34</v>
      </c>
      <c r="B43" s="29" t="str">
        <f t="array" aca="1" ref="B43" ca="1">IFERROR(INDEX(CHOOSE(MOD(ROW()+1,2)+1,n°_cde,nom),SMALL(IF(dates=B$2,COLUMN(dates)-1,""),COUNTIF(A$3:$A43,$A43))),"")</f>
        <v/>
      </c>
      <c r="C43" s="29" t="str">
        <f t="array" aca="1" ref="C43" ca="1">IFERROR(INDEX(CHOOSE(MOD(ROW()+1,2)+1,n°_cde,nom),SMALL(IF(dates=C$2,COLUMN(dates)-1,""),COUNTIF($A$3:B43,$A43))),"")</f>
        <v/>
      </c>
      <c r="D43" s="29" t="str">
        <f t="array" aca="1" ref="D43" ca="1">IFERROR(INDEX(CHOOSE(MOD(ROW()+1,2)+1,n°_cde,nom),SMALL(IF(dates=D$2,COLUMN(dates)-1,""),COUNTIF($A$3:C43,$A43))),"")</f>
        <v/>
      </c>
      <c r="E43" s="29" t="str">
        <f t="array" aca="1" ref="E43" ca="1">IFERROR(INDEX(CHOOSE(MOD(ROW()+1,2)+1,n°_cde,nom),SMALL(IF(dates=E$2,COLUMN(dates)-1,""),COUNTIF($A$3:D43,$A43))),"")</f>
        <v/>
      </c>
      <c r="F43" s="29" t="str">
        <f t="array" aca="1" ref="F43" ca="1">IFERROR(INDEX(CHOOSE(MOD(ROW()+1,2)+1,n°_cde,nom),SMALL(IF(dates=F$2,COLUMN(dates)-1,""),COUNTIF($A$3:E43,$A43))),"")</f>
        <v/>
      </c>
      <c r="G43" s="29" t="str">
        <f t="array" aca="1" ref="G43" ca="1">IFERROR(INDEX(CHOOSE(MOD(ROW()+1,2)+1,n°_cde,nom),SMALL(IF(dates=G$2,COLUMN(dates)-1,""),COUNTIF($A$3:F43,$A43))),"")</f>
        <v/>
      </c>
      <c r="H43" s="29" t="str">
        <f t="array" aca="1" ref="H43" ca="1">IFERROR(INDEX(CHOOSE(MOD(ROW()+1,2)+1,n°_cde,nom),SMALL(IF(dates=H$2,COLUMN(dates)-1,""),COUNTIF($A$3:G43,$A43))),"")</f>
        <v/>
      </c>
      <c r="I43" s="29" t="str">
        <f t="array" aca="1" ref="I43" ca="1">IFERROR(INDEX(CHOOSE(MOD(ROW()+1,2)+1,n°_cde,nom),SMALL(IF(dates=I$2,COLUMN(dates)-1,""),COUNTIF($A$3:H43,$A43))),"")</f>
        <v/>
      </c>
      <c r="J43" s="29" t="str">
        <f t="array" aca="1" ref="J43" ca="1">IFERROR(INDEX(CHOOSE(MOD(ROW()+1,2)+1,n°_cde,nom),SMALL(IF(dates=J$2,COLUMN(dates)-1,""),COUNTIF($A$3:I43,$A43))),"")</f>
        <v/>
      </c>
      <c r="K43" s="29" t="str">
        <f t="array" aca="1" ref="K43" ca="1">IFERROR(INDEX(CHOOSE(MOD(ROW()+1,2)+1,n°_cde,nom),SMALL(IF(dates=K$2,COLUMN(dates)-1,""),COUNTIF($A$3:J43,$A43))),"")</f>
        <v/>
      </c>
      <c r="L43" s="29" t="str">
        <f t="array" aca="1" ref="L43" ca="1">IFERROR(INDEX(CHOOSE(MOD(ROW()+1,2)+1,n°_cde,nom),SMALL(IF(dates=L$2,COLUMN(dates)-1,""),COUNTIF($A$3:K43,$A43))),"")</f>
        <v/>
      </c>
      <c r="M43" s="29" t="str">
        <f t="array" aca="1" ref="M43" ca="1">IFERROR(INDEX(CHOOSE(MOD(ROW()+1,2)+1,n°_cde,nom),SMALL(IF(dates=M$2,COLUMN(dates)-1,""),COUNTIF($A$3:L43,$A43))),"")</f>
        <v/>
      </c>
      <c r="N43" s="29" t="str">
        <f t="array" aca="1" ref="N43" ca="1">IFERROR(INDEX(CHOOSE(MOD(ROW()+1,2)+1,n°_cde,nom),SMALL(IF(dates=N$2,COLUMN(dates)-1,""),COUNTIF($A$3:M43,$A43))),"")</f>
        <v/>
      </c>
      <c r="O43" s="29" t="str">
        <f t="array" aca="1" ref="O43" ca="1">IFERROR(INDEX(CHOOSE(MOD(ROW()+1,2)+1,n°_cde,nom),SMALL(IF(dates=O$2,COLUMN(dates)-1,""),COUNTIF($A$3:N43,$A43))),"")</f>
        <v/>
      </c>
    </row>
    <row r="44" spans="1:16">
      <c r="A44" s="11" t="s">
        <v>21</v>
      </c>
      <c r="B44" s="29" t="str">
        <f t="array" aca="1" ref="B44" ca="1">IFERROR(INDEX(CHOOSE(MOD(ROW()+1,2)+1,n°_cde,nom),SMALL(IF(dates=B$2,COLUMN(dates)-1,""),COUNTIF(A$3:$A44,$A44))),"")</f>
        <v/>
      </c>
      <c r="C44" s="29" t="str">
        <f t="array" aca="1" ref="C44" ca="1">IFERROR(INDEX(CHOOSE(MOD(ROW()+1,2)+1,n°_cde,nom),SMALL(IF(dates=C$2,COLUMN(dates)-1,""),COUNTIF($A$3:B44,$A44))),"")</f>
        <v/>
      </c>
      <c r="D44" s="29" t="str">
        <f t="array" aca="1" ref="D44" ca="1">IFERROR(INDEX(CHOOSE(MOD(ROW()+1,2)+1,n°_cde,nom),SMALL(IF(dates=D$2,COLUMN(dates)-1,""),COUNTIF($A$3:C44,$A44))),"")</f>
        <v/>
      </c>
      <c r="E44" s="29" t="str">
        <f t="array" aca="1" ref="E44" ca="1">IFERROR(INDEX(CHOOSE(MOD(ROW()+1,2)+1,n°_cde,nom),SMALL(IF(dates=E$2,COLUMN(dates)-1,""),COUNTIF($A$3:D44,$A44))),"")</f>
        <v/>
      </c>
      <c r="F44" s="29" t="str">
        <f t="array" aca="1" ref="F44" ca="1">IFERROR(INDEX(CHOOSE(MOD(ROW()+1,2)+1,n°_cde,nom),SMALL(IF(dates=F$2,COLUMN(dates)-1,""),COUNTIF($A$3:E44,$A44))),"")</f>
        <v/>
      </c>
      <c r="G44" s="29" t="str">
        <f t="array" aca="1" ref="G44" ca="1">IFERROR(INDEX(CHOOSE(MOD(ROW()+1,2)+1,n°_cde,nom),SMALL(IF(dates=G$2,COLUMN(dates)-1,""),COUNTIF($A$3:F44,$A44))),"")</f>
        <v/>
      </c>
      <c r="H44" s="29" t="str">
        <f t="array" aca="1" ref="H44" ca="1">IFERROR(INDEX(CHOOSE(MOD(ROW()+1,2)+1,n°_cde,nom),SMALL(IF(dates=H$2,COLUMN(dates)-1,""),COUNTIF($A$3:G44,$A44))),"")</f>
        <v/>
      </c>
      <c r="I44" s="29" t="str">
        <f t="array" aca="1" ref="I44" ca="1">IFERROR(INDEX(CHOOSE(MOD(ROW()+1,2)+1,n°_cde,nom),SMALL(IF(dates=I$2,COLUMN(dates)-1,""),COUNTIF($A$3:H44,$A44))),"")</f>
        <v/>
      </c>
      <c r="J44" s="29" t="str">
        <f t="array" aca="1" ref="J44" ca="1">IFERROR(INDEX(CHOOSE(MOD(ROW()+1,2)+1,n°_cde,nom),SMALL(IF(dates=J$2,COLUMN(dates)-1,""),COUNTIF($A$3:I44,$A44))),"")</f>
        <v/>
      </c>
      <c r="K44" s="29" t="str">
        <f t="array" aca="1" ref="K44" ca="1">IFERROR(INDEX(CHOOSE(MOD(ROW()+1,2)+1,n°_cde,nom),SMALL(IF(dates=K$2,COLUMN(dates)-1,""),COUNTIF($A$3:J44,$A44))),"")</f>
        <v/>
      </c>
      <c r="L44" s="29" t="str">
        <f t="array" aca="1" ref="L44" ca="1">IFERROR(INDEX(CHOOSE(MOD(ROW()+1,2)+1,n°_cde,nom),SMALL(IF(dates=L$2,COLUMN(dates)-1,""),COUNTIF($A$3:K44,$A44))),"")</f>
        <v/>
      </c>
      <c r="M44" s="29" t="str">
        <f t="array" aca="1" ref="M44" ca="1">IFERROR(INDEX(CHOOSE(MOD(ROW()+1,2)+1,n°_cde,nom),SMALL(IF(dates=M$2,COLUMN(dates)-1,""),COUNTIF($A$3:L44,$A44))),"")</f>
        <v/>
      </c>
      <c r="N44" s="29" t="str">
        <f t="array" aca="1" ref="N44" ca="1">IFERROR(INDEX(CHOOSE(MOD(ROW()+1,2)+1,n°_cde,nom),SMALL(IF(dates=N$2,COLUMN(dates)-1,""),COUNTIF($A$3:M44,$A44))),"")</f>
        <v/>
      </c>
      <c r="O44" s="29" t="str">
        <f t="array" aca="1" ref="O44" ca="1">IFERROR(INDEX(CHOOSE(MOD(ROW()+1,2)+1,n°_cde,nom),SMALL(IF(dates=O$2,COLUMN(dates)-1,""),COUNTIF($A$3:N44,$A44))),"")</f>
        <v/>
      </c>
    </row>
    <row r="45" spans="1:16">
      <c r="A45" s="11" t="s">
        <v>34</v>
      </c>
      <c r="B45" s="29" t="str">
        <f t="array" aca="1" ref="B45" ca="1">IFERROR(INDEX(CHOOSE(MOD(ROW()+1,2)+1,n°_cde,nom),SMALL(IF(dates=B$2,COLUMN(dates)-1,""),COUNTIF(A$3:$A45,$A45))),"")</f>
        <v/>
      </c>
      <c r="C45" s="29" t="str">
        <f t="array" aca="1" ref="C45" ca="1">IFERROR(INDEX(CHOOSE(MOD(ROW()+1,2)+1,n°_cde,nom),SMALL(IF(dates=C$2,COLUMN(dates)-1,""),COUNTIF($A$3:B45,$A45))),"")</f>
        <v/>
      </c>
      <c r="D45" s="29" t="str">
        <f t="array" aca="1" ref="D45" ca="1">IFERROR(INDEX(CHOOSE(MOD(ROW()+1,2)+1,n°_cde,nom),SMALL(IF(dates=D$2,COLUMN(dates)-1,""),COUNTIF($A$3:C45,$A45))),"")</f>
        <v/>
      </c>
      <c r="E45" s="29" t="str">
        <f t="array" aca="1" ref="E45" ca="1">IFERROR(INDEX(CHOOSE(MOD(ROW()+1,2)+1,n°_cde,nom),SMALL(IF(dates=E$2,COLUMN(dates)-1,""),COUNTIF($A$3:D45,$A45))),"")</f>
        <v/>
      </c>
      <c r="F45" s="29" t="str">
        <f t="array" aca="1" ref="F45" ca="1">IFERROR(INDEX(CHOOSE(MOD(ROW()+1,2)+1,n°_cde,nom),SMALL(IF(dates=F$2,COLUMN(dates)-1,""),COUNTIF($A$3:E45,$A45))),"")</f>
        <v/>
      </c>
      <c r="G45" s="29" t="str">
        <f t="array" aca="1" ref="G45" ca="1">IFERROR(INDEX(CHOOSE(MOD(ROW()+1,2)+1,n°_cde,nom),SMALL(IF(dates=G$2,COLUMN(dates)-1,""),COUNTIF($A$3:F45,$A45))),"")</f>
        <v/>
      </c>
      <c r="H45" s="29" t="str">
        <f t="array" aca="1" ref="H45" ca="1">IFERROR(INDEX(CHOOSE(MOD(ROW()+1,2)+1,n°_cde,nom),SMALL(IF(dates=H$2,COLUMN(dates)-1,""),COUNTIF($A$3:G45,$A45))),"")</f>
        <v/>
      </c>
      <c r="I45" s="29" t="str">
        <f t="array" aca="1" ref="I45" ca="1">IFERROR(INDEX(CHOOSE(MOD(ROW()+1,2)+1,n°_cde,nom),SMALL(IF(dates=I$2,COLUMN(dates)-1,""),COUNTIF($A$3:H45,$A45))),"")</f>
        <v/>
      </c>
      <c r="J45" s="29" t="str">
        <f t="array" aca="1" ref="J45" ca="1">IFERROR(INDEX(CHOOSE(MOD(ROW()+1,2)+1,n°_cde,nom),SMALL(IF(dates=J$2,COLUMN(dates)-1,""),COUNTIF($A$3:I45,$A45))),"")</f>
        <v/>
      </c>
      <c r="K45" s="29" t="str">
        <f t="array" aca="1" ref="K45" ca="1">IFERROR(INDEX(CHOOSE(MOD(ROW()+1,2)+1,n°_cde,nom),SMALL(IF(dates=K$2,COLUMN(dates)-1,""),COUNTIF($A$3:J45,$A45))),"")</f>
        <v/>
      </c>
      <c r="L45" s="29" t="str">
        <f t="array" aca="1" ref="L45" ca="1">IFERROR(INDEX(CHOOSE(MOD(ROW()+1,2)+1,n°_cde,nom),SMALL(IF(dates=L$2,COLUMN(dates)-1,""),COUNTIF($A$3:K45,$A45))),"")</f>
        <v/>
      </c>
      <c r="M45" s="29" t="str">
        <f t="array" aca="1" ref="M45" ca="1">IFERROR(INDEX(CHOOSE(MOD(ROW()+1,2)+1,n°_cde,nom),SMALL(IF(dates=M$2,COLUMN(dates)-1,""),COUNTIF($A$3:L45,$A45))),"")</f>
        <v/>
      </c>
      <c r="N45" s="29" t="str">
        <f t="array" aca="1" ref="N45" ca="1">IFERROR(INDEX(CHOOSE(MOD(ROW()+1,2)+1,n°_cde,nom),SMALL(IF(dates=N$2,COLUMN(dates)-1,""),COUNTIF($A$3:M45,$A45))),"")</f>
        <v/>
      </c>
      <c r="O45" s="29" t="str">
        <f t="array" aca="1" ref="O45" ca="1">IFERROR(INDEX(CHOOSE(MOD(ROW()+1,2)+1,n°_cde,nom),SMALL(IF(dates=O$2,COLUMN(dates)-1,""),COUNTIF($A$3:N45,$A45))),"")</f>
        <v/>
      </c>
    </row>
    <row r="46" spans="1:16">
      <c r="A46" s="11" t="s">
        <v>21</v>
      </c>
      <c r="B46" s="29" t="str">
        <f t="array" aca="1" ref="B46" ca="1">IFERROR(INDEX(CHOOSE(MOD(ROW()+1,2)+1,n°_cde,nom),SMALL(IF(dates=B$2,COLUMN(dates)-1,""),COUNTIF(A$3:$A46,$A46))),"")</f>
        <v/>
      </c>
      <c r="C46" s="29" t="str">
        <f t="array" aca="1" ref="C46" ca="1">IFERROR(INDEX(CHOOSE(MOD(ROW()+1,2)+1,n°_cde,nom),SMALL(IF(dates=C$2,COLUMN(dates)-1,""),COUNTIF($A$3:B46,$A46))),"")</f>
        <v/>
      </c>
      <c r="D46" s="29" t="str">
        <f t="array" aca="1" ref="D46" ca="1">IFERROR(INDEX(CHOOSE(MOD(ROW()+1,2)+1,n°_cde,nom),SMALL(IF(dates=D$2,COLUMN(dates)-1,""),COUNTIF($A$3:C46,$A46))),"")</f>
        <v/>
      </c>
      <c r="E46" s="29" t="str">
        <f t="array" aca="1" ref="E46" ca="1">IFERROR(INDEX(CHOOSE(MOD(ROW()+1,2)+1,n°_cde,nom),SMALL(IF(dates=E$2,COLUMN(dates)-1,""),COUNTIF($A$3:D46,$A46))),"")</f>
        <v/>
      </c>
      <c r="F46" s="29" t="str">
        <f t="array" aca="1" ref="F46" ca="1">IFERROR(INDEX(CHOOSE(MOD(ROW()+1,2)+1,n°_cde,nom),SMALL(IF(dates=F$2,COLUMN(dates)-1,""),COUNTIF($A$3:E46,$A46))),"")</f>
        <v/>
      </c>
      <c r="G46" s="29" t="str">
        <f t="array" aca="1" ref="G46" ca="1">IFERROR(INDEX(CHOOSE(MOD(ROW()+1,2)+1,n°_cde,nom),SMALL(IF(dates=G$2,COLUMN(dates)-1,""),COUNTIF($A$3:F46,$A46))),"")</f>
        <v/>
      </c>
      <c r="H46" s="29" t="str">
        <f t="array" aca="1" ref="H46" ca="1">IFERROR(INDEX(CHOOSE(MOD(ROW()+1,2)+1,n°_cde,nom),SMALL(IF(dates=H$2,COLUMN(dates)-1,""),COUNTIF($A$3:G46,$A46))),"")</f>
        <v/>
      </c>
      <c r="I46" s="29" t="str">
        <f t="array" aca="1" ref="I46" ca="1">IFERROR(INDEX(CHOOSE(MOD(ROW()+1,2)+1,n°_cde,nom),SMALL(IF(dates=I$2,COLUMN(dates)-1,""),COUNTIF($A$3:H46,$A46))),"")</f>
        <v/>
      </c>
      <c r="J46" s="29" t="str">
        <f t="array" aca="1" ref="J46" ca="1">IFERROR(INDEX(CHOOSE(MOD(ROW()+1,2)+1,n°_cde,nom),SMALL(IF(dates=J$2,COLUMN(dates)-1,""),COUNTIF($A$3:I46,$A46))),"")</f>
        <v/>
      </c>
      <c r="K46" s="29" t="str">
        <f t="array" aca="1" ref="K46" ca="1">IFERROR(INDEX(CHOOSE(MOD(ROW()+1,2)+1,n°_cde,nom),SMALL(IF(dates=K$2,COLUMN(dates)-1,""),COUNTIF($A$3:J46,$A46))),"")</f>
        <v/>
      </c>
      <c r="L46" s="29" t="str">
        <f t="array" aca="1" ref="L46" ca="1">IFERROR(INDEX(CHOOSE(MOD(ROW()+1,2)+1,n°_cde,nom),SMALL(IF(dates=L$2,COLUMN(dates)-1,""),COUNTIF($A$3:K46,$A46))),"")</f>
        <v/>
      </c>
      <c r="M46" s="29" t="str">
        <f t="array" aca="1" ref="M46" ca="1">IFERROR(INDEX(CHOOSE(MOD(ROW()+1,2)+1,n°_cde,nom),SMALL(IF(dates=M$2,COLUMN(dates)-1,""),COUNTIF($A$3:L46,$A46))),"")</f>
        <v/>
      </c>
      <c r="N46" s="29" t="str">
        <f t="array" aca="1" ref="N46" ca="1">IFERROR(INDEX(CHOOSE(MOD(ROW()+1,2)+1,n°_cde,nom),SMALL(IF(dates=N$2,COLUMN(dates)-1,""),COUNTIF($A$3:M46,$A46))),"")</f>
        <v/>
      </c>
      <c r="O46" s="29" t="str">
        <f t="array" aca="1" ref="O46" ca="1">IFERROR(INDEX(CHOOSE(MOD(ROW()+1,2)+1,n°_cde,nom),SMALL(IF(dates=O$2,COLUMN(dates)-1,""),COUNTIF($A$3:N46,$A46))),"")</f>
        <v/>
      </c>
    </row>
    <row r="47" spans="1:16">
      <c r="A47" s="11" t="s">
        <v>34</v>
      </c>
      <c r="B47" s="29" t="str">
        <f t="array" aca="1" ref="B47" ca="1">IFERROR(INDEX(CHOOSE(MOD(ROW()+1,2)+1,n°_cde,nom),SMALL(IF(dates=B$2,COLUMN(dates)-1,""),COUNTIF(A$3:$A47,$A47))),"")</f>
        <v/>
      </c>
      <c r="C47" s="29" t="str">
        <f t="array" aca="1" ref="C47" ca="1">IFERROR(INDEX(CHOOSE(MOD(ROW()+1,2)+1,n°_cde,nom),SMALL(IF(dates=C$2,COLUMN(dates)-1,""),COUNTIF($A$3:B47,$A47))),"")</f>
        <v/>
      </c>
      <c r="D47" s="29" t="str">
        <f t="array" aca="1" ref="D47" ca="1">IFERROR(INDEX(CHOOSE(MOD(ROW()+1,2)+1,n°_cde,nom),SMALL(IF(dates=D$2,COLUMN(dates)-1,""),COUNTIF($A$3:C47,$A47))),"")</f>
        <v/>
      </c>
      <c r="E47" s="29" t="str">
        <f t="array" aca="1" ref="E47" ca="1">IFERROR(INDEX(CHOOSE(MOD(ROW()+1,2)+1,n°_cde,nom),SMALL(IF(dates=E$2,COLUMN(dates)-1,""),COUNTIF($A$3:D47,$A47))),"")</f>
        <v/>
      </c>
      <c r="F47" s="29" t="str">
        <f t="array" aca="1" ref="F47" ca="1">IFERROR(INDEX(CHOOSE(MOD(ROW()+1,2)+1,n°_cde,nom),SMALL(IF(dates=F$2,COLUMN(dates)-1,""),COUNTIF($A$3:E47,$A47))),"")</f>
        <v/>
      </c>
      <c r="G47" s="29" t="str">
        <f t="array" aca="1" ref="G47" ca="1">IFERROR(INDEX(CHOOSE(MOD(ROW()+1,2)+1,n°_cde,nom),SMALL(IF(dates=G$2,COLUMN(dates)-1,""),COUNTIF($A$3:F47,$A47))),"")</f>
        <v/>
      </c>
      <c r="H47" s="29" t="str">
        <f t="array" aca="1" ref="H47" ca="1">IFERROR(INDEX(CHOOSE(MOD(ROW()+1,2)+1,n°_cde,nom),SMALL(IF(dates=H$2,COLUMN(dates)-1,""),COUNTIF($A$3:G47,$A47))),"")</f>
        <v/>
      </c>
      <c r="I47" s="29" t="str">
        <f t="array" aca="1" ref="I47" ca="1">IFERROR(INDEX(CHOOSE(MOD(ROW()+1,2)+1,n°_cde,nom),SMALL(IF(dates=I$2,COLUMN(dates)-1,""),COUNTIF($A$3:H47,$A47))),"")</f>
        <v/>
      </c>
      <c r="J47" s="29" t="str">
        <f t="array" aca="1" ref="J47" ca="1">IFERROR(INDEX(CHOOSE(MOD(ROW()+1,2)+1,n°_cde,nom),SMALL(IF(dates=J$2,COLUMN(dates)-1,""),COUNTIF($A$3:I47,$A47))),"")</f>
        <v/>
      </c>
      <c r="K47" s="29" t="str">
        <f t="array" aca="1" ref="K47" ca="1">IFERROR(INDEX(CHOOSE(MOD(ROW()+1,2)+1,n°_cde,nom),SMALL(IF(dates=K$2,COLUMN(dates)-1,""),COUNTIF($A$3:J47,$A47))),"")</f>
        <v/>
      </c>
      <c r="L47" s="29" t="str">
        <f t="array" aca="1" ref="L47" ca="1">IFERROR(INDEX(CHOOSE(MOD(ROW()+1,2)+1,n°_cde,nom),SMALL(IF(dates=L$2,COLUMN(dates)-1,""),COUNTIF($A$3:K47,$A47))),"")</f>
        <v/>
      </c>
      <c r="M47" s="29" t="str">
        <f t="array" aca="1" ref="M47" ca="1">IFERROR(INDEX(CHOOSE(MOD(ROW()+1,2)+1,n°_cde,nom),SMALL(IF(dates=M$2,COLUMN(dates)-1,""),COUNTIF($A$3:L47,$A47))),"")</f>
        <v/>
      </c>
      <c r="N47" s="29" t="str">
        <f t="array" aca="1" ref="N47" ca="1">IFERROR(INDEX(CHOOSE(MOD(ROW()+1,2)+1,n°_cde,nom),SMALL(IF(dates=N$2,COLUMN(dates)-1,""),COUNTIF($A$3:M47,$A47))),"")</f>
        <v/>
      </c>
      <c r="O47" s="29" t="str">
        <f t="array" aca="1" ref="O47" ca="1">IFERROR(INDEX(CHOOSE(MOD(ROW()+1,2)+1,n°_cde,nom),SMALL(IF(dates=O$2,COLUMN(dates)-1,""),COUNTIF($A$3:N47,$A47))),"")</f>
        <v/>
      </c>
    </row>
    <row r="48" spans="1:16">
      <c r="A48" s="11" t="s">
        <v>21</v>
      </c>
      <c r="B48" s="29" t="str">
        <f t="array" aca="1" ref="B48" ca="1">IFERROR(INDEX(CHOOSE(MOD(ROW()+1,2)+1,n°_cde,nom),SMALL(IF(dates=B$2,COLUMN(dates)-1,""),COUNTIF(A$3:$A48,$A48))),"")</f>
        <v/>
      </c>
      <c r="C48" s="29" t="str">
        <f t="array" aca="1" ref="C48" ca="1">IFERROR(INDEX(CHOOSE(MOD(ROW()+1,2)+1,n°_cde,nom),SMALL(IF(dates=C$2,COLUMN(dates)-1,""),COUNTIF($A$3:B48,$A48))),"")</f>
        <v/>
      </c>
      <c r="D48" s="29" t="str">
        <f t="array" aca="1" ref="D48" ca="1">IFERROR(INDEX(CHOOSE(MOD(ROW()+1,2)+1,n°_cde,nom),SMALL(IF(dates=D$2,COLUMN(dates)-1,""),COUNTIF($A$3:C48,$A48))),"")</f>
        <v/>
      </c>
      <c r="E48" s="29" t="str">
        <f t="array" aca="1" ref="E48" ca="1">IFERROR(INDEX(CHOOSE(MOD(ROW()+1,2)+1,n°_cde,nom),SMALL(IF(dates=E$2,COLUMN(dates)-1,""),COUNTIF($A$3:D48,$A48))),"")</f>
        <v/>
      </c>
      <c r="F48" s="29" t="str">
        <f t="array" aca="1" ref="F48" ca="1">IFERROR(INDEX(CHOOSE(MOD(ROW()+1,2)+1,n°_cde,nom),SMALL(IF(dates=F$2,COLUMN(dates)-1,""),COUNTIF($A$3:E48,$A48))),"")</f>
        <v/>
      </c>
      <c r="G48" s="29" t="str">
        <f t="array" aca="1" ref="G48" ca="1">IFERROR(INDEX(CHOOSE(MOD(ROW()+1,2)+1,n°_cde,nom),SMALL(IF(dates=G$2,COLUMN(dates)-1,""),COUNTIF($A$3:F48,$A48))),"")</f>
        <v/>
      </c>
      <c r="H48" s="29" t="str">
        <f t="array" aca="1" ref="H48" ca="1">IFERROR(INDEX(CHOOSE(MOD(ROW()+1,2)+1,n°_cde,nom),SMALL(IF(dates=H$2,COLUMN(dates)-1,""),COUNTIF($A$3:G48,$A48))),"")</f>
        <v/>
      </c>
      <c r="I48" s="29" t="str">
        <f t="array" aca="1" ref="I48" ca="1">IFERROR(INDEX(CHOOSE(MOD(ROW()+1,2)+1,n°_cde,nom),SMALL(IF(dates=I$2,COLUMN(dates)-1,""),COUNTIF($A$3:H48,$A48))),"")</f>
        <v/>
      </c>
      <c r="J48" s="29" t="str">
        <f t="array" aca="1" ref="J48" ca="1">IFERROR(INDEX(CHOOSE(MOD(ROW()+1,2)+1,n°_cde,nom),SMALL(IF(dates=J$2,COLUMN(dates)-1,""),COUNTIF($A$3:I48,$A48))),"")</f>
        <v/>
      </c>
      <c r="K48" s="29" t="str">
        <f t="array" aca="1" ref="K48" ca="1">IFERROR(INDEX(CHOOSE(MOD(ROW()+1,2)+1,n°_cde,nom),SMALL(IF(dates=K$2,COLUMN(dates)-1,""),COUNTIF($A$3:J48,$A48))),"")</f>
        <v/>
      </c>
      <c r="L48" s="29" t="str">
        <f t="array" aca="1" ref="L48" ca="1">IFERROR(INDEX(CHOOSE(MOD(ROW()+1,2)+1,n°_cde,nom),SMALL(IF(dates=L$2,COLUMN(dates)-1,""),COUNTIF($A$3:K48,$A48))),"")</f>
        <v/>
      </c>
      <c r="M48" s="29" t="str">
        <f t="array" aca="1" ref="M48" ca="1">IFERROR(INDEX(CHOOSE(MOD(ROW()+1,2)+1,n°_cde,nom),SMALL(IF(dates=M$2,COLUMN(dates)-1,""),COUNTIF($A$3:L48,$A48))),"")</f>
        <v/>
      </c>
      <c r="N48" s="29" t="str">
        <f t="array" aca="1" ref="N48" ca="1">IFERROR(INDEX(CHOOSE(MOD(ROW()+1,2)+1,n°_cde,nom),SMALL(IF(dates=N$2,COLUMN(dates)-1,""),COUNTIF($A$3:M48,$A48))),"")</f>
        <v/>
      </c>
      <c r="O48" s="29" t="str">
        <f t="array" aca="1" ref="O48" ca="1">IFERROR(INDEX(CHOOSE(MOD(ROW()+1,2)+1,n°_cde,nom),SMALL(IF(dates=O$2,COLUMN(dates)-1,""),COUNTIF($A$3:N48,$A48))),"")</f>
        <v/>
      </c>
    </row>
    <row r="49" spans="1:15">
      <c r="A49" s="11" t="s">
        <v>34</v>
      </c>
      <c r="B49" s="29" t="str">
        <f t="array" aca="1" ref="B49" ca="1">IFERROR(INDEX(CHOOSE(MOD(ROW()+1,2)+1,n°_cde,nom),SMALL(IF(dates=B$2,COLUMN(dates)-1,""),COUNTIF(A$3:$A49,$A49))),"")</f>
        <v/>
      </c>
      <c r="C49" s="29" t="str">
        <f t="array" aca="1" ref="C49" ca="1">IFERROR(INDEX(CHOOSE(MOD(ROW()+1,2)+1,n°_cde,nom),SMALL(IF(dates=C$2,COLUMN(dates)-1,""),COUNTIF($A$3:B49,$A49))),"")</f>
        <v/>
      </c>
      <c r="D49" s="29" t="str">
        <f t="array" aca="1" ref="D49" ca="1">IFERROR(INDEX(CHOOSE(MOD(ROW()+1,2)+1,n°_cde,nom),SMALL(IF(dates=D$2,COLUMN(dates)-1,""),COUNTIF($A$3:C49,$A49))),"")</f>
        <v/>
      </c>
      <c r="E49" s="29" t="str">
        <f t="array" aca="1" ref="E49" ca="1">IFERROR(INDEX(CHOOSE(MOD(ROW()+1,2)+1,n°_cde,nom),SMALL(IF(dates=E$2,COLUMN(dates)-1,""),COUNTIF($A$3:D49,$A49))),"")</f>
        <v/>
      </c>
      <c r="F49" s="29" t="str">
        <f t="array" aca="1" ref="F49" ca="1">IFERROR(INDEX(CHOOSE(MOD(ROW()+1,2)+1,n°_cde,nom),SMALL(IF(dates=F$2,COLUMN(dates)-1,""),COUNTIF($A$3:E49,$A49))),"")</f>
        <v/>
      </c>
      <c r="G49" s="29" t="str">
        <f t="array" aca="1" ref="G49" ca="1">IFERROR(INDEX(CHOOSE(MOD(ROW()+1,2)+1,n°_cde,nom),SMALL(IF(dates=G$2,COLUMN(dates)-1,""),COUNTIF($A$3:F49,$A49))),"")</f>
        <v/>
      </c>
      <c r="H49" s="29" t="str">
        <f t="array" aca="1" ref="H49" ca="1">IFERROR(INDEX(CHOOSE(MOD(ROW()+1,2)+1,n°_cde,nom),SMALL(IF(dates=H$2,COLUMN(dates)-1,""),COUNTIF($A$3:G49,$A49))),"")</f>
        <v/>
      </c>
      <c r="I49" s="29" t="str">
        <f t="array" aca="1" ref="I49" ca="1">IFERROR(INDEX(CHOOSE(MOD(ROW()+1,2)+1,n°_cde,nom),SMALL(IF(dates=I$2,COLUMN(dates)-1,""),COUNTIF($A$3:H49,$A49))),"")</f>
        <v/>
      </c>
      <c r="J49" s="29" t="str">
        <f t="array" aca="1" ref="J49" ca="1">IFERROR(INDEX(CHOOSE(MOD(ROW()+1,2)+1,n°_cde,nom),SMALL(IF(dates=J$2,COLUMN(dates)-1,""),COUNTIF($A$3:I49,$A49))),"")</f>
        <v/>
      </c>
      <c r="K49" s="29" t="str">
        <f t="array" aca="1" ref="K49" ca="1">IFERROR(INDEX(CHOOSE(MOD(ROW()+1,2)+1,n°_cde,nom),SMALL(IF(dates=K$2,COLUMN(dates)-1,""),COUNTIF($A$3:J49,$A49))),"")</f>
        <v/>
      </c>
      <c r="L49" s="29" t="str">
        <f t="array" aca="1" ref="L49" ca="1">IFERROR(INDEX(CHOOSE(MOD(ROW()+1,2)+1,n°_cde,nom),SMALL(IF(dates=L$2,COLUMN(dates)-1,""),COUNTIF($A$3:K49,$A49))),"")</f>
        <v/>
      </c>
      <c r="M49" s="29" t="str">
        <f t="array" aca="1" ref="M49" ca="1">IFERROR(INDEX(CHOOSE(MOD(ROW()+1,2)+1,n°_cde,nom),SMALL(IF(dates=M$2,COLUMN(dates)-1,""),COUNTIF($A$3:L49,$A49))),"")</f>
        <v/>
      </c>
      <c r="N49" s="29" t="str">
        <f t="array" aca="1" ref="N49" ca="1">IFERROR(INDEX(CHOOSE(MOD(ROW()+1,2)+1,n°_cde,nom),SMALL(IF(dates=N$2,COLUMN(dates)-1,""),COUNTIF($A$3:M49,$A49))),"")</f>
        <v/>
      </c>
      <c r="O49" s="29" t="str">
        <f t="array" aca="1" ref="O49" ca="1">IFERROR(INDEX(CHOOSE(MOD(ROW()+1,2)+1,n°_cde,nom),SMALL(IF(dates=O$2,COLUMN(dates)-1,""),COUNTIF($A$3:N49,$A49))),"")</f>
        <v/>
      </c>
    </row>
    <row r="50" spans="1:15">
      <c r="A50" s="11" t="s">
        <v>21</v>
      </c>
      <c r="B50" s="29" t="str">
        <f t="array" aca="1" ref="B50" ca="1">IFERROR(INDEX(CHOOSE(MOD(ROW()+1,2)+1,n°_cde,nom),SMALL(IF(dates=B$2,COLUMN(dates)-1,""),COUNTIF(A$3:$A50,$A50))),"")</f>
        <v/>
      </c>
      <c r="C50" s="29" t="str">
        <f t="array" aca="1" ref="C50" ca="1">IFERROR(INDEX(CHOOSE(MOD(ROW()+1,2)+1,n°_cde,nom),SMALL(IF(dates=C$2,COLUMN(dates)-1,""),COUNTIF($A$3:B50,$A50))),"")</f>
        <v/>
      </c>
      <c r="D50" s="29" t="str">
        <f t="array" aca="1" ref="D50" ca="1">IFERROR(INDEX(CHOOSE(MOD(ROW()+1,2)+1,n°_cde,nom),SMALL(IF(dates=D$2,COLUMN(dates)-1,""),COUNTIF($A$3:C50,$A50))),"")</f>
        <v/>
      </c>
      <c r="E50" s="29" t="str">
        <f t="array" aca="1" ref="E50" ca="1">IFERROR(INDEX(CHOOSE(MOD(ROW()+1,2)+1,n°_cde,nom),SMALL(IF(dates=E$2,COLUMN(dates)-1,""),COUNTIF($A$3:D50,$A50))),"")</f>
        <v/>
      </c>
      <c r="F50" s="29" t="str">
        <f t="array" aca="1" ref="F50" ca="1">IFERROR(INDEX(CHOOSE(MOD(ROW()+1,2)+1,n°_cde,nom),SMALL(IF(dates=F$2,COLUMN(dates)-1,""),COUNTIF($A$3:E50,$A50))),"")</f>
        <v/>
      </c>
      <c r="G50" s="29" t="str">
        <f t="array" aca="1" ref="G50" ca="1">IFERROR(INDEX(CHOOSE(MOD(ROW()+1,2)+1,n°_cde,nom),SMALL(IF(dates=G$2,COLUMN(dates)-1,""),COUNTIF($A$3:F50,$A50))),"")</f>
        <v/>
      </c>
      <c r="H50" s="29" t="str">
        <f t="array" aca="1" ref="H50" ca="1">IFERROR(INDEX(CHOOSE(MOD(ROW()+1,2)+1,n°_cde,nom),SMALL(IF(dates=H$2,COLUMN(dates)-1,""),COUNTIF($A$3:G50,$A50))),"")</f>
        <v/>
      </c>
      <c r="I50" s="29" t="str">
        <f t="array" aca="1" ref="I50" ca="1">IFERROR(INDEX(CHOOSE(MOD(ROW()+1,2)+1,n°_cde,nom),SMALL(IF(dates=I$2,COLUMN(dates)-1,""),COUNTIF($A$3:H50,$A50))),"")</f>
        <v/>
      </c>
      <c r="J50" s="29" t="str">
        <f t="array" aca="1" ref="J50" ca="1">IFERROR(INDEX(CHOOSE(MOD(ROW()+1,2)+1,n°_cde,nom),SMALL(IF(dates=J$2,COLUMN(dates)-1,""),COUNTIF($A$3:I50,$A50))),"")</f>
        <v/>
      </c>
      <c r="K50" s="29" t="str">
        <f t="array" aca="1" ref="K50" ca="1">IFERROR(INDEX(CHOOSE(MOD(ROW()+1,2)+1,n°_cde,nom),SMALL(IF(dates=K$2,COLUMN(dates)-1,""),COUNTIF($A$3:J50,$A50))),"")</f>
        <v/>
      </c>
      <c r="L50" s="29" t="str">
        <f t="array" aca="1" ref="L50" ca="1">IFERROR(INDEX(CHOOSE(MOD(ROW()+1,2)+1,n°_cde,nom),SMALL(IF(dates=L$2,COLUMN(dates)-1,""),COUNTIF($A$3:K50,$A50))),"")</f>
        <v/>
      </c>
      <c r="M50" s="29" t="str">
        <f t="array" aca="1" ref="M50" ca="1">IFERROR(INDEX(CHOOSE(MOD(ROW()+1,2)+1,n°_cde,nom),SMALL(IF(dates=M$2,COLUMN(dates)-1,""),COUNTIF($A$3:L50,$A50))),"")</f>
        <v/>
      </c>
      <c r="N50" s="29" t="str">
        <f t="array" aca="1" ref="N50" ca="1">IFERROR(INDEX(CHOOSE(MOD(ROW()+1,2)+1,n°_cde,nom),SMALL(IF(dates=N$2,COLUMN(dates)-1,""),COUNTIF($A$3:M50,$A50))),"")</f>
        <v/>
      </c>
      <c r="O50" s="29" t="str">
        <f t="array" aca="1" ref="O50" ca="1">IFERROR(INDEX(CHOOSE(MOD(ROW()+1,2)+1,n°_cde,nom),SMALL(IF(dates=O$2,COLUMN(dates)-1,""),COUNTIF($A$3:N50,$A50))),"")</f>
        <v/>
      </c>
    </row>
    <row r="51" spans="1:15">
      <c r="A51" s="11" t="s">
        <v>34</v>
      </c>
      <c r="B51" s="29" t="str">
        <f t="array" aca="1" ref="B51" ca="1">IFERROR(INDEX(CHOOSE(MOD(ROW()+1,2)+1,n°_cde,nom),SMALL(IF(dates=B$2,COLUMN(dates)-1,""),COUNTIF(A$3:$A51,$A51))),"")</f>
        <v/>
      </c>
      <c r="C51" s="29" t="str">
        <f t="array" aca="1" ref="C51" ca="1">IFERROR(INDEX(CHOOSE(MOD(ROW()+1,2)+1,n°_cde,nom),SMALL(IF(dates=C$2,COLUMN(dates)-1,""),COUNTIF($A$3:B51,$A51))),"")</f>
        <v/>
      </c>
      <c r="D51" s="29" t="str">
        <f t="array" aca="1" ref="D51" ca="1">IFERROR(INDEX(CHOOSE(MOD(ROW()+1,2)+1,n°_cde,nom),SMALL(IF(dates=D$2,COLUMN(dates)-1,""),COUNTIF($A$3:C51,$A51))),"")</f>
        <v/>
      </c>
      <c r="E51" s="29" t="str">
        <f t="array" aca="1" ref="E51" ca="1">IFERROR(INDEX(CHOOSE(MOD(ROW()+1,2)+1,n°_cde,nom),SMALL(IF(dates=E$2,COLUMN(dates)-1,""),COUNTIF($A$3:D51,$A51))),"")</f>
        <v/>
      </c>
      <c r="F51" s="29" t="str">
        <f t="array" aca="1" ref="F51" ca="1">IFERROR(INDEX(CHOOSE(MOD(ROW()+1,2)+1,n°_cde,nom),SMALL(IF(dates=F$2,COLUMN(dates)-1,""),COUNTIF($A$3:E51,$A51))),"")</f>
        <v/>
      </c>
      <c r="G51" s="29" t="str">
        <f t="array" aca="1" ref="G51" ca="1">IFERROR(INDEX(CHOOSE(MOD(ROW()+1,2)+1,n°_cde,nom),SMALL(IF(dates=G$2,COLUMN(dates)-1,""),COUNTIF($A$3:F51,$A51))),"")</f>
        <v/>
      </c>
      <c r="H51" s="29" t="str">
        <f t="array" aca="1" ref="H51" ca="1">IFERROR(INDEX(CHOOSE(MOD(ROW()+1,2)+1,n°_cde,nom),SMALL(IF(dates=H$2,COLUMN(dates)-1,""),COUNTIF($A$3:G51,$A51))),"")</f>
        <v/>
      </c>
      <c r="I51" s="29" t="str">
        <f t="array" aca="1" ref="I51" ca="1">IFERROR(INDEX(CHOOSE(MOD(ROW()+1,2)+1,n°_cde,nom),SMALL(IF(dates=I$2,COLUMN(dates)-1,""),COUNTIF($A$3:H51,$A51))),"")</f>
        <v/>
      </c>
      <c r="J51" s="29" t="str">
        <f t="array" aca="1" ref="J51" ca="1">IFERROR(INDEX(CHOOSE(MOD(ROW()+1,2)+1,n°_cde,nom),SMALL(IF(dates=J$2,COLUMN(dates)-1,""),COUNTIF($A$3:I51,$A51))),"")</f>
        <v/>
      </c>
      <c r="K51" s="29" t="str">
        <f t="array" aca="1" ref="K51" ca="1">IFERROR(INDEX(CHOOSE(MOD(ROW()+1,2)+1,n°_cde,nom),SMALL(IF(dates=K$2,COLUMN(dates)-1,""),COUNTIF($A$3:J51,$A51))),"")</f>
        <v/>
      </c>
      <c r="L51" s="29" t="str">
        <f t="array" aca="1" ref="L51" ca="1">IFERROR(INDEX(CHOOSE(MOD(ROW()+1,2)+1,n°_cde,nom),SMALL(IF(dates=L$2,COLUMN(dates)-1,""),COUNTIF($A$3:K51,$A51))),"")</f>
        <v/>
      </c>
      <c r="M51" s="29" t="str">
        <f t="array" aca="1" ref="M51" ca="1">IFERROR(INDEX(CHOOSE(MOD(ROW()+1,2)+1,n°_cde,nom),SMALL(IF(dates=M$2,COLUMN(dates)-1,""),COUNTIF($A$3:L51,$A51))),"")</f>
        <v/>
      </c>
      <c r="N51" s="29" t="str">
        <f t="array" aca="1" ref="N51" ca="1">IFERROR(INDEX(CHOOSE(MOD(ROW()+1,2)+1,n°_cde,nom),SMALL(IF(dates=N$2,COLUMN(dates)-1,""),COUNTIF($A$3:M51,$A51))),"")</f>
        <v/>
      </c>
      <c r="O51" s="29" t="str">
        <f t="array" aca="1" ref="O51" ca="1">IFERROR(INDEX(CHOOSE(MOD(ROW()+1,2)+1,n°_cde,nom),SMALL(IF(dates=O$2,COLUMN(dates)-1,""),COUNTIF($A$3:N51,$A51))),"")</f>
        <v/>
      </c>
    </row>
    <row r="52" spans="1:15">
      <c r="A52" s="11" t="s">
        <v>21</v>
      </c>
      <c r="B52" s="29" t="str">
        <f t="array" aca="1" ref="B52" ca="1">IFERROR(INDEX(CHOOSE(MOD(ROW()+1,2)+1,n°_cde,nom),SMALL(IF(dates=B$2,COLUMN(dates)-1,""),COUNTIF(A$3:$A52,$A52))),"")</f>
        <v/>
      </c>
      <c r="C52" s="29" t="str">
        <f t="array" aca="1" ref="C52" ca="1">IFERROR(INDEX(CHOOSE(MOD(ROW()+1,2)+1,n°_cde,nom),SMALL(IF(dates=C$2,COLUMN(dates)-1,""),COUNTIF($A$3:B52,$A52))),"")</f>
        <v/>
      </c>
      <c r="D52" s="29" t="str">
        <f t="array" aca="1" ref="D52" ca="1">IFERROR(INDEX(CHOOSE(MOD(ROW()+1,2)+1,n°_cde,nom),SMALL(IF(dates=D$2,COLUMN(dates)-1,""),COUNTIF($A$3:C52,$A52))),"")</f>
        <v/>
      </c>
      <c r="E52" s="29" t="str">
        <f t="array" aca="1" ref="E52" ca="1">IFERROR(INDEX(CHOOSE(MOD(ROW()+1,2)+1,n°_cde,nom),SMALL(IF(dates=E$2,COLUMN(dates)-1,""),COUNTIF($A$3:D52,$A52))),"")</f>
        <v/>
      </c>
      <c r="F52" s="29" t="str">
        <f t="array" aca="1" ref="F52" ca="1">IFERROR(INDEX(CHOOSE(MOD(ROW()+1,2)+1,n°_cde,nom),SMALL(IF(dates=F$2,COLUMN(dates)-1,""),COUNTIF($A$3:E52,$A52))),"")</f>
        <v/>
      </c>
      <c r="G52" s="29" t="str">
        <f t="array" aca="1" ref="G52" ca="1">IFERROR(INDEX(CHOOSE(MOD(ROW()+1,2)+1,n°_cde,nom),SMALL(IF(dates=G$2,COLUMN(dates)-1,""),COUNTIF($A$3:F52,$A52))),"")</f>
        <v/>
      </c>
      <c r="H52" s="29" t="str">
        <f t="array" aca="1" ref="H52" ca="1">IFERROR(INDEX(CHOOSE(MOD(ROW()+1,2)+1,n°_cde,nom),SMALL(IF(dates=H$2,COLUMN(dates)-1,""),COUNTIF($A$3:G52,$A52))),"")</f>
        <v/>
      </c>
      <c r="I52" s="29" t="str">
        <f t="array" aca="1" ref="I52" ca="1">IFERROR(INDEX(CHOOSE(MOD(ROW()+1,2)+1,n°_cde,nom),SMALL(IF(dates=I$2,COLUMN(dates)-1,""),COUNTIF($A$3:H52,$A52))),"")</f>
        <v/>
      </c>
      <c r="J52" s="29" t="str">
        <f t="array" aca="1" ref="J52" ca="1">IFERROR(INDEX(CHOOSE(MOD(ROW()+1,2)+1,n°_cde,nom),SMALL(IF(dates=J$2,COLUMN(dates)-1,""),COUNTIF($A$3:I52,$A52))),"")</f>
        <v/>
      </c>
      <c r="K52" s="29" t="str">
        <f t="array" aca="1" ref="K52" ca="1">IFERROR(INDEX(CHOOSE(MOD(ROW()+1,2)+1,n°_cde,nom),SMALL(IF(dates=K$2,COLUMN(dates)-1,""),COUNTIF($A$3:J52,$A52))),"")</f>
        <v/>
      </c>
      <c r="L52" s="29" t="str">
        <f t="array" aca="1" ref="L52" ca="1">IFERROR(INDEX(CHOOSE(MOD(ROW()+1,2)+1,n°_cde,nom),SMALL(IF(dates=L$2,COLUMN(dates)-1,""),COUNTIF($A$3:K52,$A52))),"")</f>
        <v/>
      </c>
      <c r="M52" s="29" t="str">
        <f t="array" aca="1" ref="M52" ca="1">IFERROR(INDEX(CHOOSE(MOD(ROW()+1,2)+1,n°_cde,nom),SMALL(IF(dates=M$2,COLUMN(dates)-1,""),COUNTIF($A$3:L52,$A52))),"")</f>
        <v/>
      </c>
      <c r="N52" s="29" t="str">
        <f t="array" aca="1" ref="N52" ca="1">IFERROR(INDEX(CHOOSE(MOD(ROW()+1,2)+1,n°_cde,nom),SMALL(IF(dates=N$2,COLUMN(dates)-1,""),COUNTIF($A$3:M52,$A52))),"")</f>
        <v/>
      </c>
      <c r="O52" s="29" t="str">
        <f t="array" aca="1" ref="O52" ca="1">IFERROR(INDEX(CHOOSE(MOD(ROW()+1,2)+1,n°_cde,nom),SMALL(IF(dates=O$2,COLUMN(dates)-1,""),COUNTIF($A$3:N52,$A52))),"")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gestion des commandes</vt:lpstr>
      <vt:lpstr>planning</vt:lpstr>
      <vt:lpstr>commender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tulipe</cp:lastModifiedBy>
  <dcterms:created xsi:type="dcterms:W3CDTF">2020-11-15T15:23:15Z</dcterms:created>
  <dcterms:modified xsi:type="dcterms:W3CDTF">2020-11-15T22:56:51Z</dcterms:modified>
</cp:coreProperties>
</file>