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2340" yWindow="460" windowWidth="19420" windowHeight="11020"/>
  </bookViews>
  <sheets>
    <sheet name="Feuil1" sheetId="1" r:id="rId1"/>
    <sheet name="Feuil2" sheetId="2" r:id="rId2"/>
  </sheets>
  <definedNames>
    <definedName name="combien">Feuil2!$B$1:$E$1</definedName>
    <definedName name="dept">Feuil2!$A$2</definedName>
    <definedName name="f_couleurs">OFFSET(p_couleurs,0,0,COUNTA(l_couleurs),1)</definedName>
    <definedName name="f_couleurs2">OFFSET(p_couleurs2,0,0,COUNTA(l_couleurs2),1)</definedName>
    <definedName name="f_couleurs3">OFFSET(p_couleurs3,0,0,COUNTA(l_couleurs3),1)</definedName>
    <definedName name="f_couleurs4">OFFSET(p_couleurs4,0,0,COUNTA(l_couleurs4),1)</definedName>
    <definedName name="l_couleurs">Feuil2!$B:$B</definedName>
    <definedName name="l_couleurs2">Feuil2!$C:$C</definedName>
    <definedName name="l_couleurs3">Feuil2!$D:$D</definedName>
    <definedName name="l_couleurs4">Feuil2!$E:$E</definedName>
    <definedName name="p_couleurs">Feuil2!$B$2</definedName>
    <definedName name="p_couleurs2">Feuil2!$C$2</definedName>
    <definedName name="p_couleurs3">Feuil2!$D$2</definedName>
    <definedName name="p_couleurs4">Feuil2!$E$2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" i="2"/>
  <c r="D1"/>
  <c r="E1"/>
  <c r="B1"/>
  <c r="E15" i="1" l="1"/>
  <c r="D13"/>
  <c r="D14"/>
  <c r="E14"/>
  <c r="F14" l="1"/>
  <c r="G13"/>
  <c r="M13"/>
  <c r="M14"/>
  <c r="J13"/>
  <c r="H14" l="1"/>
  <c r="H20"/>
  <c r="B20"/>
  <c r="K14"/>
  <c r="I14"/>
  <c r="G14"/>
  <c r="K20" l="1"/>
</calcChain>
</file>

<file path=xl/sharedStrings.xml><?xml version="1.0" encoding="utf-8"?>
<sst xmlns="http://schemas.openxmlformats.org/spreadsheetml/2006/main" count="65" uniqueCount="33">
  <si>
    <t>s</t>
  </si>
  <si>
    <t>r</t>
  </si>
  <si>
    <t>Argent</t>
  </si>
  <si>
    <t>Or</t>
  </si>
  <si>
    <t>Noir</t>
  </si>
  <si>
    <t>Marron</t>
  </si>
  <si>
    <t>Rouge</t>
  </si>
  <si>
    <t>Orange</t>
  </si>
  <si>
    <t>Jaune</t>
  </si>
  <si>
    <t>Bleu</t>
  </si>
  <si>
    <t>Mauve</t>
  </si>
  <si>
    <t>Gris</t>
  </si>
  <si>
    <t>Blanc</t>
  </si>
  <si>
    <t>Vert</t>
  </si>
  <si>
    <t>Anneau n°1</t>
  </si>
  <si>
    <t>Anneau n°2</t>
  </si>
  <si>
    <t>c</t>
  </si>
  <si>
    <t>o</t>
  </si>
  <si>
    <t>u</t>
  </si>
  <si>
    <t>l</t>
  </si>
  <si>
    <t>e</t>
  </si>
  <si>
    <t>Anneau n°3</t>
  </si>
  <si>
    <t>Anneau°4</t>
  </si>
  <si>
    <t>Absent</t>
  </si>
  <si>
    <t>Chiffres significatifs</t>
  </si>
  <si>
    <t>Multiplicateur</t>
  </si>
  <si>
    <t>Tolérance</t>
  </si>
  <si>
    <t xml:space="preserve">Ω </t>
  </si>
  <si>
    <t>R=</t>
  </si>
  <si>
    <t>Mini</t>
  </si>
  <si>
    <t>Test</t>
  </si>
  <si>
    <t>Maxi</t>
  </si>
  <si>
    <t>CONTRÔLE QUALITÉ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</si>
</sst>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2" tint="-9.9978637043366805E-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1"/>
      <name val="Cambria Math"/>
      <family val="1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lightGray">
        <fgColor indexed="9"/>
        <bgColor indexed="22"/>
      </patternFill>
    </fill>
    <fill>
      <patternFill patternType="mediumGray">
        <fgColor indexed="34"/>
        <bgColor indexed="19"/>
      </patternFill>
    </fill>
    <fill>
      <patternFill patternType="solid">
        <fgColor indexed="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1" fillId="14" borderId="0" xfId="0" applyFont="1" applyFill="1"/>
    <xf numFmtId="0" fontId="0" fillId="14" borderId="0" xfId="0" applyFill="1"/>
    <xf numFmtId="0" fontId="0" fillId="14" borderId="0" xfId="0" applyFill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0" fillId="14" borderId="0" xfId="0" applyFill="1" applyBorder="1"/>
    <xf numFmtId="0" fontId="4" fillId="0" borderId="9" xfId="0" applyFont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1" fillId="14" borderId="0" xfId="0" applyFont="1" applyFill="1" applyBorder="1"/>
    <xf numFmtId="0" fontId="6" fillId="0" borderId="0" xfId="0" applyFont="1"/>
    <xf numFmtId="0" fontId="8" fillId="14" borderId="0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0" fillId="14" borderId="0" xfId="0" applyFill="1" applyAlignment="1"/>
    <xf numFmtId="0" fontId="8" fillId="0" borderId="9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right" vertical="center"/>
    </xf>
    <xf numFmtId="0" fontId="0" fillId="14" borderId="15" xfId="0" applyFill="1" applyBorder="1" applyAlignment="1">
      <alignment horizontal="center"/>
    </xf>
    <xf numFmtId="0" fontId="0" fillId="14" borderId="14" xfId="0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0" fontId="0" fillId="14" borderId="21" xfId="0" applyFont="1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19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9" fontId="7" fillId="14" borderId="9" xfId="0" applyNumberFormat="1" applyFont="1" applyFill="1" applyBorder="1" applyAlignment="1">
      <alignment horizontal="center" vertical="center"/>
    </xf>
    <xf numFmtId="9" fontId="7" fillId="14" borderId="1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4" borderId="0" xfId="0" applyFill="1" applyAlignment="1">
      <alignment horizontal="center"/>
    </xf>
    <xf numFmtId="0" fontId="0" fillId="14" borderId="13" xfId="0" applyFont="1" applyFill="1" applyBorder="1" applyAlignment="1">
      <alignment horizontal="center"/>
    </xf>
    <xf numFmtId="0" fontId="0" fillId="14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48"/>
  <sheetViews>
    <sheetView tabSelected="1" workbookViewId="0">
      <selection activeCell="B6" sqref="B6"/>
    </sheetView>
  </sheetViews>
  <sheetFormatPr baseColWidth="10" defaultRowHeight="15.5"/>
  <cols>
    <col min="1" max="1" width="12" customWidth="1"/>
    <col min="2" max="2" width="7.6640625" customWidth="1"/>
    <col min="3" max="3" width="7.83203125" customWidth="1"/>
    <col min="4" max="15" width="5" customWidth="1"/>
    <col min="17" max="17" width="10.83203125" style="6"/>
  </cols>
  <sheetData>
    <row r="1" spans="1:30">
      <c r="A1" s="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>
      <c r="A2" s="6"/>
      <c r="B2" s="6"/>
      <c r="C2" s="5"/>
      <c r="D2" s="6"/>
      <c r="E2" s="6"/>
      <c r="F2" s="55"/>
      <c r="G2" s="55"/>
      <c r="H2" s="55"/>
      <c r="I2" s="55"/>
      <c r="J2" s="55"/>
      <c r="K2" s="55"/>
      <c r="L2" s="55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>
      <c r="A3" s="6"/>
      <c r="B3" s="6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>
      <c r="A4" s="6"/>
      <c r="B4" s="6"/>
      <c r="C4" s="5"/>
      <c r="D4" s="6"/>
      <c r="E4" s="6"/>
      <c r="F4" s="23"/>
      <c r="G4" s="23"/>
      <c r="H4" s="23"/>
      <c r="I4" s="7"/>
      <c r="J4" s="23"/>
      <c r="K4" s="23"/>
      <c r="L4" s="23"/>
      <c r="M4" s="6"/>
      <c r="N4" s="6"/>
      <c r="O4" s="6"/>
      <c r="P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>
      <c r="A5" s="6"/>
      <c r="B5" s="6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>
      <c r="A6" s="6"/>
      <c r="B6" s="6"/>
      <c r="C6" s="5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>
      <c r="A7" s="6"/>
      <c r="B7" s="6"/>
      <c r="C7" s="5"/>
      <c r="D7" s="58" t="s">
        <v>24</v>
      </c>
      <c r="E7" s="59"/>
      <c r="F7" s="59"/>
      <c r="G7" s="59"/>
      <c r="H7" s="59"/>
      <c r="I7" s="60"/>
      <c r="J7" s="58" t="s">
        <v>25</v>
      </c>
      <c r="K7" s="59"/>
      <c r="L7" s="60"/>
      <c r="M7" s="58" t="s">
        <v>26</v>
      </c>
      <c r="N7" s="59"/>
      <c r="O7" s="60"/>
      <c r="P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7" hidden="1" customHeight="1">
      <c r="A8" s="6"/>
      <c r="B8" s="6"/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7" hidden="1" customHeight="1">
      <c r="A9" s="6"/>
      <c r="B9" s="6"/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42" customHeight="1">
      <c r="A10" s="6"/>
      <c r="B10" s="6"/>
      <c r="C10" s="5"/>
      <c r="D10" s="1"/>
      <c r="E10" s="2"/>
      <c r="F10" s="8" t="s">
        <v>16</v>
      </c>
      <c r="G10" s="9" t="s">
        <v>17</v>
      </c>
      <c r="H10" s="10" t="s">
        <v>18</v>
      </c>
      <c r="I10" s="11" t="s">
        <v>19</v>
      </c>
      <c r="J10" s="12" t="s">
        <v>20</v>
      </c>
      <c r="K10" s="13" t="s">
        <v>18</v>
      </c>
      <c r="L10" s="14" t="s">
        <v>1</v>
      </c>
      <c r="M10" s="15" t="s">
        <v>0</v>
      </c>
      <c r="N10" s="3"/>
      <c r="O10" s="4"/>
      <c r="P10" s="6"/>
      <c r="R10" s="6"/>
      <c r="S10" s="6"/>
      <c r="T10" s="20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29" customHeight="1">
      <c r="A11" s="6"/>
      <c r="B11" s="6"/>
      <c r="C11" s="5"/>
      <c r="D11" s="49" t="s">
        <v>14</v>
      </c>
      <c r="E11" s="50"/>
      <c r="F11" s="51"/>
      <c r="G11" s="49" t="s">
        <v>15</v>
      </c>
      <c r="H11" s="50"/>
      <c r="I11" s="51"/>
      <c r="J11" s="49" t="s">
        <v>21</v>
      </c>
      <c r="K11" s="50"/>
      <c r="L11" s="51"/>
      <c r="M11" s="49" t="s">
        <v>22</v>
      </c>
      <c r="N11" s="50"/>
      <c r="O11" s="51"/>
      <c r="P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7" customHeight="1">
      <c r="A12" s="6"/>
      <c r="B12" s="6"/>
      <c r="C12" s="5"/>
      <c r="D12" s="52" t="s">
        <v>12</v>
      </c>
      <c r="E12" s="53"/>
      <c r="F12" s="54"/>
      <c r="G12" s="52" t="s">
        <v>12</v>
      </c>
      <c r="H12" s="53"/>
      <c r="I12" s="54"/>
      <c r="J12" s="52" t="s">
        <v>12</v>
      </c>
      <c r="K12" s="53"/>
      <c r="L12" s="54"/>
      <c r="M12" s="52" t="s">
        <v>12</v>
      </c>
      <c r="N12" s="53"/>
      <c r="O12" s="54"/>
      <c r="P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6" thickBot="1">
      <c r="A13" s="6"/>
      <c r="B13" s="6"/>
      <c r="C13" s="5"/>
      <c r="D13" s="56">
        <f>_xlfn.SWITCH(D12,"marron",1,"rouge",2,"orange",3,"jaune",4,"vert",5,"bleu",6,"mauve",7,"gris",8,"blanc",9,"","-")</f>
        <v>9</v>
      </c>
      <c r="E13" s="56"/>
      <c r="F13" s="56"/>
      <c r="G13" s="57" t="e">
        <f ca="1">_xlfn.SWITCH(G12,"marron",1,"rouge",2,"orange",3,"jaune",4,"vert",5,"bleu",6,"mauve",7,"gris",8,"blanc",9,"noir",0)</f>
        <v>#NAME?</v>
      </c>
      <c r="H13" s="57"/>
      <c r="I13" s="57"/>
      <c r="J13" s="57" t="e">
        <f ca="1">_xlfn.SWITCH(J12,"argent",0.01,"or",0.1,"marron",10,"rouge",100,"orange",1000,"jaune",10000,"vert",100000,"bleu",1000000,"mauve",10000000,"gris",100000000,"blanc",1000000000,"noir",1)</f>
        <v>#NAME?</v>
      </c>
      <c r="K13" s="57"/>
      <c r="L13" s="57"/>
      <c r="M13" s="57" t="e">
        <f ca="1">_xlfn.SWITCH(M12,"absent",20,"argent",10,"or",5,"marron",1,"rouge",2,"vert",0.5,"bleu",0.25,"mauve",0.1,"gris",0.05)</f>
        <v>#NAME?</v>
      </c>
      <c r="N13" s="57"/>
      <c r="O13" s="57"/>
      <c r="P13" s="19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63" customHeight="1" thickBot="1">
      <c r="A14" s="6"/>
      <c r="B14" s="21"/>
      <c r="C14" s="22"/>
      <c r="D14" s="26" t="e">
        <f ca="1">_xlfn.SWITCH(J12,"Argent","0","Or","","Marron","","Rouge","","Orange","","Jaune","","Vert","","Bleu","","Mauve","","Gris","","Blanc","")</f>
        <v>#NAME?</v>
      </c>
      <c r="E14" s="26" t="e">
        <f ca="1">_xlfn.SWITCH(J12,"Argent",",","Or","","Marron","","Rouge","","Orange","","Jaune","","Vert","","Bleu","","Mauve","","Gris","","Blanc","")</f>
        <v>#NAME?</v>
      </c>
      <c r="F14" s="24">
        <f>D13</f>
        <v>9</v>
      </c>
      <c r="G14" s="24" t="e">
        <f ca="1">_xlfn.SWITCH(J13,0.01,"",0.1,",",1,"",10,"",100,",",1000,"",10000,"",100000,",",1000000,"",10000000,",",100000000,",",1000000000,"")</f>
        <v>#NAME?</v>
      </c>
      <c r="H14" s="25" t="e">
        <f ca="1">G13</f>
        <v>#NAME?</v>
      </c>
      <c r="I14" s="25" t="e">
        <f ca="1">_xlfn.SWITCH(J13,0.01,"",0.1,"",1,"",10,"0",100,"",1000,"",10000,"0",100000,"",1000000,"",10000000,"0",100000000,"",1000000000,"")</f>
        <v>#NAME?</v>
      </c>
      <c r="J14" s="25"/>
      <c r="K14" s="17" t="e">
        <f ca="1">_xlfn.SWITCH(J13,0.01,"",0.1,"",1,"",10,"",100,"K",1000,"K",10000,"K",100000,"M",1000000,"M",10000000,"M",100000000,"G",1000000000,"G")</f>
        <v>#NAME?</v>
      </c>
      <c r="L14" s="18" t="s">
        <v>27</v>
      </c>
      <c r="M14" s="47" t="e">
        <f ca="1">_xlfn.SWITCH(M12,"Absent","±20%","Argent","±10%","Or","±5%","Marron","±1%","Rouge","±2%","Vert","±0,5%","Bleu","±0,25%","Mauve","±0,1%","Gris","±0,05%")</f>
        <v>#NAME?</v>
      </c>
      <c r="N14" s="47"/>
      <c r="O14" s="48"/>
      <c r="P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>
      <c r="A15" s="6"/>
      <c r="B15" s="6"/>
      <c r="C15" s="5"/>
      <c r="D15" s="6" t="s">
        <v>28</v>
      </c>
      <c r="E15" s="27">
        <f>990000000</f>
        <v>990000000</v>
      </c>
      <c r="F15" s="27"/>
      <c r="G15" s="27"/>
      <c r="H15" s="6"/>
      <c r="I15" s="6"/>
      <c r="J15" s="16"/>
      <c r="K15" s="16"/>
      <c r="L15" s="6"/>
      <c r="M15" s="6"/>
      <c r="N15" s="6"/>
      <c r="O15" s="6"/>
      <c r="P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>
      <c r="A16" s="6"/>
      <c r="B16" s="6"/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6" thickBot="1">
      <c r="A17" s="6"/>
      <c r="B17" s="6"/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>
      <c r="A18" s="6"/>
      <c r="B18" s="28" t="s">
        <v>29</v>
      </c>
      <c r="C18" s="29"/>
      <c r="D18" s="32" t="s">
        <v>30</v>
      </c>
      <c r="E18" s="32"/>
      <c r="F18" s="32"/>
      <c r="G18" s="33"/>
      <c r="H18" s="32" t="s">
        <v>31</v>
      </c>
      <c r="I18" s="32"/>
      <c r="J18" s="33"/>
      <c r="K18" s="32" t="s">
        <v>32</v>
      </c>
      <c r="L18" s="32"/>
      <c r="M18" s="32"/>
      <c r="N18" s="32"/>
      <c r="O18" s="36"/>
      <c r="P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1:30" ht="16" thickBot="1">
      <c r="A19" s="6"/>
      <c r="B19" s="30"/>
      <c r="C19" s="31"/>
      <c r="D19" s="34"/>
      <c r="E19" s="34"/>
      <c r="F19" s="34"/>
      <c r="G19" s="35"/>
      <c r="H19" s="34"/>
      <c r="I19" s="34"/>
      <c r="J19" s="35"/>
      <c r="K19" s="34"/>
      <c r="L19" s="34"/>
      <c r="M19" s="34"/>
      <c r="N19" s="34"/>
      <c r="O19" s="37"/>
      <c r="P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0">
      <c r="A20" s="6"/>
      <c r="B20" s="38" t="e">
        <f ca="1">E15-(E15*(M13/100))</f>
        <v>#NAME?</v>
      </c>
      <c r="C20" s="33"/>
      <c r="D20" s="42"/>
      <c r="E20" s="32"/>
      <c r="F20" s="32"/>
      <c r="G20" s="33"/>
      <c r="H20" s="42" t="e">
        <f ca="1">E15+(E15*(M13/100))</f>
        <v>#NAME?</v>
      </c>
      <c r="I20" s="32"/>
      <c r="J20" s="33"/>
      <c r="K20" s="42" t="e">
        <f ca="1">IF(AND(D20&gt;B20,B20&lt;H20),"OK","FAILED")</f>
        <v>#NAME?</v>
      </c>
      <c r="L20" s="32"/>
      <c r="M20" s="32"/>
      <c r="N20" s="32"/>
      <c r="O20" s="36"/>
      <c r="P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>
      <c r="A21" s="6"/>
      <c r="B21" s="39"/>
      <c r="C21" s="40"/>
      <c r="D21" s="43"/>
      <c r="E21" s="44"/>
      <c r="F21" s="44"/>
      <c r="G21" s="40"/>
      <c r="H21" s="43"/>
      <c r="I21" s="44"/>
      <c r="J21" s="40"/>
      <c r="K21" s="43"/>
      <c r="L21" s="44"/>
      <c r="M21" s="44"/>
      <c r="N21" s="44"/>
      <c r="O21" s="46"/>
      <c r="P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 spans="1:30" ht="16" thickBot="1">
      <c r="A22" s="6"/>
      <c r="B22" s="41"/>
      <c r="C22" s="35"/>
      <c r="D22" s="45"/>
      <c r="E22" s="34"/>
      <c r="F22" s="34"/>
      <c r="G22" s="35"/>
      <c r="H22" s="45"/>
      <c r="I22" s="34"/>
      <c r="J22" s="35"/>
      <c r="K22" s="45"/>
      <c r="L22" s="34"/>
      <c r="M22" s="34"/>
      <c r="N22" s="34"/>
      <c r="O22" s="37"/>
      <c r="P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 spans="1:30">
      <c r="A23" s="6"/>
      <c r="B23" s="6"/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</row>
    <row r="24" spans="1:30">
      <c r="A24" s="6"/>
      <c r="B24" s="6"/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 spans="1:30">
      <c r="A25" s="6"/>
      <c r="B25" s="6"/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 spans="1:30">
      <c r="A26" s="6"/>
      <c r="B26" s="6"/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 spans="1:30">
      <c r="A27" s="6"/>
      <c r="B27" s="6"/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</row>
    <row r="28" spans="1:30">
      <c r="A28" s="6"/>
      <c r="B28" s="6"/>
      <c r="C28" s="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</row>
    <row r="29" spans="1:30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0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1:30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1:30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1:30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1:30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</row>
    <row r="35" spans="1:30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</row>
    <row r="36" spans="1:30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</row>
    <row r="37" spans="1:30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8" spans="1:30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</row>
    <row r="39" spans="1:30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</row>
    <row r="40" spans="1:30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0"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0"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0"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0"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0"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0"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0"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0"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</sheetData>
  <mergeCells count="26">
    <mergeCell ref="F2:L2"/>
    <mergeCell ref="D13:F13"/>
    <mergeCell ref="G13:I13"/>
    <mergeCell ref="J13:L13"/>
    <mergeCell ref="M13:O13"/>
    <mergeCell ref="J7:L7"/>
    <mergeCell ref="M7:O7"/>
    <mergeCell ref="D7:I7"/>
    <mergeCell ref="D11:F11"/>
    <mergeCell ref="G11:I11"/>
    <mergeCell ref="J11:L11"/>
    <mergeCell ref="M11:O11"/>
    <mergeCell ref="D12:F12"/>
    <mergeCell ref="G12:I12"/>
    <mergeCell ref="J12:L12"/>
    <mergeCell ref="M12:O12"/>
    <mergeCell ref="B20:C22"/>
    <mergeCell ref="D20:G22"/>
    <mergeCell ref="H20:J22"/>
    <mergeCell ref="K20:O22"/>
    <mergeCell ref="M14:O14"/>
    <mergeCell ref="E15:G15"/>
    <mergeCell ref="B18:C19"/>
    <mergeCell ref="D18:G19"/>
    <mergeCell ref="H18:J19"/>
    <mergeCell ref="K18:O19"/>
  </mergeCells>
  <conditionalFormatting sqref="K20:O22">
    <cfRule type="containsText" dxfId="1" priority="2" operator="containsText" text="FAILED">
      <formula>NOT(ISERROR(SEARCH("FAILED",K20)))</formula>
    </cfRule>
    <cfRule type="containsText" dxfId="0" priority="1" operator="containsText" text="OK">
      <formula>NOT(ISERROR(SEARCH("OK",K20)))</formula>
    </cfRule>
  </conditionalFormatting>
  <dataValidations count="5">
    <dataValidation type="list" allowBlank="1" showInputMessage="1" sqref="A4">
      <formula1>IF(D12&lt;&gt;"",OFFSET(f_couleurs,MATCH(D12&amp;"*",f_couleurs,0)-1,,COUNTIF(f_couleurs,D12&amp;"*"),1),f_couleurs)</formula1>
    </dataValidation>
    <dataValidation type="list" allowBlank="1" showInputMessage="1" sqref="D12:F12">
      <formula1>OFFSET(dept,,COLUMN(A:A),INDEX(combien,COLUMN(A:A)))</formula1>
    </dataValidation>
    <dataValidation type="list" allowBlank="1" showInputMessage="1" sqref="G12:I12">
      <formula1>OFFSET(dept,,2,INDEX(combien,,2))</formula1>
    </dataValidation>
    <dataValidation type="list" allowBlank="1" showInputMessage="1" sqref="J12:L12">
      <formula1>OFFSET(dept,,3,INDEX(combien,3))</formula1>
    </dataValidation>
    <dataValidation type="list" allowBlank="1" showInputMessage="1" sqref="M12:O12">
      <formula1>OFFSET(dept,,4,INDEX(combien,4))</formula1>
    </dataValidation>
  </dataValidations>
  <pageMargins left="0.7" right="0.7" top="0.75" bottom="0.75" header="0.3" footer="0.3"/>
  <ignoredErrors>
    <ignoredError sqref="D1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E13"/>
  <sheetViews>
    <sheetView workbookViewId="0">
      <selection activeCell="B1" sqref="B1"/>
    </sheetView>
  </sheetViews>
  <sheetFormatPr baseColWidth="10" defaultRowHeight="15.5"/>
  <sheetData>
    <row r="1" spans="2:5">
      <c r="B1">
        <f>COUNTA(B2:B19)</f>
        <v>9</v>
      </c>
      <c r="C1">
        <f t="shared" ref="C1:E1" si="0">COUNTA(C2:C19)</f>
        <v>10</v>
      </c>
      <c r="D1">
        <f t="shared" si="0"/>
        <v>12</v>
      </c>
      <c r="E1">
        <f t="shared" si="0"/>
        <v>9</v>
      </c>
    </row>
    <row r="2" spans="2:5">
      <c r="B2" t="s">
        <v>12</v>
      </c>
      <c r="C2" t="s">
        <v>12</v>
      </c>
      <c r="D2" t="s">
        <v>2</v>
      </c>
      <c r="E2" t="s">
        <v>23</v>
      </c>
    </row>
    <row r="3" spans="2:5">
      <c r="B3" t="s">
        <v>9</v>
      </c>
      <c r="C3" t="s">
        <v>9</v>
      </c>
      <c r="D3" t="s">
        <v>12</v>
      </c>
      <c r="E3" t="s">
        <v>2</v>
      </c>
    </row>
    <row r="4" spans="2:5">
      <c r="B4" t="s">
        <v>11</v>
      </c>
      <c r="C4" t="s">
        <v>11</v>
      </c>
      <c r="D4" t="s">
        <v>9</v>
      </c>
      <c r="E4" t="s">
        <v>9</v>
      </c>
    </row>
    <row r="5" spans="2:5">
      <c r="B5" t="s">
        <v>8</v>
      </c>
      <c r="C5" t="s">
        <v>8</v>
      </c>
      <c r="D5" t="s">
        <v>11</v>
      </c>
      <c r="E5" t="s">
        <v>11</v>
      </c>
    </row>
    <row r="6" spans="2:5">
      <c r="B6" t="s">
        <v>5</v>
      </c>
      <c r="C6" t="s">
        <v>5</v>
      </c>
      <c r="D6" t="s">
        <v>8</v>
      </c>
      <c r="E6" t="s">
        <v>5</v>
      </c>
    </row>
    <row r="7" spans="2:5">
      <c r="B7" t="s">
        <v>10</v>
      </c>
      <c r="C7" t="s">
        <v>10</v>
      </c>
      <c r="D7" t="s">
        <v>5</v>
      </c>
      <c r="E7" t="s">
        <v>10</v>
      </c>
    </row>
    <row r="8" spans="2:5">
      <c r="B8" t="s">
        <v>7</v>
      </c>
      <c r="C8" t="s">
        <v>4</v>
      </c>
      <c r="D8" t="s">
        <v>10</v>
      </c>
      <c r="E8" t="s">
        <v>3</v>
      </c>
    </row>
    <row r="9" spans="2:5">
      <c r="B9" t="s">
        <v>6</v>
      </c>
      <c r="C9" t="s">
        <v>7</v>
      </c>
      <c r="D9" t="s">
        <v>4</v>
      </c>
      <c r="E9" t="s">
        <v>6</v>
      </c>
    </row>
    <row r="10" spans="2:5">
      <c r="B10" t="s">
        <v>13</v>
      </c>
      <c r="C10" t="s">
        <v>6</v>
      </c>
      <c r="D10" t="s">
        <v>7</v>
      </c>
      <c r="E10" t="s">
        <v>13</v>
      </c>
    </row>
    <row r="11" spans="2:5">
      <c r="C11" t="s">
        <v>13</v>
      </c>
      <c r="D11" t="s">
        <v>3</v>
      </c>
    </row>
    <row r="12" spans="2:5">
      <c r="D12" t="s">
        <v>6</v>
      </c>
    </row>
    <row r="13" spans="2:5">
      <c r="D1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combien</vt:lpstr>
      <vt:lpstr>dept</vt:lpstr>
      <vt:lpstr>l_couleurs</vt:lpstr>
      <vt:lpstr>l_couleurs2</vt:lpstr>
      <vt:lpstr>l_couleurs3</vt:lpstr>
      <vt:lpstr>l_couleurs4</vt:lpstr>
      <vt:lpstr>p_couleurs</vt:lpstr>
      <vt:lpstr>p_couleurs2</vt:lpstr>
      <vt:lpstr>p_couleurs3</vt:lpstr>
      <vt:lpstr>p_couleurs4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2020-10-10T19:33:36Z</dcterms:created>
  <dcterms:modified xsi:type="dcterms:W3CDTF">2020-10-12T12:22:40Z</dcterms:modified>
</cp:coreProperties>
</file>