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0420"/>
  </bookViews>
  <sheets>
    <sheet name="Feuil1" sheetId="1" r:id="rId1"/>
  </sheets>
  <externalReferences>
    <externalReference r:id="rId2"/>
  </externalReferences>
  <definedNames>
    <definedName name="articles">Tableau5[ZONE]</definedName>
    <definedName name="dept">Feuil1!$J$1</definedName>
    <definedName name="equip">Tableau5[EQUIPEMENT]</definedName>
    <definedName name="index">OFFSET(Feuil1!$H$2:$I$2,,,ROWS(liste1))</definedName>
    <definedName name="liste1">OFFSET(Feuil1!$H$2,,,COUNTIF(Feuil1!$H:$H,"&gt;&lt;")-1)</definedName>
    <definedName name="Zone_Liste">[1]!TBL_ZONE[ZONE]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a="1"/>
  <c r="H2" s="1"/>
  <c r="L2" l="1" a="1"/>
  <c r="L2" s="1"/>
  <c r="N2" a="1"/>
  <c r="N2" s="1"/>
  <c r="P2" a="1"/>
  <c r="P2" s="1"/>
  <c r="R2" a="1"/>
  <c r="R2" s="1"/>
  <c r="J2" a="1"/>
  <c r="J2" s="1"/>
  <c r="H3" a="1"/>
  <c r="H3" s="1"/>
  <c r="S2" a="1"/>
  <c r="S2" s="1"/>
  <c r="O2" a="1"/>
  <c r="O2" s="1"/>
  <c r="K2" a="1"/>
  <c r="K2" s="1"/>
  <c r="Q2" a="1"/>
  <c r="Q2" s="1"/>
  <c r="M2" a="1"/>
  <c r="M2" s="1"/>
  <c r="I2" s="1"/>
  <c r="K3" l="1" a="1"/>
  <c r="K3" s="1"/>
  <c r="M3" a="1"/>
  <c r="M3" s="1"/>
  <c r="O3" a="1"/>
  <c r="O3" s="1"/>
  <c r="Q3" a="1"/>
  <c r="Q3" s="1"/>
  <c r="S3" a="1"/>
  <c r="S3" s="1"/>
  <c r="J3" a="1"/>
  <c r="J3" s="1"/>
  <c r="L3" a="1"/>
  <c r="L3" s="1"/>
  <c r="N3" a="1"/>
  <c r="N3" s="1"/>
  <c r="P3" a="1"/>
  <c r="P3" s="1"/>
  <c r="R3" a="1"/>
  <c r="R3" s="1"/>
  <c r="H4" a="1"/>
  <c r="H4" s="1"/>
  <c r="H6" l="1" a="1"/>
  <c r="H6" s="1"/>
  <c r="K4" a="1"/>
  <c r="K4" s="1"/>
  <c r="M4" a="1"/>
  <c r="M4" s="1"/>
  <c r="O4" a="1"/>
  <c r="O4" s="1"/>
  <c r="Q4" a="1"/>
  <c r="Q4" s="1"/>
  <c r="S4" a="1"/>
  <c r="S4" s="1"/>
  <c r="J4" a="1"/>
  <c r="J4" s="1"/>
  <c r="L4" a="1"/>
  <c r="L4" s="1"/>
  <c r="N4" a="1"/>
  <c r="N4" s="1"/>
  <c r="P4" a="1"/>
  <c r="P4" s="1"/>
  <c r="R4" a="1"/>
  <c r="R4" s="1"/>
  <c r="I4" s="1"/>
  <c r="H5" a="1"/>
  <c r="H5" s="1"/>
  <c r="I3"/>
  <c r="K6" l="1" a="1"/>
  <c r="K6" s="1"/>
  <c r="M6" a="1"/>
  <c r="M6" s="1"/>
  <c r="O6" a="1"/>
  <c r="O6" s="1"/>
  <c r="Q6" a="1"/>
  <c r="Q6" s="1"/>
  <c r="S6" a="1"/>
  <c r="S6" s="1"/>
  <c r="J6" a="1"/>
  <c r="J6" s="1"/>
  <c r="L6" a="1"/>
  <c r="L6" s="1"/>
  <c r="N6" a="1"/>
  <c r="N6" s="1"/>
  <c r="P6" a="1"/>
  <c r="P6" s="1"/>
  <c r="R6" a="1"/>
  <c r="R6" s="1"/>
  <c r="I6" s="1"/>
  <c r="K5" a="1"/>
  <c r="K5" s="1"/>
  <c r="M5" a="1"/>
  <c r="M5" s="1"/>
  <c r="O5" a="1"/>
  <c r="O5" s="1"/>
  <c r="Q5" a="1"/>
  <c r="Q5" s="1"/>
  <c r="S5" a="1"/>
  <c r="S5" s="1"/>
  <c r="J5" a="1"/>
  <c r="J5" s="1"/>
  <c r="L5" a="1"/>
  <c r="L5" s="1"/>
  <c r="N5" a="1"/>
  <c r="N5" s="1"/>
  <c r="P5" a="1"/>
  <c r="P5" s="1"/>
  <c r="R5" a="1"/>
  <c r="R5" s="1"/>
  <c r="I5" s="1"/>
  <c r="H7" a="1"/>
  <c r="H7" s="1"/>
  <c r="H8" a="1"/>
  <c r="H8" s="1"/>
  <c r="K8" l="1" a="1"/>
  <c r="K8" s="1"/>
  <c r="M8" a="1"/>
  <c r="M8" s="1"/>
  <c r="O8" a="1"/>
  <c r="O8" s="1"/>
  <c r="Q8" a="1"/>
  <c r="Q8" s="1"/>
  <c r="S8" a="1"/>
  <c r="S8" s="1"/>
  <c r="J8" a="1"/>
  <c r="J8" s="1"/>
  <c r="L8" a="1"/>
  <c r="L8" s="1"/>
  <c r="N8" a="1"/>
  <c r="N8" s="1"/>
  <c r="P8" a="1"/>
  <c r="P8" s="1"/>
  <c r="R8" a="1"/>
  <c r="R8" s="1"/>
  <c r="I8" s="1"/>
  <c r="K7" a="1"/>
  <c r="K7" s="1"/>
  <c r="M7" a="1"/>
  <c r="M7" s="1"/>
  <c r="O7" a="1"/>
  <c r="O7" s="1"/>
  <c r="Q7" a="1"/>
  <c r="Q7" s="1"/>
  <c r="S7" a="1"/>
  <c r="S7" s="1"/>
  <c r="J7" a="1"/>
  <c r="J7" s="1"/>
  <c r="L7" a="1"/>
  <c r="L7" s="1"/>
  <c r="N7" a="1"/>
  <c r="N7" s="1"/>
  <c r="P7" a="1"/>
  <c r="P7" s="1"/>
  <c r="R7" a="1"/>
  <c r="R7" s="1"/>
  <c r="I7" s="1"/>
  <c r="H9" a="1"/>
  <c r="H9" s="1"/>
  <c r="K9" l="1" a="1"/>
  <c r="K9" s="1"/>
  <c r="M9" a="1"/>
  <c r="M9" s="1"/>
  <c r="O9" a="1"/>
  <c r="O9" s="1"/>
  <c r="Q9" a="1"/>
  <c r="Q9" s="1"/>
  <c r="S9" a="1"/>
  <c r="S9" s="1"/>
  <c r="J9" a="1"/>
  <c r="J9" s="1"/>
  <c r="L9" a="1"/>
  <c r="L9" s="1"/>
  <c r="N9" a="1"/>
  <c r="N9" s="1"/>
  <c r="P9" a="1"/>
  <c r="P9" s="1"/>
  <c r="R9" a="1"/>
  <c r="R9" s="1"/>
  <c r="I9" s="1"/>
  <c r="H10" a="1"/>
  <c r="H10" s="1"/>
  <c r="K10" l="1" a="1"/>
  <c r="K10" s="1"/>
  <c r="M10" a="1"/>
  <c r="M10" s="1"/>
  <c r="O10" a="1"/>
  <c r="O10" s="1"/>
  <c r="Q10" a="1"/>
  <c r="Q10" s="1"/>
  <c r="S10" a="1"/>
  <c r="S10" s="1"/>
  <c r="J10" a="1"/>
  <c r="J10" s="1"/>
  <c r="L10" a="1"/>
  <c r="L10" s="1"/>
  <c r="N10" a="1"/>
  <c r="N10" s="1"/>
  <c r="P10" a="1"/>
  <c r="P10" s="1"/>
  <c r="R10" a="1"/>
  <c r="R10" s="1"/>
  <c r="I10" s="1"/>
  <c r="H11" a="1"/>
  <c r="H11" s="1"/>
  <c r="H12" l="1" a="1"/>
  <c r="H12" s="1"/>
  <c r="K11" a="1"/>
  <c r="K11" s="1"/>
  <c r="M11" a="1"/>
  <c r="M11" s="1"/>
  <c r="O11" a="1"/>
  <c r="O11" s="1"/>
  <c r="Q11" a="1"/>
  <c r="Q11" s="1"/>
  <c r="S11" a="1"/>
  <c r="S11" s="1"/>
  <c r="J11" a="1"/>
  <c r="J11" s="1"/>
  <c r="L11" a="1"/>
  <c r="L11" s="1"/>
  <c r="N11" a="1"/>
  <c r="N11" s="1"/>
  <c r="P11" a="1"/>
  <c r="P11" s="1"/>
  <c r="R11" a="1"/>
  <c r="R11" s="1"/>
  <c r="I11" s="1"/>
  <c r="H13" a="1"/>
  <c r="H13" s="1"/>
  <c r="K12" l="1" a="1"/>
  <c r="K12" s="1"/>
  <c r="M12" a="1"/>
  <c r="M12" s="1"/>
  <c r="O12" a="1"/>
  <c r="O12" s="1"/>
  <c r="Q12" a="1"/>
  <c r="Q12" s="1"/>
  <c r="S12" a="1"/>
  <c r="S12" s="1"/>
  <c r="J12" a="1"/>
  <c r="J12" s="1"/>
  <c r="L12" a="1"/>
  <c r="L12" s="1"/>
  <c r="N12" a="1"/>
  <c r="N12" s="1"/>
  <c r="P12" a="1"/>
  <c r="P12" s="1"/>
  <c r="R12" a="1"/>
  <c r="R12" s="1"/>
  <c r="I12" s="1"/>
  <c r="H14" a="1"/>
  <c r="H14" s="1"/>
  <c r="K13" a="1"/>
  <c r="K13" s="1"/>
  <c r="M13" a="1"/>
  <c r="M13" s="1"/>
  <c r="O13" a="1"/>
  <c r="O13" s="1"/>
  <c r="Q13" a="1"/>
  <c r="Q13" s="1"/>
  <c r="S13" a="1"/>
  <c r="S13" s="1"/>
  <c r="J13" a="1"/>
  <c r="J13" s="1"/>
  <c r="L13" a="1"/>
  <c r="L13" s="1"/>
  <c r="N13" a="1"/>
  <c r="N13" s="1"/>
  <c r="P13" a="1"/>
  <c r="P13" s="1"/>
  <c r="R13" a="1"/>
  <c r="R13" s="1"/>
  <c r="I13" s="1"/>
  <c r="K14" l="1" a="1"/>
  <c r="K14" s="1"/>
  <c r="M14" a="1"/>
  <c r="M14" s="1"/>
  <c r="O14" a="1"/>
  <c r="O14" s="1"/>
  <c r="Q14" a="1"/>
  <c r="Q14" s="1"/>
  <c r="S14" a="1"/>
  <c r="S14" s="1"/>
  <c r="J14" a="1"/>
  <c r="J14" s="1"/>
  <c r="L14" a="1"/>
  <c r="L14" s="1"/>
  <c r="N14" a="1"/>
  <c r="N14" s="1"/>
  <c r="P14" a="1"/>
  <c r="P14" s="1"/>
  <c r="R14" a="1"/>
  <c r="R14" s="1"/>
  <c r="I14" s="1"/>
  <c r="H15" a="1"/>
  <c r="H15" s="1"/>
  <c r="K15" l="1" a="1"/>
  <c r="K15" s="1"/>
  <c r="M15" a="1"/>
  <c r="M15" s="1"/>
  <c r="O15" a="1"/>
  <c r="O15" s="1"/>
  <c r="Q15" a="1"/>
  <c r="Q15" s="1"/>
  <c r="S15" a="1"/>
  <c r="S15" s="1"/>
  <c r="J15" a="1"/>
  <c r="J15" s="1"/>
  <c r="L15" a="1"/>
  <c r="L15" s="1"/>
  <c r="N15" a="1"/>
  <c r="N15" s="1"/>
  <c r="P15" a="1"/>
  <c r="P15" s="1"/>
  <c r="R15" a="1"/>
  <c r="R15" s="1"/>
  <c r="I15" s="1"/>
  <c r="H16" a="1"/>
  <c r="H16" s="1"/>
  <c r="K16" l="1" a="1"/>
  <c r="K16" s="1"/>
  <c r="M16" a="1"/>
  <c r="M16" s="1"/>
  <c r="O16" a="1"/>
  <c r="O16" s="1"/>
  <c r="Q16" a="1"/>
  <c r="Q16" s="1"/>
  <c r="S16" a="1"/>
  <c r="S16" s="1"/>
  <c r="J16" a="1"/>
  <c r="J16" s="1"/>
  <c r="L16" a="1"/>
  <c r="L16" s="1"/>
  <c r="N16" a="1"/>
  <c r="N16" s="1"/>
  <c r="P16" a="1"/>
  <c r="P16" s="1"/>
  <c r="R16" a="1"/>
  <c r="R16" s="1"/>
  <c r="I16" s="1"/>
  <c r="H17" a="1"/>
  <c r="H17" s="1"/>
  <c r="K17" l="1" a="1"/>
  <c r="K17" s="1"/>
  <c r="M17" a="1"/>
  <c r="M17" s="1"/>
  <c r="O17" a="1"/>
  <c r="O17" s="1"/>
  <c r="Q17" a="1"/>
  <c r="Q17" s="1"/>
  <c r="S17" a="1"/>
  <c r="S17" s="1"/>
  <c r="J17" a="1"/>
  <c r="J17" s="1"/>
  <c r="L17" a="1"/>
  <c r="L17" s="1"/>
  <c r="N17" a="1"/>
  <c r="N17" s="1"/>
  <c r="P17" a="1"/>
  <c r="P17" s="1"/>
  <c r="R17" a="1"/>
  <c r="R17" s="1"/>
  <c r="I17" s="1"/>
  <c r="H18" a="1"/>
  <c r="H18" s="1"/>
  <c r="K18" l="1" a="1"/>
  <c r="K18" s="1"/>
  <c r="M18" a="1"/>
  <c r="M18" s="1"/>
  <c r="O18" a="1"/>
  <c r="O18" s="1"/>
  <c r="Q18" a="1"/>
  <c r="Q18" s="1"/>
  <c r="S18" a="1"/>
  <c r="S18" s="1"/>
  <c r="J18" a="1"/>
  <c r="J18" s="1"/>
  <c r="L18" a="1"/>
  <c r="L18" s="1"/>
  <c r="N18" a="1"/>
  <c r="N18" s="1"/>
  <c r="P18" a="1"/>
  <c r="P18" s="1"/>
  <c r="R18" a="1"/>
  <c r="R18" s="1"/>
  <c r="I18" s="1"/>
  <c r="H19" a="1"/>
  <c r="H19" s="1"/>
  <c r="K19" l="1" a="1"/>
  <c r="K19" s="1"/>
  <c r="M19" a="1"/>
  <c r="M19" s="1"/>
  <c r="O19" a="1"/>
  <c r="O19" s="1"/>
  <c r="Q19" a="1"/>
  <c r="Q19" s="1"/>
  <c r="S19" a="1"/>
  <c r="S19" s="1"/>
  <c r="J19" a="1"/>
  <c r="J19" s="1"/>
  <c r="L19" a="1"/>
  <c r="L19" s="1"/>
  <c r="N19" a="1"/>
  <c r="N19" s="1"/>
  <c r="P19" a="1"/>
  <c r="P19" s="1"/>
  <c r="R19" a="1"/>
  <c r="R19" s="1"/>
  <c r="I19" s="1"/>
  <c r="H20" a="1"/>
  <c r="H20" s="1"/>
  <c r="K20" l="1" a="1"/>
  <c r="K20" s="1"/>
  <c r="M20" a="1"/>
  <c r="M20" s="1"/>
  <c r="O20" a="1"/>
  <c r="O20" s="1"/>
  <c r="Q20" a="1"/>
  <c r="Q20" s="1"/>
  <c r="S20" a="1"/>
  <c r="S20" s="1"/>
  <c r="J20" a="1"/>
  <c r="J20" s="1"/>
  <c r="L20" a="1"/>
  <c r="L20" s="1"/>
  <c r="N20" a="1"/>
  <c r="N20" s="1"/>
  <c r="P20" a="1"/>
  <c r="P20" s="1"/>
  <c r="R20" a="1"/>
  <c r="R20" s="1"/>
  <c r="H21" a="1"/>
  <c r="H21" s="1"/>
  <c r="K21" l="1" a="1"/>
  <c r="K21" s="1"/>
  <c r="M21" a="1"/>
  <c r="M21" s="1"/>
  <c r="O21" a="1"/>
  <c r="O21" s="1"/>
  <c r="Q21" a="1"/>
  <c r="Q21" s="1"/>
  <c r="S21" a="1"/>
  <c r="S21" s="1"/>
  <c r="J21" a="1"/>
  <c r="J21" s="1"/>
  <c r="L21" a="1"/>
  <c r="L21" s="1"/>
  <c r="N21" a="1"/>
  <c r="N21" s="1"/>
  <c r="P21" a="1"/>
  <c r="P21" s="1"/>
  <c r="R21" a="1"/>
  <c r="R21" s="1"/>
  <c r="I21" s="1"/>
  <c r="H22" a="1"/>
  <c r="H22" s="1"/>
  <c r="I20"/>
  <c r="H23" l="1" a="1"/>
  <c r="H23" s="1"/>
  <c r="K22" a="1"/>
  <c r="K22" s="1"/>
  <c r="M22" a="1"/>
  <c r="M22" s="1"/>
  <c r="O22" a="1"/>
  <c r="O22" s="1"/>
  <c r="Q22" a="1"/>
  <c r="Q22" s="1"/>
  <c r="S22" a="1"/>
  <c r="S22" s="1"/>
  <c r="J22" a="1"/>
  <c r="J22" s="1"/>
  <c r="L22" a="1"/>
  <c r="L22" s="1"/>
  <c r="N22" a="1"/>
  <c r="N22" s="1"/>
  <c r="P22" a="1"/>
  <c r="P22" s="1"/>
  <c r="R22" a="1"/>
  <c r="R22" s="1"/>
  <c r="I22" s="1"/>
  <c r="H24" l="1" a="1"/>
  <c r="H24" s="1"/>
  <c r="K23" a="1"/>
  <c r="K23" s="1"/>
  <c r="M23" a="1"/>
  <c r="M23" s="1"/>
  <c r="O23" a="1"/>
  <c r="O23" s="1"/>
  <c r="Q23" a="1"/>
  <c r="Q23" s="1"/>
  <c r="S23" a="1"/>
  <c r="S23" s="1"/>
  <c r="J23" a="1"/>
  <c r="J23" s="1"/>
  <c r="L23" a="1"/>
  <c r="L23" s="1"/>
  <c r="N23" a="1"/>
  <c r="N23" s="1"/>
  <c r="P23" a="1"/>
  <c r="P23" s="1"/>
  <c r="R23" a="1"/>
  <c r="R23" s="1"/>
  <c r="I23" s="1"/>
  <c r="H25" l="1" a="1"/>
  <c r="H25" s="1"/>
  <c r="K24" a="1"/>
  <c r="K24" s="1"/>
  <c r="M24" a="1"/>
  <c r="M24" s="1"/>
  <c r="O24" a="1"/>
  <c r="O24" s="1"/>
  <c r="Q24" a="1"/>
  <c r="Q24" s="1"/>
  <c r="S24" a="1"/>
  <c r="S24" s="1"/>
  <c r="J24" a="1"/>
  <c r="J24" s="1"/>
  <c r="L24" a="1"/>
  <c r="L24" s="1"/>
  <c r="P24" a="1"/>
  <c r="P24" s="1"/>
  <c r="N24" a="1"/>
  <c r="N24" s="1"/>
  <c r="R24" a="1"/>
  <c r="R24" s="1"/>
  <c r="I24" s="1"/>
  <c r="K25" l="1" a="1"/>
  <c r="K25" s="1"/>
  <c r="M25" a="1"/>
  <c r="M25" s="1"/>
  <c r="O25" a="1"/>
  <c r="O25" s="1"/>
  <c r="Q25" a="1"/>
  <c r="Q25" s="1"/>
  <c r="S25" a="1"/>
  <c r="S25" s="1"/>
  <c r="J25" a="1"/>
  <c r="J25" s="1"/>
  <c r="N25" a="1"/>
  <c r="N25" s="1"/>
  <c r="R25" a="1"/>
  <c r="R25" s="1"/>
  <c r="L25" a="1"/>
  <c r="L25" s="1"/>
  <c r="P25" a="1"/>
  <c r="P25" s="1"/>
  <c r="H26" a="1"/>
  <c r="H26" s="1"/>
  <c r="H27" l="1" a="1"/>
  <c r="H27" s="1"/>
  <c r="K26" a="1"/>
  <c r="K26" s="1"/>
  <c r="M26" a="1"/>
  <c r="M26" s="1"/>
  <c r="O26" a="1"/>
  <c r="O26" s="1"/>
  <c r="Q26" a="1"/>
  <c r="Q26" s="1"/>
  <c r="S26" a="1"/>
  <c r="S26" s="1"/>
  <c r="L26" a="1"/>
  <c r="L26" s="1"/>
  <c r="P26" a="1"/>
  <c r="P26" s="1"/>
  <c r="J26" a="1"/>
  <c r="J26" s="1"/>
  <c r="N26" a="1"/>
  <c r="N26" s="1"/>
  <c r="R26" a="1"/>
  <c r="R26" s="1"/>
  <c r="I26" s="1"/>
  <c r="I25"/>
  <c r="H28" l="1" a="1"/>
  <c r="H28" s="1"/>
  <c r="K27" a="1"/>
  <c r="K27" s="1"/>
  <c r="M27" a="1"/>
  <c r="M27" s="1"/>
  <c r="O27" a="1"/>
  <c r="O27" s="1"/>
  <c r="Q27" a="1"/>
  <c r="Q27" s="1"/>
  <c r="S27" a="1"/>
  <c r="S27" s="1"/>
  <c r="J27" a="1"/>
  <c r="J27" s="1"/>
  <c r="N27" a="1"/>
  <c r="N27" s="1"/>
  <c r="R27" a="1"/>
  <c r="R27" s="1"/>
  <c r="I27" s="1"/>
  <c r="L27" a="1"/>
  <c r="L27" s="1"/>
  <c r="P27" a="1"/>
  <c r="P27" s="1"/>
  <c r="H29" l="1" a="1"/>
  <c r="H29" s="1"/>
  <c r="K28" a="1"/>
  <c r="K28" s="1"/>
  <c r="M28" a="1"/>
  <c r="M28" s="1"/>
  <c r="O28" a="1"/>
  <c r="O28" s="1"/>
  <c r="Q28" a="1"/>
  <c r="Q28" s="1"/>
  <c r="R28" a="1"/>
  <c r="R28" s="1"/>
  <c r="L28" a="1"/>
  <c r="L28" s="1"/>
  <c r="P28" a="1"/>
  <c r="P28" s="1"/>
  <c r="S28" a="1"/>
  <c r="S28" s="1"/>
  <c r="J28" a="1"/>
  <c r="J28" s="1"/>
  <c r="N28" a="1"/>
  <c r="N28" s="1"/>
  <c r="H30" l="1" a="1"/>
  <c r="H30" s="1"/>
  <c r="O29" a="1"/>
  <c r="O29" s="1"/>
  <c r="Q29" a="1"/>
  <c r="Q29" s="1"/>
  <c r="S29" a="1"/>
  <c r="S29" s="1"/>
  <c r="K29" a="1"/>
  <c r="K29" s="1"/>
  <c r="M29" a="1"/>
  <c r="M29" s="1"/>
  <c r="P29" a="1"/>
  <c r="P29" s="1"/>
  <c r="J29" a="1"/>
  <c r="J29" s="1"/>
  <c r="L29" a="1"/>
  <c r="L29" s="1"/>
  <c r="N29" a="1"/>
  <c r="N29" s="1"/>
  <c r="R29" a="1"/>
  <c r="R29" s="1"/>
  <c r="I28"/>
  <c r="K30" l="1" a="1"/>
  <c r="K30" s="1"/>
  <c r="M30" a="1"/>
  <c r="M30" s="1"/>
  <c r="O30" a="1"/>
  <c r="O30" s="1"/>
  <c r="Q30" a="1"/>
  <c r="Q30" s="1"/>
  <c r="S30" a="1"/>
  <c r="S30" s="1"/>
  <c r="J30" a="1"/>
  <c r="J30" s="1"/>
  <c r="N30" a="1"/>
  <c r="N30" s="1"/>
  <c r="R30" a="1"/>
  <c r="R30" s="1"/>
  <c r="L30" a="1"/>
  <c r="L30" s="1"/>
  <c r="P30" a="1"/>
  <c r="P30" s="1"/>
  <c r="I29"/>
  <c r="I30" l="1"/>
</calcChain>
</file>

<file path=xl/sharedStrings.xml><?xml version="1.0" encoding="utf-8"?>
<sst xmlns="http://schemas.openxmlformats.org/spreadsheetml/2006/main" count="26" uniqueCount="17">
  <si>
    <t>ZONE</t>
  </si>
  <si>
    <t>EQUIPEMENT</t>
  </si>
  <si>
    <t>FOURS</t>
  </si>
  <si>
    <t>FOUR 1</t>
  </si>
  <si>
    <t>FOUR 2</t>
  </si>
  <si>
    <t>HUMIDIFICATEUR 1</t>
  </si>
  <si>
    <t>HUMIDIFICATEUR 2</t>
  </si>
  <si>
    <t>AUTRE</t>
  </si>
  <si>
    <t>A</t>
  </si>
  <si>
    <t>B</t>
  </si>
  <si>
    <t>C</t>
  </si>
  <si>
    <t>liste1</t>
  </si>
  <si>
    <t>dept</t>
  </si>
  <si>
    <t>liste1 est triée sans double et alphabétiquement &gt;&gt;&gt;&gt;&gt;&gt;&gt;&gt;</t>
  </si>
  <si>
    <t xml:space="preserve">sinon vu que zone est trié </t>
  </si>
  <si>
    <t xml:space="preserve">nb)  un petit code VBA permettra de reinitialiser C13 ou E13 à chaque changement </t>
  </si>
  <si>
    <t>de choix 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</si>
</sst>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127000</xdr:colOff>
      <xdr:row>2</xdr:row>
      <xdr:rowOff>171450</xdr:rowOff>
    </xdr:from>
    <xdr:to>
      <xdr:col>6</xdr:col>
      <xdr:colOff>412750</xdr:colOff>
      <xdr:row>6</xdr:row>
      <xdr:rowOff>19050</xdr:rowOff>
    </xdr:to>
    <xdr:sp macro="" textlink="">
      <xdr:nvSpPr>
        <xdr:cNvPr id="2" name="ZoneTexte 1"/>
        <xdr:cNvSpPr txBox="1"/>
      </xdr:nvSpPr>
      <xdr:spPr>
        <a:xfrm>
          <a:off x="2927350" y="539750"/>
          <a:ext cx="2571750" cy="584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>
              <a:solidFill>
                <a:srgbClr val="FF0000"/>
              </a:solidFill>
            </a:rPr>
            <a:t>cette solution permet de renseigner les</a:t>
          </a:r>
          <a:r>
            <a:rPr lang="fr-FR" sz="1100" b="1" baseline="0">
              <a:solidFill>
                <a:srgbClr val="FF0000"/>
              </a:solidFill>
            </a:rPr>
            <a:t> données même en vrac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"/>
      <sheetName val="LISTES"/>
      <sheetName val="Classeur1"/>
    </sheetNames>
    <sheetDataSet>
      <sheetData sheetId="0"/>
      <sheetData sheetId="1"/>
      <sheetData sheetId="2" refreshError="1"/>
    </sheetDataSet>
  </externalBook>
</externalLink>
</file>

<file path=xl/tables/table1.xml><?xml version="1.0" encoding="utf-8"?>
<table xmlns="http://schemas.openxmlformats.org/spreadsheetml/2006/main" id="1" name="Tableau5" displayName="Tableau5" ref="A1:B8" totalsRowShown="0">
  <autoFilter ref="A1:B8"/>
  <tableColumns count="2">
    <tableColumn id="1" name="ZONE"/>
    <tableColumn id="2" name="EQUIP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0"/>
  <sheetViews>
    <sheetView tabSelected="1" workbookViewId="0">
      <selection activeCell="E20" sqref="E20"/>
    </sheetView>
  </sheetViews>
  <sheetFormatPr baseColWidth="10" defaultRowHeight="14.5"/>
  <cols>
    <col min="1" max="1" width="12.08984375" customWidth="1"/>
    <col min="2" max="2" width="17.08984375" bestFit="1" customWidth="1"/>
    <col min="7" max="7" width="64.26953125" customWidth="1"/>
    <col min="12" max="12" width="12.54296875" customWidth="1"/>
    <col min="13" max="13" width="12.90625" customWidth="1"/>
  </cols>
  <sheetData>
    <row r="1" spans="1:19">
      <c r="A1" t="s">
        <v>0</v>
      </c>
      <c r="B1" t="s">
        <v>1</v>
      </c>
      <c r="G1" t="s">
        <v>13</v>
      </c>
      <c r="H1" t="s">
        <v>11</v>
      </c>
      <c r="J1" t="s">
        <v>12</v>
      </c>
    </row>
    <row r="2" spans="1:19">
      <c r="A2" t="s">
        <v>2</v>
      </c>
      <c r="B2" t="s">
        <v>3</v>
      </c>
      <c r="H2" t="str">
        <f t="array" ref="H2">INDEX(articles,MATCH(0,COUNTIF(articles,"&lt;"&amp;articles)-SUM(COUNTIF(H$1:H1,articles)),0))</f>
        <v>AUTRE</v>
      </c>
      <c r="I2">
        <f>COUNTIF(J2:AN2,"&gt;&lt;")</f>
        <v>3</v>
      </c>
      <c r="J2" t="str">
        <f t="array" ref="J2">INDEX(equip,SMALL(IF(articles=$H2,ROW(articles)-1),COLUMN(A:A)))</f>
        <v>A</v>
      </c>
      <c r="K2" t="str">
        <f t="array" ref="K2">INDEX(equip,SMALL(IF(articles=$H2,ROW(articles)-1),COLUMN(B:B)))</f>
        <v>B</v>
      </c>
      <c r="L2" t="str">
        <f t="array" ref="L2">INDEX(equip,SMALL(IF(articles=$H2,ROW(articles)-1),COLUMN(C:C)))</f>
        <v>C</v>
      </c>
      <c r="M2" t="e">
        <f t="array" ref="M2">INDEX(equip,SMALL(IF(articles=$H2,ROW(articles)-1),COLUMN(D:D)))</f>
        <v>#NUM!</v>
      </c>
      <c r="N2" t="e">
        <f t="array" ref="N2">INDEX(equip,SMALL(IF(articles=$H2,ROW(articles)-1),COLUMN(E:E)))</f>
        <v>#NUM!</v>
      </c>
      <c r="O2" t="e">
        <f t="array" ref="O2">INDEX(equip,SMALL(IF(articles=$H2,ROW(articles)-1),COLUMN(F:F)))</f>
        <v>#NUM!</v>
      </c>
      <c r="P2" t="e">
        <f t="array" ref="P2">INDEX(equip,SMALL(IF(articles=$H2,ROW(articles)-1),COLUMN(G:G)))</f>
        <v>#NUM!</v>
      </c>
      <c r="Q2" t="e">
        <f t="array" ref="Q2">INDEX(equip,SMALL(IF(articles=$H2,ROW(articles)-1),COLUMN(H:H)))</f>
        <v>#NUM!</v>
      </c>
      <c r="R2" t="e">
        <f t="array" ref="R2">INDEX(equip,SMALL(IF(articles=$H2,ROW(articles)-1),COLUMN(I:I)))</f>
        <v>#NUM!</v>
      </c>
      <c r="S2" t="e">
        <f t="array" ref="S2">INDEX(equip,SMALL(IF(articles=$H2,ROW(articles)-1),COLUMN(J:J)))</f>
        <v>#NUM!</v>
      </c>
    </row>
    <row r="3" spans="1:19">
      <c r="A3" t="s">
        <v>2</v>
      </c>
      <c r="B3" t="s">
        <v>4</v>
      </c>
      <c r="H3" t="str">
        <f t="array" ref="H3">INDEX(articles,MATCH(0,COUNTIF(articles,"&lt;"&amp;articles)-SUM(COUNTIF(H$1:H2,articles)),0))</f>
        <v>FOURS</v>
      </c>
      <c r="I3">
        <f t="shared" ref="I3:I30" si="0">COUNTIF(J3:AN3,"&gt;&lt;")</f>
        <v>4</v>
      </c>
      <c r="J3" t="str">
        <f t="array" ref="J3">INDEX(equip,SMALL(IF(articles=$H3,ROW(articles)-1),COLUMN(A:A)))</f>
        <v>FOUR 1</v>
      </c>
      <c r="K3" t="str">
        <f t="array" ref="K3">INDEX(equip,SMALL(IF(articles=$H3,ROW(articles)-1),COLUMN(B:B)))</f>
        <v>FOUR 2</v>
      </c>
      <c r="L3" t="str">
        <f t="array" ref="L3">INDEX(equip,SMALL(IF(articles=$H3,ROW(articles)-1),COLUMN(C:C)))</f>
        <v>HUMIDIFICATEUR 1</v>
      </c>
      <c r="M3" t="str">
        <f t="array" ref="M3">INDEX(equip,SMALL(IF(articles=$H3,ROW(articles)-1),COLUMN(D:D)))</f>
        <v>HUMIDIFICATEUR 2</v>
      </c>
      <c r="N3" t="e">
        <f t="array" ref="N3">INDEX(equip,SMALL(IF(articles=$H3,ROW(articles)-1),COLUMN(E:E)))</f>
        <v>#NUM!</v>
      </c>
      <c r="O3" t="e">
        <f t="array" ref="O3">INDEX(equip,SMALL(IF(articles=$H3,ROW(articles)-1),COLUMN(F:F)))</f>
        <v>#NUM!</v>
      </c>
      <c r="P3" t="e">
        <f t="array" ref="P3">INDEX(equip,SMALL(IF(articles=$H3,ROW(articles)-1),COLUMN(G:G)))</f>
        <v>#NUM!</v>
      </c>
      <c r="Q3" t="e">
        <f t="array" ref="Q3">INDEX(equip,SMALL(IF(articles=$H3,ROW(articles)-1),COLUMN(H:H)))</f>
        <v>#NUM!</v>
      </c>
      <c r="R3" t="e">
        <f t="array" ref="R3">INDEX(equip,SMALL(IF(articles=$H3,ROW(articles)-1),COLUMN(I:I)))</f>
        <v>#NUM!</v>
      </c>
      <c r="S3" t="e">
        <f t="array" ref="S3">INDEX(equip,SMALL(IF(articles=$H3,ROW(articles)-1),COLUMN(J:J)))</f>
        <v>#NUM!</v>
      </c>
    </row>
    <row r="4" spans="1:19">
      <c r="A4" t="s">
        <v>2</v>
      </c>
      <c r="B4" t="s">
        <v>5</v>
      </c>
      <c r="H4" t="e">
        <f t="array" ref="H4">INDEX(articles,MATCH(0,COUNTIF(articles,"&lt;"&amp;articles)-SUM(COUNTIF(H$1:H3,articles)),0))</f>
        <v>#N/A</v>
      </c>
      <c r="I4">
        <f t="shared" si="0"/>
        <v>0</v>
      </c>
      <c r="J4" t="e">
        <f t="array" ref="J4">INDEX(equip,SMALL(IF(articles=$H4,ROW(articles)-1),COLUMN(A:A)))</f>
        <v>#N/A</v>
      </c>
      <c r="K4" t="e">
        <f t="array" ref="K4">INDEX(equip,SMALL(IF(articles=$H4,ROW(articles)-1),COLUMN(B:B)))</f>
        <v>#N/A</v>
      </c>
      <c r="L4" t="e">
        <f t="array" ref="L4">INDEX(equip,SMALL(IF(articles=$H4,ROW(articles)-1),COLUMN(C:C)))</f>
        <v>#N/A</v>
      </c>
      <c r="M4" t="e">
        <f t="array" ref="M4">INDEX(equip,SMALL(IF(articles=$H4,ROW(articles)-1),COLUMN(D:D)))</f>
        <v>#N/A</v>
      </c>
      <c r="N4" t="e">
        <f t="array" ref="N4">INDEX(equip,SMALL(IF(articles=$H4,ROW(articles)-1),COLUMN(E:E)))</f>
        <v>#N/A</v>
      </c>
      <c r="O4" t="e">
        <f t="array" ref="O4">INDEX(equip,SMALL(IF(articles=$H4,ROW(articles)-1),COLUMN(F:F)))</f>
        <v>#N/A</v>
      </c>
      <c r="P4" t="e">
        <f t="array" ref="P4">INDEX(equip,SMALL(IF(articles=$H4,ROW(articles)-1),COLUMN(G:G)))</f>
        <v>#N/A</v>
      </c>
      <c r="Q4" t="e">
        <f t="array" ref="Q4">INDEX(equip,SMALL(IF(articles=$H4,ROW(articles)-1),COLUMN(H:H)))</f>
        <v>#N/A</v>
      </c>
      <c r="R4" t="e">
        <f t="array" ref="R4">INDEX(equip,SMALL(IF(articles=$H4,ROW(articles)-1),COLUMN(I:I)))</f>
        <v>#N/A</v>
      </c>
      <c r="S4" t="e">
        <f t="array" ref="S4">INDEX(equip,SMALL(IF(articles=$H4,ROW(articles)-1),COLUMN(J:J)))</f>
        <v>#N/A</v>
      </c>
    </row>
    <row r="5" spans="1:19">
      <c r="A5" t="s">
        <v>2</v>
      </c>
      <c r="B5" t="s">
        <v>6</v>
      </c>
      <c r="H5" t="e">
        <f t="array" ref="H5">INDEX(articles,MATCH(0,COUNTIF(articles,"&lt;"&amp;articles)-SUM(COUNTIF(H$1:H4,articles)),0))</f>
        <v>#N/A</v>
      </c>
      <c r="I5">
        <f t="shared" si="0"/>
        <v>0</v>
      </c>
      <c r="J5" t="e">
        <f t="array" ref="J5">INDEX(equip,SMALL(IF(articles=$H5,ROW(articles)-1),COLUMN(A:A)))</f>
        <v>#N/A</v>
      </c>
      <c r="K5" t="e">
        <f t="array" ref="K5">INDEX(equip,SMALL(IF(articles=$H5,ROW(articles)-1),COLUMN(B:B)))</f>
        <v>#N/A</v>
      </c>
      <c r="L5" t="e">
        <f t="array" ref="L5">INDEX(equip,SMALL(IF(articles=$H5,ROW(articles)-1),COLUMN(C:C)))</f>
        <v>#N/A</v>
      </c>
      <c r="M5" t="e">
        <f t="array" ref="M5">INDEX(equip,SMALL(IF(articles=$H5,ROW(articles)-1),COLUMN(D:D)))</f>
        <v>#N/A</v>
      </c>
      <c r="N5" t="e">
        <f t="array" ref="N5">INDEX(equip,SMALL(IF(articles=$H5,ROW(articles)-1),COLUMN(E:E)))</f>
        <v>#N/A</v>
      </c>
      <c r="O5" t="e">
        <f t="array" ref="O5">INDEX(equip,SMALL(IF(articles=$H5,ROW(articles)-1),COLUMN(F:F)))</f>
        <v>#N/A</v>
      </c>
      <c r="P5" t="e">
        <f t="array" ref="P5">INDEX(equip,SMALL(IF(articles=$H5,ROW(articles)-1),COLUMN(G:G)))</f>
        <v>#N/A</v>
      </c>
      <c r="Q5" t="e">
        <f t="array" ref="Q5">INDEX(equip,SMALL(IF(articles=$H5,ROW(articles)-1),COLUMN(H:H)))</f>
        <v>#N/A</v>
      </c>
      <c r="R5" t="e">
        <f t="array" ref="R5">INDEX(equip,SMALL(IF(articles=$H5,ROW(articles)-1),COLUMN(I:I)))</f>
        <v>#N/A</v>
      </c>
      <c r="S5" t="e">
        <f t="array" ref="S5">INDEX(equip,SMALL(IF(articles=$H5,ROW(articles)-1),COLUMN(J:J)))</f>
        <v>#N/A</v>
      </c>
    </row>
    <row r="6" spans="1:19">
      <c r="A6" t="s">
        <v>7</v>
      </c>
      <c r="B6" t="s">
        <v>8</v>
      </c>
      <c r="H6" t="e">
        <f t="array" ref="H6">INDEX(articles,MATCH(0,COUNTIF(articles,"&lt;"&amp;articles)-SUM(COUNTIF(H$1:H5,articles)),0))</f>
        <v>#N/A</v>
      </c>
      <c r="I6">
        <f t="shared" si="0"/>
        <v>0</v>
      </c>
      <c r="J6" t="e">
        <f t="array" ref="J6">INDEX(equip,SMALL(IF(articles=$H6,ROW(articles)-1),COLUMN(A:A)))</f>
        <v>#N/A</v>
      </c>
      <c r="K6" t="e">
        <f t="array" ref="K6">INDEX(equip,SMALL(IF(articles=$H6,ROW(articles)-1),COLUMN(B:B)))</f>
        <v>#N/A</v>
      </c>
      <c r="L6" t="e">
        <f t="array" ref="L6">INDEX(equip,SMALL(IF(articles=$H6,ROW(articles)-1),COLUMN(C:C)))</f>
        <v>#N/A</v>
      </c>
      <c r="M6" t="e">
        <f t="array" ref="M6">INDEX(equip,SMALL(IF(articles=$H6,ROW(articles)-1),COLUMN(D:D)))</f>
        <v>#N/A</v>
      </c>
      <c r="N6" t="e">
        <f t="array" ref="N6">INDEX(equip,SMALL(IF(articles=$H6,ROW(articles)-1),COLUMN(E:E)))</f>
        <v>#N/A</v>
      </c>
      <c r="O6" t="e">
        <f t="array" ref="O6">INDEX(equip,SMALL(IF(articles=$H6,ROW(articles)-1),COLUMN(F:F)))</f>
        <v>#N/A</v>
      </c>
      <c r="P6" t="e">
        <f t="array" ref="P6">INDEX(equip,SMALL(IF(articles=$H6,ROW(articles)-1),COLUMN(G:G)))</f>
        <v>#N/A</v>
      </c>
      <c r="Q6" t="e">
        <f t="array" ref="Q6">INDEX(equip,SMALL(IF(articles=$H6,ROW(articles)-1),COLUMN(H:H)))</f>
        <v>#N/A</v>
      </c>
      <c r="R6" t="e">
        <f t="array" ref="R6">INDEX(equip,SMALL(IF(articles=$H6,ROW(articles)-1),COLUMN(I:I)))</f>
        <v>#N/A</v>
      </c>
      <c r="S6" t="e">
        <f t="array" ref="S6">INDEX(equip,SMALL(IF(articles=$H6,ROW(articles)-1),COLUMN(J:J)))</f>
        <v>#N/A</v>
      </c>
    </row>
    <row r="7" spans="1:19">
      <c r="A7" t="s">
        <v>7</v>
      </c>
      <c r="B7" t="s">
        <v>9</v>
      </c>
      <c r="H7" t="e">
        <f t="array" ref="H7">INDEX(articles,MATCH(0,COUNTIF(articles,"&lt;"&amp;articles)-SUM(COUNTIF(H$1:H6,articles)),0))</f>
        <v>#N/A</v>
      </c>
      <c r="I7">
        <f t="shared" si="0"/>
        <v>0</v>
      </c>
      <c r="J7" t="e">
        <f t="array" ref="J7">INDEX(equip,SMALL(IF(articles=$H7,ROW(articles)-1),COLUMN(A:A)))</f>
        <v>#N/A</v>
      </c>
      <c r="K7" t="e">
        <f t="array" ref="K7">INDEX(equip,SMALL(IF(articles=$H7,ROW(articles)-1),COLUMN(B:B)))</f>
        <v>#N/A</v>
      </c>
      <c r="L7" t="e">
        <f t="array" ref="L7">INDEX(equip,SMALL(IF(articles=$H7,ROW(articles)-1),COLUMN(C:C)))</f>
        <v>#N/A</v>
      </c>
      <c r="M7" t="e">
        <f t="array" ref="M7">INDEX(equip,SMALL(IF(articles=$H7,ROW(articles)-1),COLUMN(D:D)))</f>
        <v>#N/A</v>
      </c>
      <c r="N7" t="e">
        <f t="array" ref="N7">INDEX(equip,SMALL(IF(articles=$H7,ROW(articles)-1),COLUMN(E:E)))</f>
        <v>#N/A</v>
      </c>
      <c r="O7" t="e">
        <f t="array" ref="O7">INDEX(equip,SMALL(IF(articles=$H7,ROW(articles)-1),COLUMN(F:F)))</f>
        <v>#N/A</v>
      </c>
      <c r="P7" t="e">
        <f t="array" ref="P7">INDEX(equip,SMALL(IF(articles=$H7,ROW(articles)-1),COLUMN(G:G)))</f>
        <v>#N/A</v>
      </c>
      <c r="Q7" t="e">
        <f t="array" ref="Q7">INDEX(equip,SMALL(IF(articles=$H7,ROW(articles)-1),COLUMN(H:H)))</f>
        <v>#N/A</v>
      </c>
      <c r="R7" t="e">
        <f t="array" ref="R7">INDEX(equip,SMALL(IF(articles=$H7,ROW(articles)-1),COLUMN(I:I)))</f>
        <v>#N/A</v>
      </c>
      <c r="S7" t="e">
        <f t="array" ref="S7">INDEX(equip,SMALL(IF(articles=$H7,ROW(articles)-1),COLUMN(J:J)))</f>
        <v>#N/A</v>
      </c>
    </row>
    <row r="8" spans="1:19">
      <c r="A8" t="s">
        <v>7</v>
      </c>
      <c r="B8" t="s">
        <v>10</v>
      </c>
      <c r="H8" t="e">
        <f t="array" ref="H8">INDEX(articles,MATCH(0,COUNTIF(articles,"&lt;"&amp;articles)-SUM(COUNTIF(H$1:H7,articles)),0))</f>
        <v>#N/A</v>
      </c>
      <c r="I8">
        <f t="shared" si="0"/>
        <v>0</v>
      </c>
      <c r="J8" t="e">
        <f t="array" ref="J8">INDEX(equip,SMALL(IF(articles=$H8,ROW(articles)-1),COLUMN(A:A)))</f>
        <v>#N/A</v>
      </c>
      <c r="K8" t="e">
        <f t="array" ref="K8">INDEX(equip,SMALL(IF(articles=$H8,ROW(articles)-1),COLUMN(B:B)))</f>
        <v>#N/A</v>
      </c>
      <c r="L8" t="e">
        <f t="array" ref="L8">INDEX(equip,SMALL(IF(articles=$H8,ROW(articles)-1),COLUMN(C:C)))</f>
        <v>#N/A</v>
      </c>
      <c r="M8" t="e">
        <f t="array" ref="M8">INDEX(equip,SMALL(IF(articles=$H8,ROW(articles)-1),COLUMN(D:D)))</f>
        <v>#N/A</v>
      </c>
      <c r="N8" t="e">
        <f t="array" ref="N8">INDEX(equip,SMALL(IF(articles=$H8,ROW(articles)-1),COLUMN(E:E)))</f>
        <v>#N/A</v>
      </c>
      <c r="O8" t="e">
        <f t="array" ref="O8">INDEX(equip,SMALL(IF(articles=$H8,ROW(articles)-1),COLUMN(F:F)))</f>
        <v>#N/A</v>
      </c>
      <c r="P8" t="e">
        <f t="array" ref="P8">INDEX(equip,SMALL(IF(articles=$H8,ROW(articles)-1),COLUMN(G:G)))</f>
        <v>#N/A</v>
      </c>
      <c r="Q8" t="e">
        <f t="array" ref="Q8">INDEX(equip,SMALL(IF(articles=$H8,ROW(articles)-1),COLUMN(H:H)))</f>
        <v>#N/A</v>
      </c>
      <c r="R8" t="e">
        <f t="array" ref="R8">INDEX(equip,SMALL(IF(articles=$H8,ROW(articles)-1),COLUMN(I:I)))</f>
        <v>#N/A</v>
      </c>
      <c r="S8" t="e">
        <f t="array" ref="S8">INDEX(equip,SMALL(IF(articles=$H8,ROW(articles)-1),COLUMN(J:J)))</f>
        <v>#N/A</v>
      </c>
    </row>
    <row r="9" spans="1:19">
      <c r="H9" t="e">
        <f t="array" ref="H9">INDEX(articles,MATCH(0,COUNTIF(articles,"&lt;"&amp;articles)-SUM(COUNTIF(H$1:H8,articles)),0))</f>
        <v>#N/A</v>
      </c>
      <c r="I9">
        <f t="shared" si="0"/>
        <v>0</v>
      </c>
      <c r="J9" t="e">
        <f t="array" ref="J9">INDEX(equip,SMALL(IF(articles=$H9,ROW(articles)-1),COLUMN(A:A)))</f>
        <v>#N/A</v>
      </c>
      <c r="K9" t="e">
        <f t="array" ref="K9">INDEX(equip,SMALL(IF(articles=$H9,ROW(articles)-1),COLUMN(B:B)))</f>
        <v>#N/A</v>
      </c>
      <c r="L9" t="e">
        <f t="array" ref="L9">INDEX(equip,SMALL(IF(articles=$H9,ROW(articles)-1),COLUMN(C:C)))</f>
        <v>#N/A</v>
      </c>
      <c r="M9" t="e">
        <f t="array" ref="M9">INDEX(equip,SMALL(IF(articles=$H9,ROW(articles)-1),COLUMN(D:D)))</f>
        <v>#N/A</v>
      </c>
      <c r="N9" t="e">
        <f t="array" ref="N9">INDEX(equip,SMALL(IF(articles=$H9,ROW(articles)-1),COLUMN(E:E)))</f>
        <v>#N/A</v>
      </c>
      <c r="O9" t="e">
        <f t="array" ref="O9">INDEX(equip,SMALL(IF(articles=$H9,ROW(articles)-1),COLUMN(F:F)))</f>
        <v>#N/A</v>
      </c>
      <c r="P9" t="e">
        <f t="array" ref="P9">INDEX(equip,SMALL(IF(articles=$H9,ROW(articles)-1),COLUMN(G:G)))</f>
        <v>#N/A</v>
      </c>
      <c r="Q9" t="e">
        <f t="array" ref="Q9">INDEX(equip,SMALL(IF(articles=$H9,ROW(articles)-1),COLUMN(H:H)))</f>
        <v>#N/A</v>
      </c>
      <c r="R9" t="e">
        <f t="array" ref="R9">INDEX(equip,SMALL(IF(articles=$H9,ROW(articles)-1),COLUMN(I:I)))</f>
        <v>#N/A</v>
      </c>
      <c r="S9" t="e">
        <f t="array" ref="S9">INDEX(equip,SMALL(IF(articles=$H9,ROW(articles)-1),COLUMN(J:J)))</f>
        <v>#N/A</v>
      </c>
    </row>
    <row r="10" spans="1:19">
      <c r="E10" t="s">
        <v>14</v>
      </c>
      <c r="H10" t="e">
        <f t="array" ref="H10">INDEX(articles,MATCH(0,COUNTIF(articles,"&lt;"&amp;articles)-SUM(COUNTIF(H$1:H9,articles)),0))</f>
        <v>#N/A</v>
      </c>
      <c r="I10">
        <f t="shared" si="0"/>
        <v>0</v>
      </c>
      <c r="J10" t="e">
        <f t="array" ref="J10">INDEX(equip,SMALL(IF(articles=$H10,ROW(articles)-1),COLUMN(A:A)))</f>
        <v>#N/A</v>
      </c>
      <c r="K10" t="e">
        <f t="array" ref="K10">INDEX(equip,SMALL(IF(articles=$H10,ROW(articles)-1),COLUMN(B:B)))</f>
        <v>#N/A</v>
      </c>
      <c r="L10" t="e">
        <f t="array" ref="L10">INDEX(equip,SMALL(IF(articles=$H10,ROW(articles)-1),COLUMN(C:C)))</f>
        <v>#N/A</v>
      </c>
      <c r="M10" t="e">
        <f t="array" ref="M10">INDEX(equip,SMALL(IF(articles=$H10,ROW(articles)-1),COLUMN(D:D)))</f>
        <v>#N/A</v>
      </c>
      <c r="N10" t="e">
        <f t="array" ref="N10">INDEX(equip,SMALL(IF(articles=$H10,ROW(articles)-1),COLUMN(E:E)))</f>
        <v>#N/A</v>
      </c>
      <c r="O10" t="e">
        <f t="array" ref="O10">INDEX(equip,SMALL(IF(articles=$H10,ROW(articles)-1),COLUMN(F:F)))</f>
        <v>#N/A</v>
      </c>
      <c r="P10" t="e">
        <f t="array" ref="P10">INDEX(equip,SMALL(IF(articles=$H10,ROW(articles)-1),COLUMN(G:G)))</f>
        <v>#N/A</v>
      </c>
      <c r="Q10" t="e">
        <f t="array" ref="Q10">INDEX(equip,SMALL(IF(articles=$H10,ROW(articles)-1),COLUMN(H:H)))</f>
        <v>#N/A</v>
      </c>
      <c r="R10" t="e">
        <f t="array" ref="R10">INDEX(equip,SMALL(IF(articles=$H10,ROW(articles)-1),COLUMN(I:I)))</f>
        <v>#N/A</v>
      </c>
      <c r="S10" t="e">
        <f t="array" ref="S10">INDEX(equip,SMALL(IF(articles=$H10,ROW(articles)-1),COLUMN(J:J)))</f>
        <v>#N/A</v>
      </c>
    </row>
    <row r="11" spans="1:19">
      <c r="H11" t="e">
        <f t="array" ref="H11">INDEX(articles,MATCH(0,COUNTIF(articles,"&lt;"&amp;articles)-SUM(COUNTIF(H$1:H10,articles)),0))</f>
        <v>#N/A</v>
      </c>
      <c r="I11">
        <f t="shared" si="0"/>
        <v>0</v>
      </c>
      <c r="J11" t="e">
        <f t="array" ref="J11">INDEX(equip,SMALL(IF(articles=$H11,ROW(articles)-1),COLUMN(A:A)))</f>
        <v>#N/A</v>
      </c>
      <c r="K11" t="e">
        <f t="array" ref="K11">INDEX(equip,SMALL(IF(articles=$H11,ROW(articles)-1),COLUMN(B:B)))</f>
        <v>#N/A</v>
      </c>
      <c r="L11" t="e">
        <f t="array" ref="L11">INDEX(equip,SMALL(IF(articles=$H11,ROW(articles)-1),COLUMN(C:C)))</f>
        <v>#N/A</v>
      </c>
      <c r="M11" t="e">
        <f t="array" ref="M11">INDEX(equip,SMALL(IF(articles=$H11,ROW(articles)-1),COLUMN(D:D)))</f>
        <v>#N/A</v>
      </c>
      <c r="N11" t="e">
        <f t="array" ref="N11">INDEX(equip,SMALL(IF(articles=$H11,ROW(articles)-1),COLUMN(E:E)))</f>
        <v>#N/A</v>
      </c>
      <c r="O11" t="e">
        <f t="array" ref="O11">INDEX(equip,SMALL(IF(articles=$H11,ROW(articles)-1),COLUMN(F:F)))</f>
        <v>#N/A</v>
      </c>
      <c r="P11" t="e">
        <f t="array" ref="P11">INDEX(equip,SMALL(IF(articles=$H11,ROW(articles)-1),COLUMN(G:G)))</f>
        <v>#N/A</v>
      </c>
      <c r="Q11" t="e">
        <f t="array" ref="Q11">INDEX(equip,SMALL(IF(articles=$H11,ROW(articles)-1),COLUMN(H:H)))</f>
        <v>#N/A</v>
      </c>
      <c r="R11" t="e">
        <f t="array" ref="R11">INDEX(equip,SMALL(IF(articles=$H11,ROW(articles)-1),COLUMN(I:I)))</f>
        <v>#N/A</v>
      </c>
      <c r="S11" t="e">
        <f t="array" ref="S11">INDEX(equip,SMALL(IF(articles=$H11,ROW(articles)-1),COLUMN(J:J)))</f>
        <v>#N/A</v>
      </c>
    </row>
    <row r="12" spans="1:19">
      <c r="C12" s="1" t="s">
        <v>7</v>
      </c>
      <c r="E12" s="2" t="s">
        <v>2</v>
      </c>
      <c r="H12" t="e">
        <f t="array" ref="H12">INDEX(articles,MATCH(0,COUNTIF(articles,"&lt;"&amp;articles)-SUM(COUNTIF(H$1:H11,articles)),0))</f>
        <v>#N/A</v>
      </c>
      <c r="I12">
        <f t="shared" si="0"/>
        <v>0</v>
      </c>
      <c r="J12" t="e">
        <f t="array" ref="J12">INDEX(equip,SMALL(IF(articles=$H12,ROW(articles)-1),COLUMN(A:A)))</f>
        <v>#N/A</v>
      </c>
      <c r="K12" t="e">
        <f t="array" ref="K12">INDEX(equip,SMALL(IF(articles=$H12,ROW(articles)-1),COLUMN(B:B)))</f>
        <v>#N/A</v>
      </c>
      <c r="L12" t="e">
        <f t="array" ref="L12">INDEX(equip,SMALL(IF(articles=$H12,ROW(articles)-1),COLUMN(C:C)))</f>
        <v>#N/A</v>
      </c>
      <c r="M12" t="e">
        <f t="array" ref="M12">INDEX(equip,SMALL(IF(articles=$H12,ROW(articles)-1),COLUMN(D:D)))</f>
        <v>#N/A</v>
      </c>
      <c r="N12" t="e">
        <f t="array" ref="N12">INDEX(equip,SMALL(IF(articles=$H12,ROW(articles)-1),COLUMN(E:E)))</f>
        <v>#N/A</v>
      </c>
      <c r="O12" t="e">
        <f t="array" ref="O12">INDEX(equip,SMALL(IF(articles=$H12,ROW(articles)-1),COLUMN(F:F)))</f>
        <v>#N/A</v>
      </c>
      <c r="P12" t="e">
        <f t="array" ref="P12">INDEX(equip,SMALL(IF(articles=$H12,ROW(articles)-1),COLUMN(G:G)))</f>
        <v>#N/A</v>
      </c>
      <c r="Q12" t="e">
        <f t="array" ref="Q12">INDEX(equip,SMALL(IF(articles=$H12,ROW(articles)-1),COLUMN(H:H)))</f>
        <v>#N/A</v>
      </c>
      <c r="R12" t="e">
        <f t="array" ref="R12">INDEX(equip,SMALL(IF(articles=$H12,ROW(articles)-1),COLUMN(I:I)))</f>
        <v>#N/A</v>
      </c>
      <c r="S12" t="e">
        <f t="array" ref="S12">INDEX(equip,SMALL(IF(articles=$H12,ROW(articles)-1),COLUMN(J:J)))</f>
        <v>#N/A</v>
      </c>
    </row>
    <row r="13" spans="1:19">
      <c r="C13" s="1" t="s">
        <v>8</v>
      </c>
      <c r="E13" s="2" t="s">
        <v>3</v>
      </c>
      <c r="H13" t="e">
        <f t="array" ref="H13">INDEX(articles,MATCH(0,COUNTIF(articles,"&lt;"&amp;articles)-SUM(COUNTIF(H$1:H12,articles)),0))</f>
        <v>#N/A</v>
      </c>
      <c r="I13">
        <f t="shared" si="0"/>
        <v>0</v>
      </c>
      <c r="J13" t="e">
        <f t="array" ref="J13">INDEX(equip,SMALL(IF(articles=$H13,ROW(articles)-1),COLUMN(A:A)))</f>
        <v>#N/A</v>
      </c>
      <c r="K13" t="e">
        <f t="array" ref="K13">INDEX(equip,SMALL(IF(articles=$H13,ROW(articles)-1),COLUMN(B:B)))</f>
        <v>#N/A</v>
      </c>
      <c r="L13" t="e">
        <f t="array" ref="L13">INDEX(equip,SMALL(IF(articles=$H13,ROW(articles)-1),COLUMN(C:C)))</f>
        <v>#N/A</v>
      </c>
      <c r="M13" t="e">
        <f t="array" ref="M13">INDEX(equip,SMALL(IF(articles=$H13,ROW(articles)-1),COLUMN(D:D)))</f>
        <v>#N/A</v>
      </c>
      <c r="N13" t="e">
        <f t="array" ref="N13">INDEX(equip,SMALL(IF(articles=$H13,ROW(articles)-1),COLUMN(E:E)))</f>
        <v>#N/A</v>
      </c>
      <c r="O13" t="e">
        <f t="array" ref="O13">INDEX(equip,SMALL(IF(articles=$H13,ROW(articles)-1),COLUMN(F:F)))</f>
        <v>#N/A</v>
      </c>
      <c r="P13" t="e">
        <f t="array" ref="P13">INDEX(equip,SMALL(IF(articles=$H13,ROW(articles)-1),COLUMN(G:G)))</f>
        <v>#N/A</v>
      </c>
      <c r="Q13" t="e">
        <f t="array" ref="Q13">INDEX(equip,SMALL(IF(articles=$H13,ROW(articles)-1),COLUMN(H:H)))</f>
        <v>#N/A</v>
      </c>
      <c r="R13" t="e">
        <f t="array" ref="R13">INDEX(equip,SMALL(IF(articles=$H13,ROW(articles)-1),COLUMN(I:I)))</f>
        <v>#N/A</v>
      </c>
      <c r="S13" t="e">
        <f t="array" ref="S13">INDEX(equip,SMALL(IF(articles=$H13,ROW(articles)-1),COLUMN(J:J)))</f>
        <v>#N/A</v>
      </c>
    </row>
    <row r="14" spans="1:19">
      <c r="H14" t="e">
        <f t="array" ref="H14">INDEX(articles,MATCH(0,COUNTIF(articles,"&lt;"&amp;articles)-SUM(COUNTIF(H$1:H13,articles)),0))</f>
        <v>#N/A</v>
      </c>
      <c r="I14">
        <f t="shared" si="0"/>
        <v>0</v>
      </c>
      <c r="J14" t="e">
        <f t="array" ref="J14">INDEX(equip,SMALL(IF(articles=$H14,ROW(articles)-1),COLUMN(A:A)))</f>
        <v>#N/A</v>
      </c>
      <c r="K14" t="e">
        <f t="array" ref="K14">INDEX(equip,SMALL(IF(articles=$H14,ROW(articles)-1),COLUMN(B:B)))</f>
        <v>#N/A</v>
      </c>
      <c r="L14" t="e">
        <f t="array" ref="L14">INDEX(equip,SMALL(IF(articles=$H14,ROW(articles)-1),COLUMN(C:C)))</f>
        <v>#N/A</v>
      </c>
      <c r="M14" t="e">
        <f t="array" ref="M14">INDEX(equip,SMALL(IF(articles=$H14,ROW(articles)-1),COLUMN(D:D)))</f>
        <v>#N/A</v>
      </c>
      <c r="N14" t="e">
        <f t="array" ref="N14">INDEX(equip,SMALL(IF(articles=$H14,ROW(articles)-1),COLUMN(E:E)))</f>
        <v>#N/A</v>
      </c>
      <c r="O14" t="e">
        <f t="array" ref="O14">INDEX(equip,SMALL(IF(articles=$H14,ROW(articles)-1),COLUMN(F:F)))</f>
        <v>#N/A</v>
      </c>
      <c r="P14" t="e">
        <f t="array" ref="P14">INDEX(equip,SMALL(IF(articles=$H14,ROW(articles)-1),COLUMN(G:G)))</f>
        <v>#N/A</v>
      </c>
      <c r="Q14" t="e">
        <f t="array" ref="Q14">INDEX(equip,SMALL(IF(articles=$H14,ROW(articles)-1),COLUMN(H:H)))</f>
        <v>#N/A</v>
      </c>
      <c r="R14" t="e">
        <f t="array" ref="R14">INDEX(equip,SMALL(IF(articles=$H14,ROW(articles)-1),COLUMN(I:I)))</f>
        <v>#N/A</v>
      </c>
      <c r="S14" t="e">
        <f t="array" ref="S14">INDEX(equip,SMALL(IF(articles=$H14,ROW(articles)-1),COLUMN(J:J)))</f>
        <v>#N/A</v>
      </c>
    </row>
    <row r="15" spans="1:19">
      <c r="F15" t="s">
        <v>15</v>
      </c>
      <c r="H15" t="e">
        <f t="array" ref="H15">INDEX(articles,MATCH(0,COUNTIF(articles,"&lt;"&amp;articles)-SUM(COUNTIF(H$1:H14,articles)),0))</f>
        <v>#N/A</v>
      </c>
      <c r="I15">
        <f t="shared" si="0"/>
        <v>0</v>
      </c>
      <c r="J15" t="e">
        <f t="array" ref="J15">INDEX(equip,SMALL(IF(articles=$H15,ROW(articles)-1),COLUMN(A:A)))</f>
        <v>#N/A</v>
      </c>
      <c r="K15" t="e">
        <f t="array" ref="K15">INDEX(equip,SMALL(IF(articles=$H15,ROW(articles)-1),COLUMN(B:B)))</f>
        <v>#N/A</v>
      </c>
      <c r="L15" t="e">
        <f t="array" ref="L15">INDEX(equip,SMALL(IF(articles=$H15,ROW(articles)-1),COLUMN(C:C)))</f>
        <v>#N/A</v>
      </c>
      <c r="M15" t="e">
        <f t="array" ref="M15">INDEX(equip,SMALL(IF(articles=$H15,ROW(articles)-1),COLUMN(D:D)))</f>
        <v>#N/A</v>
      </c>
      <c r="N15" t="e">
        <f t="array" ref="N15">INDEX(equip,SMALL(IF(articles=$H15,ROW(articles)-1),COLUMN(E:E)))</f>
        <v>#N/A</v>
      </c>
      <c r="O15" t="e">
        <f t="array" ref="O15">INDEX(equip,SMALL(IF(articles=$H15,ROW(articles)-1),COLUMN(F:F)))</f>
        <v>#N/A</v>
      </c>
      <c r="P15" t="e">
        <f t="array" ref="P15">INDEX(equip,SMALL(IF(articles=$H15,ROW(articles)-1),COLUMN(G:G)))</f>
        <v>#N/A</v>
      </c>
      <c r="Q15" t="e">
        <f t="array" ref="Q15">INDEX(equip,SMALL(IF(articles=$H15,ROW(articles)-1),COLUMN(H:H)))</f>
        <v>#N/A</v>
      </c>
      <c r="R15" t="e">
        <f t="array" ref="R15">INDEX(equip,SMALL(IF(articles=$H15,ROW(articles)-1),COLUMN(I:I)))</f>
        <v>#N/A</v>
      </c>
      <c r="S15" t="e">
        <f t="array" ref="S15">INDEX(equip,SMALL(IF(articles=$H15,ROW(articles)-1),COLUMN(J:J)))</f>
        <v>#N/A</v>
      </c>
    </row>
    <row r="16" spans="1:19">
      <c r="F16" t="s">
        <v>16</v>
      </c>
      <c r="H16" t="e">
        <f t="array" ref="H16">INDEX(articles,MATCH(0,COUNTIF(articles,"&lt;"&amp;articles)-SUM(COUNTIF(H$1:H15,articles)),0))</f>
        <v>#N/A</v>
      </c>
      <c r="I16">
        <f t="shared" si="0"/>
        <v>0</v>
      </c>
      <c r="J16" t="e">
        <f t="array" ref="J16">INDEX(equip,SMALL(IF(articles=$H16,ROW(articles)-1),COLUMN(A:A)))</f>
        <v>#N/A</v>
      </c>
      <c r="K16" t="e">
        <f t="array" ref="K16">INDEX(equip,SMALL(IF(articles=$H16,ROW(articles)-1),COLUMN(B:B)))</f>
        <v>#N/A</v>
      </c>
      <c r="L16" t="e">
        <f t="array" ref="L16">INDEX(equip,SMALL(IF(articles=$H16,ROW(articles)-1),COLUMN(C:C)))</f>
        <v>#N/A</v>
      </c>
      <c r="M16" t="e">
        <f t="array" ref="M16">INDEX(equip,SMALL(IF(articles=$H16,ROW(articles)-1),COLUMN(D:D)))</f>
        <v>#N/A</v>
      </c>
      <c r="N16" t="e">
        <f t="array" ref="N16">INDEX(equip,SMALL(IF(articles=$H16,ROW(articles)-1),COLUMN(E:E)))</f>
        <v>#N/A</v>
      </c>
      <c r="O16" t="e">
        <f t="array" ref="O16">INDEX(equip,SMALL(IF(articles=$H16,ROW(articles)-1),COLUMN(F:F)))</f>
        <v>#N/A</v>
      </c>
      <c r="P16" t="e">
        <f t="array" ref="P16">INDEX(equip,SMALL(IF(articles=$H16,ROW(articles)-1),COLUMN(G:G)))</f>
        <v>#N/A</v>
      </c>
      <c r="Q16" t="e">
        <f t="array" ref="Q16">INDEX(equip,SMALL(IF(articles=$H16,ROW(articles)-1),COLUMN(H:H)))</f>
        <v>#N/A</v>
      </c>
      <c r="R16" t="e">
        <f t="array" ref="R16">INDEX(equip,SMALL(IF(articles=$H16,ROW(articles)-1),COLUMN(I:I)))</f>
        <v>#N/A</v>
      </c>
      <c r="S16" t="e">
        <f t="array" ref="S16">INDEX(equip,SMALL(IF(articles=$H16,ROW(articles)-1),COLUMN(J:J)))</f>
        <v>#N/A</v>
      </c>
    </row>
    <row r="17" spans="8:19">
      <c r="H17" t="e">
        <f t="array" ref="H17">INDEX(articles,MATCH(0,COUNTIF(articles,"&lt;"&amp;articles)-SUM(COUNTIF(H$1:H16,articles)),0))</f>
        <v>#N/A</v>
      </c>
      <c r="I17">
        <f t="shared" si="0"/>
        <v>0</v>
      </c>
      <c r="J17" t="e">
        <f t="array" ref="J17">INDEX(equip,SMALL(IF(articles=$H17,ROW(articles)-1),COLUMN(A:A)))</f>
        <v>#N/A</v>
      </c>
      <c r="K17" t="e">
        <f t="array" ref="K17">INDEX(equip,SMALL(IF(articles=$H17,ROW(articles)-1),COLUMN(B:B)))</f>
        <v>#N/A</v>
      </c>
      <c r="L17" t="e">
        <f t="array" ref="L17">INDEX(equip,SMALL(IF(articles=$H17,ROW(articles)-1),COLUMN(C:C)))</f>
        <v>#N/A</v>
      </c>
      <c r="M17" t="e">
        <f t="array" ref="M17">INDEX(equip,SMALL(IF(articles=$H17,ROW(articles)-1),COLUMN(D:D)))</f>
        <v>#N/A</v>
      </c>
      <c r="N17" t="e">
        <f t="array" ref="N17">INDEX(equip,SMALL(IF(articles=$H17,ROW(articles)-1),COLUMN(E:E)))</f>
        <v>#N/A</v>
      </c>
      <c r="O17" t="e">
        <f t="array" ref="O17">INDEX(equip,SMALL(IF(articles=$H17,ROW(articles)-1),COLUMN(F:F)))</f>
        <v>#N/A</v>
      </c>
      <c r="P17" t="e">
        <f t="array" ref="P17">INDEX(equip,SMALL(IF(articles=$H17,ROW(articles)-1),COLUMN(G:G)))</f>
        <v>#N/A</v>
      </c>
      <c r="Q17" t="e">
        <f t="array" ref="Q17">INDEX(equip,SMALL(IF(articles=$H17,ROW(articles)-1),COLUMN(H:H)))</f>
        <v>#N/A</v>
      </c>
      <c r="R17" t="e">
        <f t="array" ref="R17">INDEX(equip,SMALL(IF(articles=$H17,ROW(articles)-1),COLUMN(I:I)))</f>
        <v>#N/A</v>
      </c>
      <c r="S17" t="e">
        <f t="array" ref="S17">INDEX(equip,SMALL(IF(articles=$H17,ROW(articles)-1),COLUMN(J:J)))</f>
        <v>#N/A</v>
      </c>
    </row>
    <row r="18" spans="8:19">
      <c r="H18" t="e">
        <f t="array" ref="H18">INDEX(articles,MATCH(0,COUNTIF(articles,"&lt;"&amp;articles)-SUM(COUNTIF(H$1:H17,articles)),0))</f>
        <v>#N/A</v>
      </c>
      <c r="I18">
        <f t="shared" si="0"/>
        <v>0</v>
      </c>
      <c r="J18" t="e">
        <f t="array" ref="J18">INDEX(equip,SMALL(IF(articles=$H18,ROW(articles)-1),COLUMN(A:A)))</f>
        <v>#N/A</v>
      </c>
      <c r="K18" t="e">
        <f t="array" ref="K18">INDEX(equip,SMALL(IF(articles=$H18,ROW(articles)-1),COLUMN(B:B)))</f>
        <v>#N/A</v>
      </c>
      <c r="L18" t="e">
        <f t="array" ref="L18">INDEX(equip,SMALL(IF(articles=$H18,ROW(articles)-1),COLUMN(C:C)))</f>
        <v>#N/A</v>
      </c>
      <c r="M18" t="e">
        <f t="array" ref="M18">INDEX(equip,SMALL(IF(articles=$H18,ROW(articles)-1),COLUMN(D:D)))</f>
        <v>#N/A</v>
      </c>
      <c r="N18" t="e">
        <f t="array" ref="N18">INDEX(equip,SMALL(IF(articles=$H18,ROW(articles)-1),COLUMN(E:E)))</f>
        <v>#N/A</v>
      </c>
      <c r="O18" t="e">
        <f t="array" ref="O18">INDEX(equip,SMALL(IF(articles=$H18,ROW(articles)-1),COLUMN(F:F)))</f>
        <v>#N/A</v>
      </c>
      <c r="P18" t="e">
        <f t="array" ref="P18">INDEX(equip,SMALL(IF(articles=$H18,ROW(articles)-1),COLUMN(G:G)))</f>
        <v>#N/A</v>
      </c>
      <c r="Q18" t="e">
        <f t="array" ref="Q18">INDEX(equip,SMALL(IF(articles=$H18,ROW(articles)-1),COLUMN(H:H)))</f>
        <v>#N/A</v>
      </c>
      <c r="R18" t="e">
        <f t="array" ref="R18">INDEX(equip,SMALL(IF(articles=$H18,ROW(articles)-1),COLUMN(I:I)))</f>
        <v>#N/A</v>
      </c>
      <c r="S18" t="e">
        <f t="array" ref="S18">INDEX(equip,SMALL(IF(articles=$H18,ROW(articles)-1),COLUMN(J:J)))</f>
        <v>#N/A</v>
      </c>
    </row>
    <row r="19" spans="8:19">
      <c r="H19" t="e">
        <f t="array" ref="H19">INDEX(articles,MATCH(0,COUNTIF(articles,"&lt;"&amp;articles)-SUM(COUNTIF(H$1:H18,articles)),0))</f>
        <v>#N/A</v>
      </c>
      <c r="I19">
        <f t="shared" si="0"/>
        <v>0</v>
      </c>
      <c r="J19" t="e">
        <f t="array" ref="J19">INDEX(equip,SMALL(IF(articles=$H19,ROW(articles)-1),COLUMN(A:A)))</f>
        <v>#N/A</v>
      </c>
      <c r="K19" t="e">
        <f t="array" ref="K19">INDEX(equip,SMALL(IF(articles=$H19,ROW(articles)-1),COLUMN(B:B)))</f>
        <v>#N/A</v>
      </c>
      <c r="L19" t="e">
        <f t="array" ref="L19">INDEX(equip,SMALL(IF(articles=$H19,ROW(articles)-1),COLUMN(C:C)))</f>
        <v>#N/A</v>
      </c>
      <c r="M19" t="e">
        <f t="array" ref="M19">INDEX(equip,SMALL(IF(articles=$H19,ROW(articles)-1),COLUMN(D:D)))</f>
        <v>#N/A</v>
      </c>
      <c r="N19" t="e">
        <f t="array" ref="N19">INDEX(equip,SMALL(IF(articles=$H19,ROW(articles)-1),COLUMN(E:E)))</f>
        <v>#N/A</v>
      </c>
      <c r="O19" t="e">
        <f t="array" ref="O19">INDEX(equip,SMALL(IF(articles=$H19,ROW(articles)-1),COLUMN(F:F)))</f>
        <v>#N/A</v>
      </c>
      <c r="P19" t="e">
        <f t="array" ref="P19">INDEX(equip,SMALL(IF(articles=$H19,ROW(articles)-1),COLUMN(G:G)))</f>
        <v>#N/A</v>
      </c>
      <c r="Q19" t="e">
        <f t="array" ref="Q19">INDEX(equip,SMALL(IF(articles=$H19,ROW(articles)-1),COLUMN(H:H)))</f>
        <v>#N/A</v>
      </c>
      <c r="R19" t="e">
        <f t="array" ref="R19">INDEX(equip,SMALL(IF(articles=$H19,ROW(articles)-1),COLUMN(I:I)))</f>
        <v>#N/A</v>
      </c>
      <c r="S19" t="e">
        <f t="array" ref="S19">INDEX(equip,SMALL(IF(articles=$H19,ROW(articles)-1),COLUMN(J:J)))</f>
        <v>#N/A</v>
      </c>
    </row>
    <row r="20" spans="8:19">
      <c r="H20" t="e">
        <f t="array" ref="H20">INDEX(articles,MATCH(0,COUNTIF(articles,"&lt;"&amp;articles)-SUM(COUNTIF(H$1:H19,articles)),0))</f>
        <v>#N/A</v>
      </c>
      <c r="I20">
        <f t="shared" si="0"/>
        <v>0</v>
      </c>
      <c r="J20" t="e">
        <f t="array" ref="J20">INDEX(equip,SMALL(IF(articles=$H20,ROW(articles)-1),COLUMN(A:A)))</f>
        <v>#N/A</v>
      </c>
      <c r="K20" t="e">
        <f t="array" ref="K20">INDEX(equip,SMALL(IF(articles=$H20,ROW(articles)-1),COLUMN(B:B)))</f>
        <v>#N/A</v>
      </c>
      <c r="L20" t="e">
        <f t="array" ref="L20">INDEX(equip,SMALL(IF(articles=$H20,ROW(articles)-1),COLUMN(C:C)))</f>
        <v>#N/A</v>
      </c>
      <c r="M20" t="e">
        <f t="array" ref="M20">INDEX(equip,SMALL(IF(articles=$H20,ROW(articles)-1),COLUMN(D:D)))</f>
        <v>#N/A</v>
      </c>
      <c r="N20" t="e">
        <f t="array" ref="N20">INDEX(equip,SMALL(IF(articles=$H20,ROW(articles)-1),COLUMN(E:E)))</f>
        <v>#N/A</v>
      </c>
      <c r="O20" t="e">
        <f t="array" ref="O20">INDEX(equip,SMALL(IF(articles=$H20,ROW(articles)-1),COLUMN(F:F)))</f>
        <v>#N/A</v>
      </c>
      <c r="P20" t="e">
        <f t="array" ref="P20">INDEX(equip,SMALL(IF(articles=$H20,ROW(articles)-1),COLUMN(G:G)))</f>
        <v>#N/A</v>
      </c>
      <c r="Q20" t="e">
        <f t="array" ref="Q20">INDEX(equip,SMALL(IF(articles=$H20,ROW(articles)-1),COLUMN(H:H)))</f>
        <v>#N/A</v>
      </c>
      <c r="R20" t="e">
        <f t="array" ref="R20">INDEX(equip,SMALL(IF(articles=$H20,ROW(articles)-1),COLUMN(I:I)))</f>
        <v>#N/A</v>
      </c>
      <c r="S20" t="e">
        <f t="array" ref="S20">INDEX(equip,SMALL(IF(articles=$H20,ROW(articles)-1),COLUMN(J:J)))</f>
        <v>#N/A</v>
      </c>
    </row>
    <row r="21" spans="8:19">
      <c r="H21" t="e">
        <f t="array" ref="H21">INDEX(articles,MATCH(0,COUNTIF(articles,"&lt;"&amp;articles)-SUM(COUNTIF(H$1:H20,articles)),0))</f>
        <v>#N/A</v>
      </c>
      <c r="I21">
        <f t="shared" si="0"/>
        <v>0</v>
      </c>
      <c r="J21" t="e">
        <f t="array" ref="J21">INDEX(equip,SMALL(IF(articles=$H21,ROW(articles)-1),COLUMN(A:A)))</f>
        <v>#N/A</v>
      </c>
      <c r="K21" t="e">
        <f t="array" ref="K21">INDEX(equip,SMALL(IF(articles=$H21,ROW(articles)-1),COLUMN(B:B)))</f>
        <v>#N/A</v>
      </c>
      <c r="L21" t="e">
        <f t="array" ref="L21">INDEX(equip,SMALL(IF(articles=$H21,ROW(articles)-1),COLUMN(C:C)))</f>
        <v>#N/A</v>
      </c>
      <c r="M21" t="e">
        <f t="array" ref="M21">INDEX(equip,SMALL(IF(articles=$H21,ROW(articles)-1),COLUMN(D:D)))</f>
        <v>#N/A</v>
      </c>
      <c r="N21" t="e">
        <f t="array" ref="N21">INDEX(equip,SMALL(IF(articles=$H21,ROW(articles)-1),COLUMN(E:E)))</f>
        <v>#N/A</v>
      </c>
      <c r="O21" t="e">
        <f t="array" ref="O21">INDEX(equip,SMALL(IF(articles=$H21,ROW(articles)-1),COLUMN(F:F)))</f>
        <v>#N/A</v>
      </c>
      <c r="P21" t="e">
        <f t="array" ref="P21">INDEX(equip,SMALL(IF(articles=$H21,ROW(articles)-1),COLUMN(G:G)))</f>
        <v>#N/A</v>
      </c>
      <c r="Q21" t="e">
        <f t="array" ref="Q21">INDEX(equip,SMALL(IF(articles=$H21,ROW(articles)-1),COLUMN(H:H)))</f>
        <v>#N/A</v>
      </c>
      <c r="R21" t="e">
        <f t="array" ref="R21">INDEX(equip,SMALL(IF(articles=$H21,ROW(articles)-1),COLUMN(I:I)))</f>
        <v>#N/A</v>
      </c>
      <c r="S21" t="e">
        <f t="array" ref="S21">INDEX(equip,SMALL(IF(articles=$H21,ROW(articles)-1),COLUMN(J:J)))</f>
        <v>#N/A</v>
      </c>
    </row>
    <row r="22" spans="8:19">
      <c r="H22" t="e">
        <f t="array" ref="H22">INDEX(articles,MATCH(0,COUNTIF(articles,"&lt;"&amp;articles)-SUM(COUNTIF(H$1:H21,articles)),0))</f>
        <v>#N/A</v>
      </c>
      <c r="I22">
        <f t="shared" si="0"/>
        <v>0</v>
      </c>
      <c r="J22" t="e">
        <f t="array" ref="J22">INDEX(equip,SMALL(IF(articles=$H22,ROW(articles)-1),COLUMN(A:A)))</f>
        <v>#N/A</v>
      </c>
      <c r="K22" t="e">
        <f t="array" ref="K22">INDEX(equip,SMALL(IF(articles=$H22,ROW(articles)-1),COLUMN(B:B)))</f>
        <v>#N/A</v>
      </c>
      <c r="L22" t="e">
        <f t="array" ref="L22">INDEX(equip,SMALL(IF(articles=$H22,ROW(articles)-1),COLUMN(C:C)))</f>
        <v>#N/A</v>
      </c>
      <c r="M22" t="e">
        <f t="array" ref="M22">INDEX(equip,SMALL(IF(articles=$H22,ROW(articles)-1),COLUMN(D:D)))</f>
        <v>#N/A</v>
      </c>
      <c r="N22" t="e">
        <f t="array" ref="N22">INDEX(equip,SMALL(IF(articles=$H22,ROW(articles)-1),COLUMN(E:E)))</f>
        <v>#N/A</v>
      </c>
      <c r="O22" t="e">
        <f t="array" ref="O22">INDEX(equip,SMALL(IF(articles=$H22,ROW(articles)-1),COLUMN(F:F)))</f>
        <v>#N/A</v>
      </c>
      <c r="P22" t="e">
        <f t="array" ref="P22">INDEX(equip,SMALL(IF(articles=$H22,ROW(articles)-1),COLUMN(G:G)))</f>
        <v>#N/A</v>
      </c>
      <c r="Q22" t="e">
        <f t="array" ref="Q22">INDEX(equip,SMALL(IF(articles=$H22,ROW(articles)-1),COLUMN(H:H)))</f>
        <v>#N/A</v>
      </c>
      <c r="R22" t="e">
        <f t="array" ref="R22">INDEX(equip,SMALL(IF(articles=$H22,ROW(articles)-1),COLUMN(I:I)))</f>
        <v>#N/A</v>
      </c>
      <c r="S22" t="e">
        <f t="array" ref="S22">INDEX(equip,SMALL(IF(articles=$H22,ROW(articles)-1),COLUMN(J:J)))</f>
        <v>#N/A</v>
      </c>
    </row>
    <row r="23" spans="8:19">
      <c r="H23" t="e">
        <f t="array" ref="H23">INDEX(articles,MATCH(0,COUNTIF(articles,"&lt;"&amp;articles)-SUM(COUNTIF(H$1:H22,articles)),0))</f>
        <v>#N/A</v>
      </c>
      <c r="I23">
        <f t="shared" si="0"/>
        <v>0</v>
      </c>
      <c r="J23" t="e">
        <f t="array" ref="J23">INDEX(equip,SMALL(IF(articles=$H23,ROW(articles)-1),COLUMN(A:A)))</f>
        <v>#N/A</v>
      </c>
      <c r="K23" t="e">
        <f t="array" ref="K23">INDEX(equip,SMALL(IF(articles=$H23,ROW(articles)-1),COLUMN(B:B)))</f>
        <v>#N/A</v>
      </c>
      <c r="L23" t="e">
        <f t="array" ref="L23">INDEX(equip,SMALL(IF(articles=$H23,ROW(articles)-1),COLUMN(C:C)))</f>
        <v>#N/A</v>
      </c>
      <c r="M23" t="e">
        <f t="array" ref="M23">INDEX(equip,SMALL(IF(articles=$H23,ROW(articles)-1),COLUMN(D:D)))</f>
        <v>#N/A</v>
      </c>
      <c r="N23" t="e">
        <f t="array" ref="N23">INDEX(equip,SMALL(IF(articles=$H23,ROW(articles)-1),COLUMN(E:E)))</f>
        <v>#N/A</v>
      </c>
      <c r="O23" t="e">
        <f t="array" ref="O23">INDEX(equip,SMALL(IF(articles=$H23,ROW(articles)-1),COLUMN(F:F)))</f>
        <v>#N/A</v>
      </c>
      <c r="P23" t="e">
        <f t="array" ref="P23">INDEX(equip,SMALL(IF(articles=$H23,ROW(articles)-1),COLUMN(G:G)))</f>
        <v>#N/A</v>
      </c>
      <c r="Q23" t="e">
        <f t="array" ref="Q23">INDEX(equip,SMALL(IF(articles=$H23,ROW(articles)-1),COLUMN(H:H)))</f>
        <v>#N/A</v>
      </c>
      <c r="R23" t="e">
        <f t="array" ref="R23">INDEX(equip,SMALL(IF(articles=$H23,ROW(articles)-1),COLUMN(I:I)))</f>
        <v>#N/A</v>
      </c>
      <c r="S23" t="e">
        <f t="array" ref="S23">INDEX(equip,SMALL(IF(articles=$H23,ROW(articles)-1),COLUMN(J:J)))</f>
        <v>#N/A</v>
      </c>
    </row>
    <row r="24" spans="8:19">
      <c r="H24" t="e">
        <f t="array" ref="H24">INDEX(articles,MATCH(0,COUNTIF(articles,"&lt;"&amp;articles)-SUM(COUNTIF(H$1:H23,articles)),0))</f>
        <v>#N/A</v>
      </c>
      <c r="I24">
        <f t="shared" si="0"/>
        <v>0</v>
      </c>
      <c r="J24" t="e">
        <f t="array" ref="J24">INDEX(equip,SMALL(IF(articles=$H24,ROW(articles)-1),COLUMN(A:A)))</f>
        <v>#N/A</v>
      </c>
      <c r="K24" t="e">
        <f t="array" ref="K24">INDEX(equip,SMALL(IF(articles=$H24,ROW(articles)-1),COLUMN(B:B)))</f>
        <v>#N/A</v>
      </c>
      <c r="L24" t="e">
        <f t="array" ref="L24">INDEX(equip,SMALL(IF(articles=$H24,ROW(articles)-1),COLUMN(C:C)))</f>
        <v>#N/A</v>
      </c>
      <c r="M24" t="e">
        <f t="array" ref="M24">INDEX(equip,SMALL(IF(articles=$H24,ROW(articles)-1),COLUMN(D:D)))</f>
        <v>#N/A</v>
      </c>
      <c r="N24" t="e">
        <f t="array" ref="N24">INDEX(equip,SMALL(IF(articles=$H24,ROW(articles)-1),COLUMN(E:E)))</f>
        <v>#N/A</v>
      </c>
      <c r="O24" t="e">
        <f t="array" ref="O24">INDEX(equip,SMALL(IF(articles=$H24,ROW(articles)-1),COLUMN(F:F)))</f>
        <v>#N/A</v>
      </c>
      <c r="P24" t="e">
        <f t="array" ref="P24">INDEX(equip,SMALL(IF(articles=$H24,ROW(articles)-1),COLUMN(G:G)))</f>
        <v>#N/A</v>
      </c>
      <c r="Q24" t="e">
        <f t="array" ref="Q24">INDEX(equip,SMALL(IF(articles=$H24,ROW(articles)-1),COLUMN(H:H)))</f>
        <v>#N/A</v>
      </c>
      <c r="R24" t="e">
        <f t="array" ref="R24">INDEX(equip,SMALL(IF(articles=$H24,ROW(articles)-1),COLUMN(I:I)))</f>
        <v>#N/A</v>
      </c>
      <c r="S24" t="e">
        <f t="array" ref="S24">INDEX(equip,SMALL(IF(articles=$H24,ROW(articles)-1),COLUMN(J:J)))</f>
        <v>#N/A</v>
      </c>
    </row>
    <row r="25" spans="8:19">
      <c r="H25" t="e">
        <f t="array" ref="H25">INDEX(articles,MATCH(0,COUNTIF(articles,"&lt;"&amp;articles)-SUM(COUNTIF(H$1:H24,articles)),0))</f>
        <v>#N/A</v>
      </c>
      <c r="I25">
        <f t="shared" si="0"/>
        <v>0</v>
      </c>
      <c r="J25" t="e">
        <f t="array" ref="J25">INDEX(equip,SMALL(IF(articles=$H25,ROW(articles)-1),COLUMN(A:A)))</f>
        <v>#N/A</v>
      </c>
      <c r="K25" t="e">
        <f t="array" ref="K25">INDEX(equip,SMALL(IF(articles=$H25,ROW(articles)-1),COLUMN(B:B)))</f>
        <v>#N/A</v>
      </c>
      <c r="L25" t="e">
        <f t="array" ref="L25">INDEX(equip,SMALL(IF(articles=$H25,ROW(articles)-1),COLUMN(C:C)))</f>
        <v>#N/A</v>
      </c>
      <c r="M25" t="e">
        <f t="array" ref="M25">INDEX(equip,SMALL(IF(articles=$H25,ROW(articles)-1),COLUMN(D:D)))</f>
        <v>#N/A</v>
      </c>
      <c r="N25" t="e">
        <f t="array" ref="N25">INDEX(equip,SMALL(IF(articles=$H25,ROW(articles)-1),COLUMN(E:E)))</f>
        <v>#N/A</v>
      </c>
      <c r="O25" t="e">
        <f t="array" ref="O25">INDEX(equip,SMALL(IF(articles=$H25,ROW(articles)-1),COLUMN(F:F)))</f>
        <v>#N/A</v>
      </c>
      <c r="P25" t="e">
        <f t="array" ref="P25">INDEX(equip,SMALL(IF(articles=$H25,ROW(articles)-1),COLUMN(G:G)))</f>
        <v>#N/A</v>
      </c>
      <c r="Q25" t="e">
        <f t="array" ref="Q25">INDEX(equip,SMALL(IF(articles=$H25,ROW(articles)-1),COLUMN(H:H)))</f>
        <v>#N/A</v>
      </c>
      <c r="R25" t="e">
        <f t="array" ref="R25">INDEX(equip,SMALL(IF(articles=$H25,ROW(articles)-1),COLUMN(I:I)))</f>
        <v>#N/A</v>
      </c>
      <c r="S25" t="e">
        <f t="array" ref="S25">INDEX(equip,SMALL(IF(articles=$H25,ROW(articles)-1),COLUMN(J:J)))</f>
        <v>#N/A</v>
      </c>
    </row>
    <row r="26" spans="8:19">
      <c r="H26" t="e">
        <f t="array" ref="H26">INDEX(articles,MATCH(0,COUNTIF(articles,"&lt;"&amp;articles)-SUM(COUNTIF(H$1:H25,articles)),0))</f>
        <v>#N/A</v>
      </c>
      <c r="I26">
        <f t="shared" si="0"/>
        <v>0</v>
      </c>
      <c r="J26" t="e">
        <f t="array" ref="J26">INDEX(equip,SMALL(IF(articles=$H26,ROW(articles)-1),COLUMN(A:A)))</f>
        <v>#N/A</v>
      </c>
      <c r="K26" t="e">
        <f t="array" ref="K26">INDEX(equip,SMALL(IF(articles=$H26,ROW(articles)-1),COLUMN(B:B)))</f>
        <v>#N/A</v>
      </c>
      <c r="L26" t="e">
        <f t="array" ref="L26">INDEX(equip,SMALL(IF(articles=$H26,ROW(articles)-1),COLUMN(C:C)))</f>
        <v>#N/A</v>
      </c>
      <c r="M26" t="e">
        <f t="array" ref="M26">INDEX(equip,SMALL(IF(articles=$H26,ROW(articles)-1),COLUMN(D:D)))</f>
        <v>#N/A</v>
      </c>
      <c r="N26" t="e">
        <f t="array" ref="N26">INDEX(equip,SMALL(IF(articles=$H26,ROW(articles)-1),COLUMN(E:E)))</f>
        <v>#N/A</v>
      </c>
      <c r="O26" t="e">
        <f t="array" ref="O26">INDEX(equip,SMALL(IF(articles=$H26,ROW(articles)-1),COLUMN(F:F)))</f>
        <v>#N/A</v>
      </c>
      <c r="P26" t="e">
        <f t="array" ref="P26">INDEX(equip,SMALL(IF(articles=$H26,ROW(articles)-1),COLUMN(G:G)))</f>
        <v>#N/A</v>
      </c>
      <c r="Q26" t="e">
        <f t="array" ref="Q26">INDEX(equip,SMALL(IF(articles=$H26,ROW(articles)-1),COLUMN(H:H)))</f>
        <v>#N/A</v>
      </c>
      <c r="R26" t="e">
        <f t="array" ref="R26">INDEX(equip,SMALL(IF(articles=$H26,ROW(articles)-1),COLUMN(I:I)))</f>
        <v>#N/A</v>
      </c>
      <c r="S26" t="e">
        <f t="array" ref="S26">INDEX(equip,SMALL(IF(articles=$H26,ROW(articles)-1),COLUMN(J:J)))</f>
        <v>#N/A</v>
      </c>
    </row>
    <row r="27" spans="8:19">
      <c r="H27" t="e">
        <f t="array" ref="H27">INDEX(articles,MATCH(0,COUNTIF(articles,"&lt;"&amp;articles)-SUM(COUNTIF(H$1:H26,articles)),0))</f>
        <v>#N/A</v>
      </c>
      <c r="I27">
        <f t="shared" si="0"/>
        <v>0</v>
      </c>
      <c r="J27" t="e">
        <f t="array" ref="J27">INDEX(equip,SMALL(IF(articles=$H27,ROW(articles)-1),COLUMN(A:A)))</f>
        <v>#N/A</v>
      </c>
      <c r="K27" t="e">
        <f t="array" ref="K27">INDEX(equip,SMALL(IF(articles=$H27,ROW(articles)-1),COLUMN(B:B)))</f>
        <v>#N/A</v>
      </c>
      <c r="L27" t="e">
        <f t="array" ref="L27">INDEX(equip,SMALL(IF(articles=$H27,ROW(articles)-1),COLUMN(C:C)))</f>
        <v>#N/A</v>
      </c>
      <c r="M27" t="e">
        <f t="array" ref="M27">INDEX(equip,SMALL(IF(articles=$H27,ROW(articles)-1),COLUMN(D:D)))</f>
        <v>#N/A</v>
      </c>
      <c r="N27" t="e">
        <f t="array" ref="N27">INDEX(equip,SMALL(IF(articles=$H27,ROW(articles)-1),COLUMN(E:E)))</f>
        <v>#N/A</v>
      </c>
      <c r="O27" t="e">
        <f t="array" ref="O27">INDEX(equip,SMALL(IF(articles=$H27,ROW(articles)-1),COLUMN(F:F)))</f>
        <v>#N/A</v>
      </c>
      <c r="P27" t="e">
        <f t="array" ref="P27">INDEX(equip,SMALL(IF(articles=$H27,ROW(articles)-1),COLUMN(G:G)))</f>
        <v>#N/A</v>
      </c>
      <c r="Q27" t="e">
        <f t="array" ref="Q27">INDEX(equip,SMALL(IF(articles=$H27,ROW(articles)-1),COLUMN(H:H)))</f>
        <v>#N/A</v>
      </c>
      <c r="R27" t="e">
        <f t="array" ref="R27">INDEX(equip,SMALL(IF(articles=$H27,ROW(articles)-1),COLUMN(I:I)))</f>
        <v>#N/A</v>
      </c>
      <c r="S27" t="e">
        <f t="array" ref="S27">INDEX(equip,SMALL(IF(articles=$H27,ROW(articles)-1),COLUMN(J:J)))</f>
        <v>#N/A</v>
      </c>
    </row>
    <row r="28" spans="8:19">
      <c r="H28" t="e">
        <f t="array" ref="H28">INDEX(articles,MATCH(0,COUNTIF(articles,"&lt;"&amp;articles)-SUM(COUNTIF(H$1:H27,articles)),0))</f>
        <v>#N/A</v>
      </c>
      <c r="I28">
        <f t="shared" si="0"/>
        <v>0</v>
      </c>
      <c r="J28" t="e">
        <f t="array" ref="J28">INDEX(equip,SMALL(IF(articles=$H28,ROW(articles)-1),COLUMN(A:A)))</f>
        <v>#N/A</v>
      </c>
      <c r="K28" t="e">
        <f t="array" ref="K28">INDEX(equip,SMALL(IF(articles=$H28,ROW(articles)-1),COLUMN(B:B)))</f>
        <v>#N/A</v>
      </c>
      <c r="L28" t="e">
        <f t="array" ref="L28">INDEX(equip,SMALL(IF(articles=$H28,ROW(articles)-1),COLUMN(C:C)))</f>
        <v>#N/A</v>
      </c>
      <c r="M28" t="e">
        <f t="array" ref="M28">INDEX(equip,SMALL(IF(articles=$H28,ROW(articles)-1),COLUMN(D:D)))</f>
        <v>#N/A</v>
      </c>
      <c r="N28" t="e">
        <f t="array" ref="N28">INDEX(equip,SMALL(IF(articles=$H28,ROW(articles)-1),COLUMN(E:E)))</f>
        <v>#N/A</v>
      </c>
      <c r="O28" t="e">
        <f t="array" ref="O28">INDEX(equip,SMALL(IF(articles=$H28,ROW(articles)-1),COLUMN(F:F)))</f>
        <v>#N/A</v>
      </c>
      <c r="P28" t="e">
        <f t="array" ref="P28">INDEX(equip,SMALL(IF(articles=$H28,ROW(articles)-1),COLUMN(G:G)))</f>
        <v>#N/A</v>
      </c>
      <c r="Q28" t="e">
        <f t="array" ref="Q28">INDEX(equip,SMALL(IF(articles=$H28,ROW(articles)-1),COLUMN(H:H)))</f>
        <v>#N/A</v>
      </c>
      <c r="R28" t="e">
        <f t="array" ref="R28">INDEX(equip,SMALL(IF(articles=$H28,ROW(articles)-1),COLUMN(I:I)))</f>
        <v>#N/A</v>
      </c>
      <c r="S28" t="e">
        <f t="array" ref="S28">INDEX(equip,SMALL(IF(articles=$H28,ROW(articles)-1),COLUMN(J:J)))</f>
        <v>#N/A</v>
      </c>
    </row>
    <row r="29" spans="8:19">
      <c r="H29" t="e">
        <f t="array" ref="H29">INDEX(articles,MATCH(0,COUNTIF(articles,"&lt;"&amp;articles)-SUM(COUNTIF(H$1:H28,articles)),0))</f>
        <v>#N/A</v>
      </c>
      <c r="I29">
        <f t="shared" si="0"/>
        <v>0</v>
      </c>
      <c r="J29" t="e">
        <f t="array" ref="J29">INDEX(equip,SMALL(IF(articles=$H29,ROW(articles)-1),COLUMN(A:A)))</f>
        <v>#N/A</v>
      </c>
      <c r="K29" t="e">
        <f t="array" ref="K29">INDEX(equip,SMALL(IF(articles=$H29,ROW(articles)-1),COLUMN(B:B)))</f>
        <v>#N/A</v>
      </c>
      <c r="L29" t="e">
        <f t="array" ref="L29">INDEX(equip,SMALL(IF(articles=$H29,ROW(articles)-1),COLUMN(C:C)))</f>
        <v>#N/A</v>
      </c>
      <c r="M29" t="e">
        <f t="array" ref="M29">INDEX(equip,SMALL(IF(articles=$H29,ROW(articles)-1),COLUMN(D:D)))</f>
        <v>#N/A</v>
      </c>
      <c r="N29" t="e">
        <f t="array" ref="N29">INDEX(equip,SMALL(IF(articles=$H29,ROW(articles)-1),COLUMN(E:E)))</f>
        <v>#N/A</v>
      </c>
      <c r="O29" t="e">
        <f t="array" ref="O29">INDEX(equip,SMALL(IF(articles=$H29,ROW(articles)-1),COLUMN(F:F)))</f>
        <v>#N/A</v>
      </c>
      <c r="P29" t="e">
        <f t="array" ref="P29">INDEX(equip,SMALL(IF(articles=$H29,ROW(articles)-1),COLUMN(G:G)))</f>
        <v>#N/A</v>
      </c>
      <c r="Q29" t="e">
        <f t="array" ref="Q29">INDEX(equip,SMALL(IF(articles=$H29,ROW(articles)-1),COLUMN(H:H)))</f>
        <v>#N/A</v>
      </c>
      <c r="R29" t="e">
        <f t="array" ref="R29">INDEX(equip,SMALL(IF(articles=$H29,ROW(articles)-1),COLUMN(I:I)))</f>
        <v>#N/A</v>
      </c>
      <c r="S29" t="e">
        <f t="array" ref="S29">INDEX(equip,SMALL(IF(articles=$H29,ROW(articles)-1),COLUMN(J:J)))</f>
        <v>#N/A</v>
      </c>
    </row>
    <row r="30" spans="8:19">
      <c r="H30" t="e">
        <f t="array" ref="H30">INDEX(articles,MATCH(0,COUNTIF(articles,"&lt;"&amp;articles)-SUM(COUNTIF(H$1:H29,articles)),0))</f>
        <v>#N/A</v>
      </c>
      <c r="I30">
        <f t="shared" si="0"/>
        <v>0</v>
      </c>
      <c r="J30" t="e">
        <f t="array" ref="J30">INDEX(equip,SMALL(IF(articles=$H30,ROW(articles)-1),COLUMN(A:A)))</f>
        <v>#N/A</v>
      </c>
      <c r="K30" t="e">
        <f t="array" ref="K30">INDEX(equip,SMALL(IF(articles=$H30,ROW(articles)-1),COLUMN(B:B)))</f>
        <v>#N/A</v>
      </c>
      <c r="L30" t="e">
        <f t="array" ref="L30">INDEX(equip,SMALL(IF(articles=$H30,ROW(articles)-1),COLUMN(C:C)))</f>
        <v>#N/A</v>
      </c>
      <c r="M30" t="e">
        <f t="array" ref="M30">INDEX(equip,SMALL(IF(articles=$H30,ROW(articles)-1),COLUMN(D:D)))</f>
        <v>#N/A</v>
      </c>
      <c r="N30" t="e">
        <f t="array" ref="N30">INDEX(equip,SMALL(IF(articles=$H30,ROW(articles)-1),COLUMN(E:E)))</f>
        <v>#N/A</v>
      </c>
      <c r="O30" t="e">
        <f t="array" ref="O30">INDEX(equip,SMALL(IF(articles=$H30,ROW(articles)-1),COLUMN(F:F)))</f>
        <v>#N/A</v>
      </c>
      <c r="P30" t="e">
        <f t="array" ref="P30">INDEX(equip,SMALL(IF(articles=$H30,ROW(articles)-1),COLUMN(G:G)))</f>
        <v>#N/A</v>
      </c>
      <c r="Q30" t="e">
        <f t="array" ref="Q30">INDEX(equip,SMALL(IF(articles=$H30,ROW(articles)-1),COLUMN(H:H)))</f>
        <v>#N/A</v>
      </c>
      <c r="R30" t="e">
        <f t="array" ref="R30">INDEX(equip,SMALL(IF(articles=$H30,ROW(articles)-1),COLUMN(I:I)))</f>
        <v>#N/A</v>
      </c>
      <c r="S30" t="e">
        <f t="array" ref="S30">INDEX(equip,SMALL(IF(articles=$H30,ROW(articles)-1),COLUMN(J:J)))</f>
        <v>#N/A</v>
      </c>
    </row>
  </sheetData>
  <dataValidations count="3">
    <dataValidation type="list" allowBlank="1" showInputMessage="1" showErrorMessage="1" sqref="C13">
      <formula1>OFFSET(dept,MATCH($C$12,liste1,0),,,VLOOKUP($C$12,index,2,0))</formula1>
    </dataValidation>
    <dataValidation type="list" allowBlank="1" showInputMessage="1" showErrorMessage="1" sqref="C12 E12">
      <formula1>liste1</formula1>
    </dataValidation>
    <dataValidation type="list" allowBlank="1" showInputMessage="1" showErrorMessage="1" sqref="E13">
      <formula1>OFFSET($B$1,MATCH($E$12,articles,0),,COUNTIF(articles,$E$12))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articles</vt:lpstr>
      <vt:lpstr>dept</vt:lpstr>
      <vt:lpstr>equip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 Gautier FRA</dc:creator>
  <cp:lastModifiedBy>tulipe</cp:lastModifiedBy>
  <dcterms:created xsi:type="dcterms:W3CDTF">2020-09-30T09:06:05Z</dcterms:created>
  <dcterms:modified xsi:type="dcterms:W3CDTF">2020-09-30T09:51:33Z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2020-09-30T09:07:24Z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3afd7446-a92a-4cb7-ae8c-da5e01432c38</vt:lpwstr>
  </property>
  <property fmtid="{D5CDD505-2E9C-101B-9397-08002B2CF9AE}" pid="8" name="MSIP_Label_115e1d80-5df9-45cf-93c6-b3dca2463c0a_ContentBits">
    <vt:lpwstr>0</vt:lpwstr>
  </property>
</Properties>
</file>