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10" yWindow="-110" windowWidth="19420" windowHeight="1102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4" i="1" a="1"/>
  <c r="H4" s="1"/>
  <c r="H5" a="1"/>
  <c r="H5" s="1"/>
  <c r="H6" a="1"/>
  <c r="H6" s="1"/>
  <c r="H7" a="1"/>
  <c r="H7" s="1"/>
  <c r="H8" a="1"/>
  <c r="H8" s="1"/>
  <c r="H9" a="1"/>
  <c r="H9" s="1"/>
  <c r="H10" a="1"/>
  <c r="H10" s="1"/>
  <c r="H11" a="1"/>
  <c r="H11" s="1"/>
  <c r="H12" a="1"/>
  <c r="H12" s="1"/>
  <c r="H13" a="1"/>
  <c r="H13" s="1"/>
  <c r="H14" a="1"/>
  <c r="H14" s="1"/>
  <c r="H15" a="1"/>
  <c r="H15" s="1"/>
  <c r="H16" a="1"/>
  <c r="H16" s="1"/>
  <c r="H17" a="1"/>
  <c r="H17" s="1"/>
  <c r="H18" a="1"/>
  <c r="H18" s="1"/>
  <c r="H19" a="1"/>
  <c r="H19" s="1"/>
  <c r="H20" a="1"/>
  <c r="H20" s="1"/>
  <c r="H21" a="1"/>
  <c r="H21" s="1"/>
  <c r="H22" a="1"/>
  <c r="H22" s="1"/>
  <c r="H23" a="1"/>
  <c r="H23" s="1"/>
  <c r="H24" a="1"/>
  <c r="H24" s="1"/>
  <c r="H25" a="1"/>
  <c r="H25" s="1"/>
  <c r="H26" a="1"/>
  <c r="H26" s="1"/>
  <c r="H27" a="1"/>
  <c r="H27" s="1"/>
  <c r="H28" a="1"/>
  <c r="H28" s="1"/>
  <c r="H29" a="1"/>
  <c r="H29" s="1"/>
  <c r="H3" a="1"/>
  <c r="H3" s="1"/>
  <c r="H2" a="1"/>
  <c r="H2" s="1"/>
</calcChain>
</file>

<file path=xl/sharedStrings.xml><?xml version="1.0" encoding="utf-8"?>
<sst xmlns="http://schemas.openxmlformats.org/spreadsheetml/2006/main" count="141" uniqueCount="45">
  <si>
    <t>Article</t>
  </si>
  <si>
    <t>Désignation Article</t>
  </si>
  <si>
    <t>Fournisseur</t>
  </si>
  <si>
    <t>Numéro Fournisseur</t>
  </si>
  <si>
    <t>JEANCLAUDE</t>
  </si>
  <si>
    <t>DADASOLLBI</t>
  </si>
  <si>
    <t>Article/Famille</t>
  </si>
  <si>
    <t>RAS</t>
  </si>
  <si>
    <t>BTS</t>
  </si>
  <si>
    <t>GFF</t>
  </si>
  <si>
    <t>ADM</t>
  </si>
  <si>
    <t>CLI</t>
  </si>
  <si>
    <t>BDE</t>
  </si>
  <si>
    <t>RTF</t>
  </si>
  <si>
    <t>DED</t>
  </si>
  <si>
    <t>Famille_1</t>
  </si>
  <si>
    <t>STO</t>
  </si>
  <si>
    <t>FDE</t>
  </si>
  <si>
    <t>HUI</t>
  </si>
  <si>
    <t>Clé Article/Famille</t>
  </si>
  <si>
    <t>800567_BDE_CLI_DED_RTF</t>
  </si>
  <si>
    <t>Famille_2</t>
  </si>
  <si>
    <t>KDO</t>
  </si>
  <si>
    <t>Capacité</t>
  </si>
  <si>
    <t>ILLIMITE</t>
  </si>
  <si>
    <t>156_RAS_4200001</t>
  </si>
  <si>
    <t>156_BTS_4200002</t>
  </si>
  <si>
    <t>156_GFF_4200003</t>
  </si>
  <si>
    <t>156_RAS_4200004</t>
  </si>
  <si>
    <t>156_FDE_4200007</t>
  </si>
  <si>
    <t>156_HUI_4200008</t>
  </si>
  <si>
    <t>156_RAS_4200009</t>
  </si>
  <si>
    <t>156_RAS_4200010</t>
  </si>
  <si>
    <t>156_ADM_4200005_ILLIMITE</t>
  </si>
  <si>
    <t>156_STO_4200006_ILLIMITE</t>
  </si>
  <si>
    <t>800567_BDE_KDO_STO_ILLIMITE</t>
  </si>
  <si>
    <t>_BDE_CLI_DED_RTF</t>
  </si>
  <si>
    <t>_BDE_KDO_STO</t>
  </si>
  <si>
    <t>tulipe</t>
  </si>
  <si>
    <t>STOFamille_2</t>
  </si>
  <si>
    <t>CLIFamille_1</t>
  </si>
  <si>
    <t>BDEFamille_1</t>
  </si>
  <si>
    <t>RTFFamille_1</t>
  </si>
  <si>
    <t>KDOFamille_2</t>
  </si>
  <si>
    <t>DEDFamille_1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</si>
</sst>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K29"/>
  <sheetViews>
    <sheetView tabSelected="1" zoomScale="80" zoomScaleNormal="80" workbookViewId="0">
      <selection activeCell="J7" sqref="J7"/>
    </sheetView>
  </sheetViews>
  <sheetFormatPr baseColWidth="10" defaultRowHeight="14.5"/>
  <cols>
    <col min="1" max="1" width="13.6328125" customWidth="1"/>
    <col min="2" max="2" width="21.453125" customWidth="1"/>
    <col min="3" max="3" width="9.81640625" customWidth="1"/>
    <col min="4" max="4" width="8.453125" customWidth="1"/>
    <col min="5" max="5" width="12.81640625" bestFit="1" customWidth="1"/>
    <col min="6" max="6" width="12.81640625" customWidth="1"/>
    <col min="7" max="7" width="29.54296875" customWidth="1"/>
    <col min="8" max="8" width="36.54296875" customWidth="1"/>
    <col min="10" max="10" width="16.7265625" customWidth="1"/>
    <col min="11" max="11" width="14" customWidth="1"/>
  </cols>
  <sheetData>
    <row r="1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6</v>
      </c>
      <c r="F1" s="1" t="s">
        <v>23</v>
      </c>
      <c r="G1" s="1" t="s">
        <v>19</v>
      </c>
      <c r="H1" s="1" t="s">
        <v>38</v>
      </c>
    </row>
    <row r="2" spans="1:11">
      <c r="A2">
        <v>4200001</v>
      </c>
      <c r="B2" t="s">
        <v>7</v>
      </c>
      <c r="C2" t="s">
        <v>4</v>
      </c>
      <c r="D2">
        <v>156</v>
      </c>
      <c r="E2" t="s">
        <v>0</v>
      </c>
      <c r="G2" s="2" t="s">
        <v>25</v>
      </c>
      <c r="H2" s="3" t="str">
        <f t="array" ref="H2">IF(MAX(ISNUMBER(SEARCH(B2,J$2:J$7))*1),D2&amp;VLOOKUP(B2,J$2:K$7,2,0)&amp;IF(F2="","","_"&amp;F2),D2&amp;"_"&amp;B2&amp;"_"&amp;A2&amp;IF(F2="","","_"&amp;F2))</f>
        <v>156_RAS_4200001</v>
      </c>
      <c r="J2" t="s">
        <v>40</v>
      </c>
      <c r="K2" t="s">
        <v>36</v>
      </c>
    </row>
    <row r="3" spans="1:11">
      <c r="A3">
        <v>4200002</v>
      </c>
      <c r="B3" t="s">
        <v>8</v>
      </c>
      <c r="C3" t="s">
        <v>4</v>
      </c>
      <c r="D3">
        <v>156</v>
      </c>
      <c r="E3" t="s">
        <v>0</v>
      </c>
      <c r="G3" s="2" t="s">
        <v>26</v>
      </c>
      <c r="H3" s="3" t="str">
        <f t="array" ref="H3">IF(MAX(ISNUMBER(SEARCH(B3&amp;E3,J$2:J$7))*1),D3&amp;VLOOKUP(B3&amp;E3,J$2:K$7,2,0)&amp;IF(F3="","","_"&amp;F3),D3&amp;"_"&amp;B3&amp;"_"&amp;A3&amp;IF(F3="","","_"&amp;F3))</f>
        <v>156_BTS_4200002</v>
      </c>
      <c r="J3" t="s">
        <v>41</v>
      </c>
      <c r="K3" t="s">
        <v>36</v>
      </c>
    </row>
    <row r="4" spans="1:11">
      <c r="A4">
        <v>4200003</v>
      </c>
      <c r="B4" t="s">
        <v>9</v>
      </c>
      <c r="C4" t="s">
        <v>4</v>
      </c>
      <c r="D4">
        <v>156</v>
      </c>
      <c r="E4" t="s">
        <v>0</v>
      </c>
      <c r="G4" s="2" t="s">
        <v>27</v>
      </c>
      <c r="H4" s="3" t="str">
        <f t="array" ref="H4">IF(MAX(ISNUMBER(SEARCH(B4&amp;E4,J$2:J$7))*1),D4&amp;VLOOKUP(B4&amp;E4,J$2:K$7,2,0)&amp;IF(F4="","","_"&amp;F4),D4&amp;"_"&amp;B4&amp;"_"&amp;A4&amp;IF(F4="","","_"&amp;F4))</f>
        <v>156_GFF_4200003</v>
      </c>
      <c r="J4" t="s">
        <v>42</v>
      </c>
      <c r="K4" t="s">
        <v>36</v>
      </c>
    </row>
    <row r="5" spans="1:11">
      <c r="A5">
        <v>4200004</v>
      </c>
      <c r="B5" t="s">
        <v>7</v>
      </c>
      <c r="C5" t="s">
        <v>4</v>
      </c>
      <c r="D5">
        <v>156</v>
      </c>
      <c r="E5" t="s">
        <v>0</v>
      </c>
      <c r="G5" s="2" t="s">
        <v>28</v>
      </c>
      <c r="H5" s="3" t="str">
        <f t="array" ref="H5">IF(MAX(ISNUMBER(SEARCH(B5&amp;E5,J$2:J$7))*1),D5&amp;VLOOKUP(B5&amp;E5,J$2:K$7,2,0)&amp;IF(F5="","","_"&amp;F5),D5&amp;"_"&amp;B5&amp;"_"&amp;A5&amp;IF(F5="","","_"&amp;F5))</f>
        <v>156_RAS_4200004</v>
      </c>
      <c r="J5" t="s">
        <v>43</v>
      </c>
      <c r="K5" t="s">
        <v>37</v>
      </c>
    </row>
    <row r="6" spans="1:11">
      <c r="A6">
        <v>4200005</v>
      </c>
      <c r="B6" t="s">
        <v>10</v>
      </c>
      <c r="C6" t="s">
        <v>4</v>
      </c>
      <c r="D6">
        <v>156</v>
      </c>
      <c r="E6" t="s">
        <v>0</v>
      </c>
      <c r="F6" t="s">
        <v>24</v>
      </c>
      <c r="G6" s="2" t="s">
        <v>33</v>
      </c>
      <c r="H6" s="3" t="str">
        <f t="array" ref="H6">IF(MAX(ISNUMBER(SEARCH(B6&amp;E6,J$2:J$7))*1),D6&amp;VLOOKUP(B6&amp;E6,J$2:K$7,2,0)&amp;IF(F6="","","_"&amp;F6),D6&amp;"_"&amp;B6&amp;"_"&amp;A6&amp;IF(F6="","","_"&amp;F6))</f>
        <v>156_ADM_4200005_ILLIMITE</v>
      </c>
      <c r="J6" t="s">
        <v>39</v>
      </c>
      <c r="K6" t="s">
        <v>37</v>
      </c>
    </row>
    <row r="7" spans="1:11">
      <c r="A7">
        <v>4200006</v>
      </c>
      <c r="B7" t="s">
        <v>16</v>
      </c>
      <c r="C7" t="s">
        <v>4</v>
      </c>
      <c r="D7">
        <v>156</v>
      </c>
      <c r="E7" t="s">
        <v>0</v>
      </c>
      <c r="F7" t="s">
        <v>24</v>
      </c>
      <c r="G7" s="2" t="s">
        <v>34</v>
      </c>
      <c r="H7" s="3" t="str">
        <f t="array" ref="H7">IF(MAX(ISNUMBER(SEARCH(B7&amp;E7,J$2:J$7))*1),D7&amp;VLOOKUP(B7&amp;E7,J$2:K$7,2,0)&amp;IF(F7="","","_"&amp;F7),D7&amp;"_"&amp;B7&amp;"_"&amp;A7&amp;IF(F7="","","_"&amp;F7))</f>
        <v>156_STO_4200006_ILLIMITE</v>
      </c>
      <c r="J7" t="s">
        <v>44</v>
      </c>
      <c r="K7" t="s">
        <v>36</v>
      </c>
    </row>
    <row r="8" spans="1:11">
      <c r="A8">
        <v>4200007</v>
      </c>
      <c r="B8" t="s">
        <v>17</v>
      </c>
      <c r="C8" t="s">
        <v>4</v>
      </c>
      <c r="D8">
        <v>156</v>
      </c>
      <c r="E8" t="s">
        <v>0</v>
      </c>
      <c r="G8" s="2" t="s">
        <v>29</v>
      </c>
      <c r="H8" s="3" t="str">
        <f t="array" ref="H8">IF(MAX(ISNUMBER(SEARCH(B8&amp;E8,J$2:J$7))*1),D8&amp;VLOOKUP(B8&amp;E8,J$2:K$7,2,0)&amp;IF(F8="","","_"&amp;F8),D8&amp;"_"&amp;B8&amp;"_"&amp;A8&amp;IF(F8="","","_"&amp;F8))</f>
        <v>156_FDE_4200007</v>
      </c>
    </row>
    <row r="9" spans="1:11">
      <c r="A9">
        <v>4200008</v>
      </c>
      <c r="B9" t="s">
        <v>18</v>
      </c>
      <c r="C9" t="s">
        <v>4</v>
      </c>
      <c r="D9">
        <v>156</v>
      </c>
      <c r="E9" t="s">
        <v>0</v>
      </c>
      <c r="G9" s="2" t="s">
        <v>30</v>
      </c>
      <c r="H9" s="3" t="str">
        <f t="array" ref="H9">IF(MAX(ISNUMBER(SEARCH(B9&amp;E9,J$2:J$7))*1),D9&amp;VLOOKUP(B9&amp;E9,J$2:K$7,2,0)&amp;IF(F9="","","_"&amp;F9),D9&amp;"_"&amp;B9&amp;"_"&amp;A9&amp;IF(F9="","","_"&amp;F9))</f>
        <v>156_HUI_4200008</v>
      </c>
    </row>
    <row r="10" spans="1:11">
      <c r="A10">
        <v>4200009</v>
      </c>
      <c r="B10" t="s">
        <v>7</v>
      </c>
      <c r="C10" t="s">
        <v>4</v>
      </c>
      <c r="D10">
        <v>156</v>
      </c>
      <c r="E10" t="s">
        <v>0</v>
      </c>
      <c r="G10" s="2" t="s">
        <v>31</v>
      </c>
      <c r="H10" s="3" t="str">
        <f t="array" ref="H10">IF(MAX(ISNUMBER(SEARCH(B10&amp;E10,J$2:J$7))*1),D10&amp;VLOOKUP(B10&amp;E10,J$2:K$7,2,0)&amp;IF(F10="","","_"&amp;F10),D10&amp;"_"&amp;B10&amp;"_"&amp;A10&amp;IF(F10="","","_"&amp;F10))</f>
        <v>156_RAS_4200009</v>
      </c>
    </row>
    <row r="11" spans="1:11">
      <c r="A11">
        <v>4200010</v>
      </c>
      <c r="B11" t="s">
        <v>7</v>
      </c>
      <c r="C11" t="s">
        <v>4</v>
      </c>
      <c r="D11">
        <v>156</v>
      </c>
      <c r="E11" t="s">
        <v>0</v>
      </c>
      <c r="G11" s="2" t="s">
        <v>32</v>
      </c>
      <c r="H11" s="3" t="str">
        <f t="array" ref="H11">IF(MAX(ISNUMBER(SEARCH(B11&amp;E11,J$2:J$7))*1),D11&amp;VLOOKUP(B11&amp;E11,J$2:K$7,2,0)&amp;IF(F11="","","_"&amp;F11),D11&amp;"_"&amp;B11&amp;"_"&amp;A11&amp;IF(F11="","","_"&amp;F11))</f>
        <v>156_RAS_4200010</v>
      </c>
    </row>
    <row r="12" spans="1:11">
      <c r="A12">
        <v>4200011</v>
      </c>
      <c r="B12" t="s">
        <v>11</v>
      </c>
      <c r="C12" t="s">
        <v>5</v>
      </c>
      <c r="D12">
        <v>800567</v>
      </c>
      <c r="E12" t="s">
        <v>15</v>
      </c>
      <c r="G12" s="2" t="s">
        <v>20</v>
      </c>
      <c r="H12" s="3" t="str">
        <f t="array" ref="H12">IF(MAX(ISNUMBER(SEARCH(B12&amp;E12,J$2:J$7))*1),D12&amp;VLOOKUP(B12&amp;E12,J$2:K$7,2,0)&amp;IF(F12="","","_"&amp;F12),D12&amp;"_"&amp;B12&amp;"_"&amp;A12&amp;IF(F12="","","_"&amp;F12))</f>
        <v>800567_BDE_CLI_DED_RTF</v>
      </c>
    </row>
    <row r="13" spans="1:11">
      <c r="A13">
        <v>4200012</v>
      </c>
      <c r="B13" t="s">
        <v>11</v>
      </c>
      <c r="C13" t="s">
        <v>5</v>
      </c>
      <c r="D13">
        <v>800567</v>
      </c>
      <c r="E13" t="s">
        <v>15</v>
      </c>
      <c r="G13" s="2" t="s">
        <v>20</v>
      </c>
      <c r="H13" s="3" t="str">
        <f t="array" ref="H13">IF(MAX(ISNUMBER(SEARCH(B13&amp;E13,J$2:J$7))*1),D13&amp;VLOOKUP(B13&amp;E13,J$2:K$7,2,0)&amp;IF(F13="","","_"&amp;F13),D13&amp;"_"&amp;B13&amp;"_"&amp;A13&amp;IF(F13="","","_"&amp;F13))</f>
        <v>800567_BDE_CLI_DED_RTF</v>
      </c>
    </row>
    <row r="14" spans="1:11">
      <c r="A14">
        <v>4200013</v>
      </c>
      <c r="B14" t="s">
        <v>11</v>
      </c>
      <c r="C14" t="s">
        <v>5</v>
      </c>
      <c r="D14">
        <v>800567</v>
      </c>
      <c r="E14" t="s">
        <v>15</v>
      </c>
      <c r="G14" s="2" t="s">
        <v>20</v>
      </c>
      <c r="H14" s="3" t="str">
        <f t="array" ref="H14">IF(MAX(ISNUMBER(SEARCH(B14&amp;E14,J$2:J$7))*1),D14&amp;VLOOKUP(B14&amp;E14,J$2:K$7,2,0)&amp;IF(F14="","","_"&amp;F14),D14&amp;"_"&amp;B14&amp;"_"&amp;A14&amp;IF(F14="","","_"&amp;F14))</f>
        <v>800567_BDE_CLI_DED_RTF</v>
      </c>
    </row>
    <row r="15" spans="1:11">
      <c r="A15">
        <v>4200014</v>
      </c>
      <c r="B15" t="s">
        <v>12</v>
      </c>
      <c r="C15" t="s">
        <v>5</v>
      </c>
      <c r="D15">
        <v>800567</v>
      </c>
      <c r="E15" t="s">
        <v>15</v>
      </c>
      <c r="G15" s="2" t="s">
        <v>20</v>
      </c>
      <c r="H15" s="3" t="str">
        <f t="array" ref="H15">IF(MAX(ISNUMBER(SEARCH(B15&amp;E15,J$2:J$7))*1),D15&amp;VLOOKUP(B15&amp;E15,J$2:K$7,2,0)&amp;IF(F15="","","_"&amp;F15),D15&amp;"_"&amp;B15&amp;"_"&amp;A15&amp;IF(F15="","","_"&amp;F15))</f>
        <v>800567_BDE_CLI_DED_RTF</v>
      </c>
    </row>
    <row r="16" spans="1:11">
      <c r="A16">
        <v>4200015</v>
      </c>
      <c r="B16" t="s">
        <v>11</v>
      </c>
      <c r="C16" t="s">
        <v>5</v>
      </c>
      <c r="D16">
        <v>800567</v>
      </c>
      <c r="E16" t="s">
        <v>15</v>
      </c>
      <c r="G16" s="2" t="s">
        <v>20</v>
      </c>
      <c r="H16" s="3" t="str">
        <f t="array" ref="H16">IF(MAX(ISNUMBER(SEARCH(B16&amp;E16,J$2:J$7))*1),D16&amp;VLOOKUP(B16&amp;E16,J$2:K$7,2,0)&amp;IF(F16="","","_"&amp;F16),D16&amp;"_"&amp;B16&amp;"_"&amp;A16&amp;IF(F16="","","_"&amp;F16))</f>
        <v>800567_BDE_CLI_DED_RTF</v>
      </c>
    </row>
    <row r="17" spans="1:8">
      <c r="A17">
        <v>4200016</v>
      </c>
      <c r="B17" t="s">
        <v>13</v>
      </c>
      <c r="C17" t="s">
        <v>5</v>
      </c>
      <c r="D17">
        <v>800567</v>
      </c>
      <c r="E17" t="s">
        <v>15</v>
      </c>
      <c r="G17" s="2" t="s">
        <v>20</v>
      </c>
      <c r="H17" s="3" t="str">
        <f t="array" ref="H17">IF(MAX(ISNUMBER(SEARCH(B17&amp;E17,J$2:J$7))*1),D17&amp;VLOOKUP(B17&amp;E17,J$2:K$7,2,0)&amp;IF(F17="","","_"&amp;F17),D17&amp;"_"&amp;B17&amp;"_"&amp;A17&amp;IF(F17="","","_"&amp;F17))</f>
        <v>800567_BDE_CLI_DED_RTF</v>
      </c>
    </row>
    <row r="18" spans="1:8">
      <c r="A18">
        <v>4200017</v>
      </c>
      <c r="B18" t="s">
        <v>14</v>
      </c>
      <c r="C18" t="s">
        <v>5</v>
      </c>
      <c r="D18">
        <v>800567</v>
      </c>
      <c r="E18" t="s">
        <v>15</v>
      </c>
      <c r="G18" s="2" t="s">
        <v>20</v>
      </c>
      <c r="H18" s="3" t="str">
        <f t="array" ref="H18">IF(MAX(ISNUMBER(SEARCH(B18&amp;E18,J$2:J$7))*1),D18&amp;VLOOKUP(B18&amp;E18,J$2:K$7,2,0)&amp;IF(F18="","","_"&amp;F18),D18&amp;"_"&amp;B18&amp;"_"&amp;A18&amp;IF(F18="","","_"&amp;F18))</f>
        <v>800567_BDE_CLI_DED_RTF</v>
      </c>
    </row>
    <row r="19" spans="1:8">
      <c r="A19">
        <v>4200018</v>
      </c>
      <c r="B19" t="s">
        <v>13</v>
      </c>
      <c r="C19" t="s">
        <v>5</v>
      </c>
      <c r="D19">
        <v>800567</v>
      </c>
      <c r="E19" t="s">
        <v>15</v>
      </c>
      <c r="G19" s="2" t="s">
        <v>20</v>
      </c>
      <c r="H19" s="3" t="str">
        <f t="array" ref="H19">IF(MAX(ISNUMBER(SEARCH(B19&amp;E19,J$2:J$7))*1),D19&amp;VLOOKUP(B19&amp;E19,J$2:K$7,2,0)&amp;IF(F19="","","_"&amp;F19),D19&amp;"_"&amp;B19&amp;"_"&amp;A19&amp;IF(F19="","","_"&amp;F19))</f>
        <v>800567_BDE_CLI_DED_RTF</v>
      </c>
    </row>
    <row r="20" spans="1:8">
      <c r="A20">
        <v>4200019</v>
      </c>
      <c r="B20" t="s">
        <v>12</v>
      </c>
      <c r="C20" t="s">
        <v>5</v>
      </c>
      <c r="D20">
        <v>800567</v>
      </c>
      <c r="E20" t="s">
        <v>15</v>
      </c>
      <c r="G20" s="2" t="s">
        <v>20</v>
      </c>
      <c r="H20" s="3" t="str">
        <f t="array" ref="H20">IF(MAX(ISNUMBER(SEARCH(B20&amp;E20,J$2:J$7))*1),D20&amp;VLOOKUP(B20&amp;E20,J$2:K$7,2,0)&amp;IF(F20="","","_"&amp;F20),D20&amp;"_"&amp;B20&amp;"_"&amp;A20&amp;IF(F20="","","_"&amp;F20))</f>
        <v>800567_BDE_CLI_DED_RTF</v>
      </c>
    </row>
    <row r="21" spans="1:8">
      <c r="A21">
        <v>4200020</v>
      </c>
      <c r="B21" t="s">
        <v>11</v>
      </c>
      <c r="C21" t="s">
        <v>5</v>
      </c>
      <c r="D21">
        <v>800567</v>
      </c>
      <c r="E21" t="s">
        <v>15</v>
      </c>
      <c r="G21" s="2" t="s">
        <v>20</v>
      </c>
      <c r="H21" s="3" t="str">
        <f t="array" ref="H21">IF(MAX(ISNUMBER(SEARCH(B21&amp;E21,J$2:J$7))*1),D21&amp;VLOOKUP(B21&amp;E21,J$2:K$7,2,0)&amp;IF(F21="","","_"&amp;F21),D21&amp;"_"&amp;B21&amp;"_"&amp;A21&amp;IF(F21="","","_"&amp;F21))</f>
        <v>800567_BDE_CLI_DED_RTF</v>
      </c>
    </row>
    <row r="22" spans="1:8">
      <c r="A22">
        <v>4200021</v>
      </c>
      <c r="B22" t="s">
        <v>11</v>
      </c>
      <c r="C22" t="s">
        <v>5</v>
      </c>
      <c r="D22">
        <v>800567</v>
      </c>
      <c r="E22" t="s">
        <v>15</v>
      </c>
      <c r="G22" s="2" t="s">
        <v>20</v>
      </c>
      <c r="H22" s="3" t="str">
        <f t="array" ref="H22">IF(MAX(ISNUMBER(SEARCH(B22&amp;E22,J$2:J$7))*1),D22&amp;VLOOKUP(B22&amp;E22,J$2:K$7,2,0)&amp;IF(F22="","","_"&amp;F22),D22&amp;"_"&amp;B22&amp;"_"&amp;A22&amp;IF(F22="","","_"&amp;F22))</f>
        <v>800567_BDE_CLI_DED_RTF</v>
      </c>
    </row>
    <row r="23" spans="1:8">
      <c r="A23">
        <v>4200022</v>
      </c>
      <c r="B23" t="s">
        <v>22</v>
      </c>
      <c r="C23" t="s">
        <v>5</v>
      </c>
      <c r="D23">
        <v>800567</v>
      </c>
      <c r="E23" t="s">
        <v>21</v>
      </c>
      <c r="F23" t="s">
        <v>24</v>
      </c>
      <c r="G23" s="2" t="s">
        <v>35</v>
      </c>
      <c r="H23" s="3" t="str">
        <f t="array" ref="H23">IF(MAX(ISNUMBER(SEARCH(B23&amp;E23,J$2:J$7))*1),D23&amp;VLOOKUP(B23&amp;E23,J$2:K$7,2,0)&amp;IF(F23="","","_"&amp;F23),D23&amp;"_"&amp;B23&amp;"_"&amp;A23&amp;IF(F23="","","_"&amp;F23))</f>
        <v>800567_BDE_KDO_STO_ILLIMITE</v>
      </c>
    </row>
    <row r="24" spans="1:8">
      <c r="A24">
        <v>4200023</v>
      </c>
      <c r="B24" t="s">
        <v>22</v>
      </c>
      <c r="C24" t="s">
        <v>5</v>
      </c>
      <c r="D24">
        <v>800567</v>
      </c>
      <c r="E24" t="s">
        <v>21</v>
      </c>
      <c r="F24" t="s">
        <v>24</v>
      </c>
      <c r="G24" s="2" t="s">
        <v>35</v>
      </c>
      <c r="H24" s="3" t="str">
        <f t="array" ref="H24">IF(MAX(ISNUMBER(SEARCH(B24&amp;E24,J$2:J$7))*1),D24&amp;VLOOKUP(B24&amp;E24,J$2:K$7,2,0)&amp;IF(F24="","","_"&amp;F24),D24&amp;"_"&amp;B24&amp;"_"&amp;A24&amp;IF(F24="","","_"&amp;F24))</f>
        <v>800567_BDE_KDO_STO_ILLIMITE</v>
      </c>
    </row>
    <row r="25" spans="1:8">
      <c r="A25">
        <v>4200024</v>
      </c>
      <c r="B25" t="s">
        <v>12</v>
      </c>
      <c r="C25" t="s">
        <v>5</v>
      </c>
      <c r="D25">
        <v>800567</v>
      </c>
      <c r="E25" t="s">
        <v>21</v>
      </c>
      <c r="F25" t="s">
        <v>24</v>
      </c>
      <c r="G25" s="2" t="s">
        <v>35</v>
      </c>
      <c r="H25" s="3" t="str">
        <f t="array" ref="H25">IF(MAX(ISNUMBER(SEARCH(B25&amp;E25,J$2:J$7))*1),D25&amp;VLOOKUP(B25&amp;E25,J$2:K$7,2,0)&amp;IF(F25="","","_"&amp;F25),D25&amp;"_"&amp;B25&amp;"_"&amp;A25&amp;IF(F25="","","_"&amp;F25))</f>
        <v>800567_BDE_4200024_ILLIMITE</v>
      </c>
    </row>
    <row r="26" spans="1:8">
      <c r="A26">
        <v>4200025</v>
      </c>
      <c r="B26" t="s">
        <v>16</v>
      </c>
      <c r="C26" t="s">
        <v>5</v>
      </c>
      <c r="D26">
        <v>800567</v>
      </c>
      <c r="E26" t="s">
        <v>21</v>
      </c>
      <c r="F26" t="s">
        <v>24</v>
      </c>
      <c r="G26" s="2" t="s">
        <v>35</v>
      </c>
      <c r="H26" s="3" t="str">
        <f t="array" ref="H26">IF(MAX(ISNUMBER(SEARCH(B26&amp;E26,J$2:J$7))*1),D26&amp;VLOOKUP(B26&amp;E26,J$2:K$7,2,0)&amp;IF(F26="","","_"&amp;F26),D26&amp;"_"&amp;B26&amp;"_"&amp;A26&amp;IF(F26="","","_"&amp;F26))</f>
        <v>800567_BDE_KDO_STO_ILLIMITE</v>
      </c>
    </row>
    <row r="27" spans="1:8">
      <c r="A27">
        <v>4200026</v>
      </c>
      <c r="B27" t="s">
        <v>12</v>
      </c>
      <c r="C27" t="s">
        <v>5</v>
      </c>
      <c r="D27">
        <v>800567</v>
      </c>
      <c r="E27" t="s">
        <v>21</v>
      </c>
      <c r="F27" t="s">
        <v>24</v>
      </c>
      <c r="G27" s="2" t="s">
        <v>35</v>
      </c>
      <c r="H27" s="3" t="str">
        <f t="array" ref="H27">IF(MAX(ISNUMBER(SEARCH(B27&amp;E27,J$2:J$7))*1),D27&amp;VLOOKUP(B27&amp;E27,J$2:K$7,2,0)&amp;IF(F27="","","_"&amp;F27),D27&amp;"_"&amp;B27&amp;"_"&amp;A27&amp;IF(F27="","","_"&amp;F27))</f>
        <v>800567_BDE_4200026_ILLIMITE</v>
      </c>
    </row>
    <row r="28" spans="1:8">
      <c r="A28">
        <v>4200027</v>
      </c>
      <c r="B28" t="s">
        <v>22</v>
      </c>
      <c r="C28" t="s">
        <v>5</v>
      </c>
      <c r="D28">
        <v>800567</v>
      </c>
      <c r="E28" t="s">
        <v>21</v>
      </c>
      <c r="F28" t="s">
        <v>24</v>
      </c>
      <c r="G28" s="2" t="s">
        <v>35</v>
      </c>
      <c r="H28" s="3" t="str">
        <f t="array" ref="H28">IF(MAX(ISNUMBER(SEARCH(B28&amp;E28,J$2:J$7))*1),D28&amp;VLOOKUP(B28&amp;E28,J$2:K$7,2,0)&amp;IF(F28="","","_"&amp;F28),D28&amp;"_"&amp;B28&amp;"_"&amp;A28&amp;IF(F28="","","_"&amp;F28))</f>
        <v>800567_BDE_KDO_STO_ILLIMITE</v>
      </c>
    </row>
    <row r="29" spans="1:8">
      <c r="A29">
        <v>4200028</v>
      </c>
      <c r="B29" t="s">
        <v>22</v>
      </c>
      <c r="C29" t="s">
        <v>5</v>
      </c>
      <c r="D29">
        <v>800567</v>
      </c>
      <c r="E29" t="s">
        <v>21</v>
      </c>
      <c r="F29" t="s">
        <v>24</v>
      </c>
      <c r="G29" s="2" t="s">
        <v>35</v>
      </c>
      <c r="H29" s="3" t="str">
        <f t="array" ref="H29">IF(MAX(ISNUMBER(SEARCH(B29&amp;E29,J$2:J$7))*1),D29&amp;VLOOKUP(B29&amp;E29,J$2:K$7,2,0)&amp;IF(F29="","","_"&amp;F29),D29&amp;"_"&amp;B29&amp;"_"&amp;A29&amp;IF(F29="","","_"&amp;F29))</f>
        <v>800567_BDE_KDO_STO_ILLIMITE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</dc:creator>
  <cp:lastModifiedBy>tulipe</cp:lastModifiedBy>
  <dcterms:created xsi:type="dcterms:W3CDTF">2020-09-29T17:09:53Z</dcterms:created>
  <dcterms:modified xsi:type="dcterms:W3CDTF">2020-09-29T19:27:51Z</dcterms:modified>
</cp:coreProperties>
</file>