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480" yWindow="960" windowWidth="19420" windowHeight="11020" activeTab="1"/>
  </bookViews>
  <sheets>
    <sheet name="Répartition Chambre" sheetId="1" r:id="rId1"/>
    <sheet name="Plan de Chambre" sheetId="2" r:id="rId2"/>
  </sheets>
  <definedNames>
    <definedName name="chambres">'Répartition Chambre'!$F$3:$F$67</definedName>
    <definedName name="noms">'Répartition Chambre'!$C$3:$C$67</definedName>
    <definedName name="telephone">'Répartition Chambre'!$E$3:$E$67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4" i="2" a="1"/>
  <c r="M4" s="1"/>
  <c r="N4" s="1"/>
  <c r="M5" a="1"/>
  <c r="M5" s="1"/>
  <c r="N5" s="1"/>
  <c r="M6" a="1"/>
  <c r="M6" s="1"/>
  <c r="N6" s="1"/>
  <c r="M7" a="1"/>
  <c r="M7" s="1"/>
  <c r="N7" s="1"/>
  <c r="M8" a="1"/>
  <c r="M8" s="1"/>
  <c r="N8" s="1"/>
  <c r="M9" a="1"/>
  <c r="M9" s="1"/>
  <c r="N9" s="1"/>
  <c r="M10" a="1"/>
  <c r="M10" s="1"/>
  <c r="N10" s="1"/>
  <c r="M11" a="1"/>
  <c r="M11" s="1"/>
  <c r="N11" s="1"/>
  <c r="M12" a="1"/>
  <c r="M12" s="1"/>
  <c r="N12" s="1"/>
  <c r="M13" a="1"/>
  <c r="M13" s="1"/>
  <c r="N13" s="1"/>
  <c r="M14" a="1"/>
  <c r="M14" s="1"/>
  <c r="N14" s="1"/>
  <c r="M15" a="1"/>
  <c r="M15" s="1"/>
  <c r="N15" s="1"/>
  <c r="M16" a="1"/>
  <c r="M16" s="1"/>
  <c r="N16" s="1"/>
  <c r="M17" a="1"/>
  <c r="M17" s="1"/>
  <c r="N17" s="1"/>
  <c r="M18" a="1"/>
  <c r="M18" s="1"/>
  <c r="N18" s="1"/>
  <c r="M19" a="1"/>
  <c r="M19" s="1"/>
  <c r="N19" s="1"/>
  <c r="M20" a="1"/>
  <c r="M20" s="1"/>
  <c r="N20" s="1"/>
  <c r="M21" a="1"/>
  <c r="M21" s="1"/>
  <c r="N21" s="1"/>
  <c r="M22" a="1"/>
  <c r="M22" s="1"/>
  <c r="N22" s="1"/>
  <c r="M23" a="1"/>
  <c r="M23" s="1"/>
  <c r="N23" s="1"/>
  <c r="M24" a="1"/>
  <c r="M24" s="1"/>
  <c r="N24" s="1"/>
  <c r="M25" a="1"/>
  <c r="M25" s="1"/>
  <c r="N25" s="1"/>
  <c r="M26" a="1"/>
  <c r="M26" s="1"/>
  <c r="N26" s="1"/>
  <c r="M27" a="1"/>
  <c r="M27" s="1"/>
  <c r="N27" s="1"/>
  <c r="M28" a="1"/>
  <c r="M28" s="1"/>
  <c r="N28" s="1"/>
  <c r="M29" a="1"/>
  <c r="M29" s="1"/>
  <c r="N29" s="1"/>
  <c r="M30" a="1"/>
  <c r="M30" s="1"/>
  <c r="N30" s="1"/>
  <c r="M31" a="1"/>
  <c r="M31" s="1"/>
  <c r="N31" s="1"/>
  <c r="M32" a="1"/>
  <c r="M32" s="1"/>
  <c r="N32" s="1"/>
  <c r="M33" a="1"/>
  <c r="M33" s="1"/>
  <c r="N33" s="1"/>
  <c r="M34" a="1"/>
  <c r="M34" s="1"/>
  <c r="N34" s="1"/>
  <c r="M35" a="1"/>
  <c r="M35" s="1"/>
  <c r="N35" s="1"/>
  <c r="M36" a="1"/>
  <c r="M36" s="1"/>
  <c r="N36" s="1"/>
  <c r="M37" a="1"/>
  <c r="M37" s="1"/>
  <c r="N37" s="1"/>
  <c r="M38" a="1"/>
  <c r="M38" s="1"/>
  <c r="N38" s="1"/>
  <c r="M39" a="1"/>
  <c r="M39" s="1"/>
  <c r="N39" s="1"/>
  <c r="M40" a="1"/>
  <c r="M40" s="1"/>
  <c r="N40" s="1"/>
  <c r="M41" a="1"/>
  <c r="M41" s="1"/>
  <c r="N41" s="1"/>
  <c r="M42" a="1"/>
  <c r="M42" s="1"/>
  <c r="N42" s="1"/>
  <c r="M43" a="1"/>
  <c r="M43" s="1"/>
  <c r="N43" s="1"/>
  <c r="M44" a="1"/>
  <c r="M44" s="1"/>
  <c r="N44" s="1"/>
  <c r="M45" a="1"/>
  <c r="M45" s="1"/>
  <c r="N45" s="1"/>
  <c r="M46" a="1"/>
  <c r="M46" s="1"/>
  <c r="N46" s="1"/>
  <c r="M47" a="1"/>
  <c r="M47" s="1"/>
  <c r="N47" s="1"/>
  <c r="M48" a="1"/>
  <c r="M48" s="1"/>
  <c r="N48" s="1"/>
  <c r="M49" a="1"/>
  <c r="M49" s="1"/>
  <c r="N49" s="1"/>
  <c r="M50" a="1"/>
  <c r="M50" s="1"/>
  <c r="N50" s="1"/>
  <c r="M51" a="1"/>
  <c r="M51" s="1"/>
  <c r="N51" s="1"/>
  <c r="M52" a="1"/>
  <c r="M52" s="1"/>
  <c r="N52" s="1"/>
  <c r="M53" a="1"/>
  <c r="M53" s="1"/>
  <c r="N53" s="1"/>
  <c r="M3" a="1"/>
  <c r="M3" s="1"/>
  <c r="N3" s="1"/>
  <c r="K4" a="1"/>
  <c r="K4" s="1"/>
  <c r="L4" s="1"/>
  <c r="K5" a="1"/>
  <c r="K5" s="1"/>
  <c r="L5" s="1"/>
  <c r="K6" a="1"/>
  <c r="K6" s="1"/>
  <c r="L6" s="1"/>
  <c r="K7" a="1"/>
  <c r="K7" s="1"/>
  <c r="L7" s="1"/>
  <c r="K8" a="1"/>
  <c r="K8" s="1"/>
  <c r="L8" s="1"/>
  <c r="K9" a="1"/>
  <c r="K9" s="1"/>
  <c r="L9" s="1"/>
  <c r="K10" a="1"/>
  <c r="K10" s="1"/>
  <c r="L10" s="1"/>
  <c r="K11" a="1"/>
  <c r="K11" s="1"/>
  <c r="L11" s="1"/>
  <c r="K12" a="1"/>
  <c r="K12" s="1"/>
  <c r="L12" s="1"/>
  <c r="K13" a="1"/>
  <c r="K13" s="1"/>
  <c r="L13" s="1"/>
  <c r="K14" a="1"/>
  <c r="K14" s="1"/>
  <c r="L14" s="1"/>
  <c r="K15" a="1"/>
  <c r="K15" s="1"/>
  <c r="L15" s="1"/>
  <c r="K16" a="1"/>
  <c r="K16" s="1"/>
  <c r="L16" s="1"/>
  <c r="K17" a="1"/>
  <c r="K17" s="1"/>
  <c r="L17" s="1"/>
  <c r="K18" a="1"/>
  <c r="K18" s="1"/>
  <c r="L18" s="1"/>
  <c r="K19" a="1"/>
  <c r="K19" s="1"/>
  <c r="L19" s="1"/>
  <c r="K20" a="1"/>
  <c r="K20" s="1"/>
  <c r="L20" s="1"/>
  <c r="K21" a="1"/>
  <c r="K21" s="1"/>
  <c r="L21" s="1"/>
  <c r="K22" a="1"/>
  <c r="K22" s="1"/>
  <c r="L22" s="1"/>
  <c r="K23" a="1"/>
  <c r="K23" s="1"/>
  <c r="L23" s="1"/>
  <c r="K24" a="1"/>
  <c r="K24" s="1"/>
  <c r="L24" s="1"/>
  <c r="K25" a="1"/>
  <c r="K25" s="1"/>
  <c r="L25" s="1"/>
  <c r="K26" a="1"/>
  <c r="K26" s="1"/>
  <c r="L26" s="1"/>
  <c r="K27" a="1"/>
  <c r="K27" s="1"/>
  <c r="L27" s="1"/>
  <c r="K28" a="1"/>
  <c r="K28" s="1"/>
  <c r="L28" s="1"/>
  <c r="K29" a="1"/>
  <c r="K29" s="1"/>
  <c r="L29" s="1"/>
  <c r="K30" a="1"/>
  <c r="K30" s="1"/>
  <c r="L30" s="1"/>
  <c r="K31" a="1"/>
  <c r="K31" s="1"/>
  <c r="L31" s="1"/>
  <c r="K32" a="1"/>
  <c r="K32" s="1"/>
  <c r="L32" s="1"/>
  <c r="K33" a="1"/>
  <c r="K33" s="1"/>
  <c r="L33" s="1"/>
  <c r="K34" a="1"/>
  <c r="K34" s="1"/>
  <c r="L34" s="1"/>
  <c r="K35" a="1"/>
  <c r="K35" s="1"/>
  <c r="L35" s="1"/>
  <c r="K36" a="1"/>
  <c r="K36" s="1"/>
  <c r="L36" s="1"/>
  <c r="K37" a="1"/>
  <c r="K37" s="1"/>
  <c r="L37" s="1"/>
  <c r="K38" a="1"/>
  <c r="K38" s="1"/>
  <c r="L38" s="1"/>
  <c r="K39" a="1"/>
  <c r="K39" s="1"/>
  <c r="L39" s="1"/>
  <c r="K40" a="1"/>
  <c r="K40" s="1"/>
  <c r="L40" s="1"/>
  <c r="K41" a="1"/>
  <c r="K41" s="1"/>
  <c r="L41" s="1"/>
  <c r="K42" a="1"/>
  <c r="K42" s="1"/>
  <c r="L42" s="1"/>
  <c r="K43" a="1"/>
  <c r="K43" s="1"/>
  <c r="L43" s="1"/>
  <c r="K44" a="1"/>
  <c r="K44" s="1"/>
  <c r="L44" s="1"/>
  <c r="K45" a="1"/>
  <c r="K45" s="1"/>
  <c r="L45" s="1"/>
  <c r="K46" a="1"/>
  <c r="K46" s="1"/>
  <c r="L46" s="1"/>
  <c r="K47" a="1"/>
  <c r="K47" s="1"/>
  <c r="L47" s="1"/>
  <c r="K48" a="1"/>
  <c r="K48" s="1"/>
  <c r="L48" s="1"/>
  <c r="K49" a="1"/>
  <c r="K49" s="1"/>
  <c r="L49" s="1"/>
  <c r="K50" a="1"/>
  <c r="K50" s="1"/>
  <c r="L50" s="1"/>
  <c r="K51" a="1"/>
  <c r="K51" s="1"/>
  <c r="L51" s="1"/>
  <c r="K52" a="1"/>
  <c r="K52" s="1"/>
  <c r="L52" s="1"/>
  <c r="K53" a="1"/>
  <c r="K53" s="1"/>
  <c r="L53" s="1"/>
  <c r="K3" a="1"/>
  <c r="K3" s="1"/>
  <c r="L3" s="1"/>
</calcChain>
</file>

<file path=xl/sharedStrings.xml><?xml version="1.0" encoding="utf-8"?>
<sst xmlns="http://schemas.openxmlformats.org/spreadsheetml/2006/main" count="77" uniqueCount="46">
  <si>
    <t>N°</t>
  </si>
  <si>
    <t>Prefixe</t>
  </si>
  <si>
    <t>Nom</t>
  </si>
  <si>
    <t>Prénom</t>
  </si>
  <si>
    <t>Telephone</t>
  </si>
  <si>
    <t>Chambre</t>
  </si>
  <si>
    <t>Batiment 1</t>
  </si>
  <si>
    <t>RDC</t>
  </si>
  <si>
    <t>2eme étage</t>
  </si>
  <si>
    <t>M.</t>
  </si>
  <si>
    <t>Nom 1</t>
  </si>
  <si>
    <t>Prenom 1</t>
  </si>
  <si>
    <t>Mme</t>
  </si>
  <si>
    <t>Nom 2</t>
  </si>
  <si>
    <t>Prenom 2</t>
  </si>
  <si>
    <t>Mlle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</si>
  <si>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</si>
  <si>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</si>
  <si>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</si>
  <si>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</si>
  <si>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</si>
  <si>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</si>
  <si>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</si>
  <si>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</si>
  <si>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</si>
  <si>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</si>
  <si>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</si>
  <si>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Prenom 3</t>
  </si>
  <si>
    <t>Prenom 4</t>
  </si>
  <si>
    <t>Prenom 5</t>
  </si>
  <si>
    <t>Prenom 6</t>
  </si>
  <si>
    <t>Prenom 7</t>
  </si>
  <si>
    <t>Prenom 8</t>
  </si>
  <si>
    <t>Prenom 9</t>
  </si>
  <si>
    <t>Prenom 10</t>
  </si>
  <si>
    <t>Prenom 11</t>
  </si>
  <si>
    <t>Prenom 12</t>
  </si>
  <si>
    <t>Prenom 13</t>
  </si>
  <si>
    <t>bat1  RDC</t>
  </si>
  <si>
    <t>nom1</t>
  </si>
  <si>
    <t>nom2</t>
  </si>
  <si>
    <t>bat1 2eme étage</t>
  </si>
  <si>
    <t>bat1  1er etage</t>
  </si>
  <si>
    <t>tel</t>
  </si>
  <si>
    <t xml:space="preserve">chambres </t>
  </si>
  <si>
    <t>tulipe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</si>
</sst>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4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indexed="64"/>
      </right>
      <top style="medium">
        <color rgb="FF000000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0" fillId="0" borderId="1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1" fillId="0" borderId="10" xfId="0" applyFont="1" applyBorder="1"/>
    <xf numFmtId="0" fontId="1" fillId="0" borderId="26" xfId="0" applyFont="1" applyBorder="1"/>
    <xf numFmtId="0" fontId="1" fillId="0" borderId="28" xfId="0" applyFont="1" applyBorder="1"/>
    <xf numFmtId="0" fontId="1" fillId="0" borderId="29" xfId="0" applyFont="1" applyBorder="1"/>
    <xf numFmtId="0" fontId="1" fillId="0" borderId="30" xfId="0" applyFont="1" applyBorder="1"/>
    <xf numFmtId="0" fontId="1" fillId="0" borderId="21" xfId="0" applyFont="1" applyBorder="1"/>
    <xf numFmtId="164" fontId="0" fillId="0" borderId="11" xfId="0" applyNumberFormat="1" applyBorder="1"/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34" xfId="0" applyFont="1" applyBorder="1" applyAlignment="1">
      <alignment horizontal="center"/>
    </xf>
    <xf numFmtId="0" fontId="1" fillId="0" borderId="35" xfId="0" applyFont="1" applyBorder="1" applyAlignment="1">
      <alignment horizontal="center"/>
    </xf>
    <xf numFmtId="164" fontId="0" fillId="0" borderId="0" xfId="0" applyNumberFormat="1"/>
    <xf numFmtId="164" fontId="0" fillId="0" borderId="14" xfId="0" applyNumberFormat="1" applyBorder="1"/>
    <xf numFmtId="164" fontId="0" fillId="2" borderId="1" xfId="0" applyNumberFormat="1" applyFill="1" applyBorder="1"/>
    <xf numFmtId="0" fontId="0" fillId="2" borderId="1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F67"/>
  <sheetViews>
    <sheetView topLeftCell="A5" workbookViewId="0">
      <selection activeCell="I14" sqref="I14"/>
    </sheetView>
  </sheetViews>
  <sheetFormatPr baseColWidth="10" defaultRowHeight="15.5"/>
  <cols>
    <col min="1" max="1" width="6.83203125" customWidth="1"/>
    <col min="3" max="3" width="16" customWidth="1"/>
    <col min="4" max="4" width="14.1640625" customWidth="1"/>
    <col min="5" max="5" width="13.33203125" style="48" customWidth="1"/>
    <col min="6" max="6" width="10" customWidth="1"/>
  </cols>
  <sheetData>
    <row r="1" spans="1:6" ht="16" thickBot="1"/>
    <row r="2" spans="1:6" ht="16" thickBot="1">
      <c r="A2" s="13" t="s">
        <v>0</v>
      </c>
      <c r="B2" s="11" t="s">
        <v>1</v>
      </c>
      <c r="C2" s="11" t="s">
        <v>2</v>
      </c>
      <c r="D2" s="11" t="s">
        <v>3</v>
      </c>
      <c r="E2" s="49" t="s">
        <v>4</v>
      </c>
      <c r="F2" s="12" t="s">
        <v>5</v>
      </c>
    </row>
    <row r="3" spans="1:6">
      <c r="A3" s="14">
        <v>1</v>
      </c>
      <c r="B3" s="9" t="s">
        <v>9</v>
      </c>
      <c r="C3" s="9" t="s">
        <v>10</v>
      </c>
      <c r="D3" s="9" t="s">
        <v>11</v>
      </c>
      <c r="E3" s="25">
        <v>606060601</v>
      </c>
      <c r="F3" s="10">
        <v>17</v>
      </c>
    </row>
    <row r="4" spans="1:6">
      <c r="A4" s="15">
        <v>2</v>
      </c>
      <c r="B4" s="1" t="s">
        <v>12</v>
      </c>
      <c r="C4" s="1" t="s">
        <v>13</v>
      </c>
      <c r="D4" s="1" t="s">
        <v>14</v>
      </c>
      <c r="E4" s="25">
        <v>606060602</v>
      </c>
      <c r="F4" s="5">
        <v>18</v>
      </c>
    </row>
    <row r="5" spans="1:6">
      <c r="A5" s="15">
        <v>3</v>
      </c>
      <c r="B5" s="1" t="s">
        <v>15</v>
      </c>
      <c r="C5" s="1" t="s">
        <v>16</v>
      </c>
      <c r="D5" s="1" t="s">
        <v>27</v>
      </c>
      <c r="E5" s="25">
        <v>606060603</v>
      </c>
      <c r="F5" s="5">
        <v>208</v>
      </c>
    </row>
    <row r="6" spans="1:6">
      <c r="A6" s="14">
        <v>4</v>
      </c>
      <c r="B6" s="1" t="s">
        <v>9</v>
      </c>
      <c r="C6" s="1" t="s">
        <v>17</v>
      </c>
      <c r="D6" s="1" t="s">
        <v>28</v>
      </c>
      <c r="E6" s="25">
        <v>606060604</v>
      </c>
      <c r="F6" s="5">
        <v>220</v>
      </c>
    </row>
    <row r="7" spans="1:6">
      <c r="A7" s="15">
        <v>5</v>
      </c>
      <c r="B7" s="1" t="s">
        <v>9</v>
      </c>
      <c r="C7" s="1" t="s">
        <v>45</v>
      </c>
      <c r="D7" s="1" t="s">
        <v>29</v>
      </c>
      <c r="E7" s="25">
        <v>606060605</v>
      </c>
      <c r="F7" s="5">
        <v>220</v>
      </c>
    </row>
    <row r="8" spans="1:6">
      <c r="A8" s="15">
        <v>6</v>
      </c>
      <c r="B8" s="1" t="s">
        <v>9</v>
      </c>
      <c r="C8" s="1" t="s">
        <v>19</v>
      </c>
      <c r="D8" s="1" t="s">
        <v>30</v>
      </c>
      <c r="E8" s="25">
        <v>606060606</v>
      </c>
      <c r="F8" s="5">
        <v>209</v>
      </c>
    </row>
    <row r="9" spans="1:6">
      <c r="A9" s="14">
        <v>7</v>
      </c>
      <c r="B9" s="1" t="s">
        <v>9</v>
      </c>
      <c r="C9" s="1" t="s">
        <v>20</v>
      </c>
      <c r="D9" s="1" t="s">
        <v>31</v>
      </c>
      <c r="E9" s="25">
        <v>606060607</v>
      </c>
      <c r="F9" s="5">
        <v>216</v>
      </c>
    </row>
    <row r="10" spans="1:6">
      <c r="A10" s="15">
        <v>8</v>
      </c>
      <c r="B10" s="1" t="s">
        <v>9</v>
      </c>
      <c r="C10" s="1" t="s">
        <v>21</v>
      </c>
      <c r="D10" s="1" t="s">
        <v>32</v>
      </c>
      <c r="E10" s="25">
        <v>606060608</v>
      </c>
      <c r="F10" s="5"/>
    </row>
    <row r="11" spans="1:6">
      <c r="A11" s="15">
        <v>9</v>
      </c>
      <c r="B11" s="1" t="s">
        <v>9</v>
      </c>
      <c r="C11" s="1" t="s">
        <v>22</v>
      </c>
      <c r="D11" s="1" t="s">
        <v>33</v>
      </c>
      <c r="E11" s="25">
        <v>606060609</v>
      </c>
      <c r="F11" s="5">
        <v>216</v>
      </c>
    </row>
    <row r="12" spans="1:6">
      <c r="A12" s="14">
        <v>10</v>
      </c>
      <c r="B12" s="1" t="s">
        <v>9</v>
      </c>
      <c r="C12" s="1" t="s">
        <v>23</v>
      </c>
      <c r="D12" s="1" t="s">
        <v>34</v>
      </c>
      <c r="E12" s="25">
        <v>606060610</v>
      </c>
      <c r="F12" s="5">
        <v>209</v>
      </c>
    </row>
    <row r="13" spans="1:6">
      <c r="A13" s="15">
        <v>11</v>
      </c>
      <c r="B13" s="1" t="s">
        <v>9</v>
      </c>
      <c r="C13" s="1" t="s">
        <v>24</v>
      </c>
      <c r="D13" s="1" t="s">
        <v>35</v>
      </c>
      <c r="E13" s="25">
        <v>606060611</v>
      </c>
      <c r="F13" s="5"/>
    </row>
    <row r="14" spans="1:6">
      <c r="A14" s="15">
        <v>12</v>
      </c>
      <c r="B14" s="1" t="s">
        <v>9</v>
      </c>
      <c r="C14" s="1" t="s">
        <v>25</v>
      </c>
      <c r="D14" s="1" t="s">
        <v>36</v>
      </c>
      <c r="E14" s="25">
        <v>606060612</v>
      </c>
      <c r="F14" s="5"/>
    </row>
    <row r="15" spans="1:6">
      <c r="A15" s="14">
        <v>13</v>
      </c>
      <c r="B15" s="1" t="s">
        <v>9</v>
      </c>
      <c r="C15" s="1" t="s">
        <v>26</v>
      </c>
      <c r="D15" s="1" t="s">
        <v>37</v>
      </c>
      <c r="E15" s="25">
        <v>606060613</v>
      </c>
      <c r="F15" s="5"/>
    </row>
    <row r="16" spans="1:6">
      <c r="A16" s="15">
        <v>14</v>
      </c>
      <c r="B16" s="1"/>
      <c r="C16" s="1"/>
      <c r="D16" s="1"/>
      <c r="E16" s="25"/>
      <c r="F16" s="5"/>
    </row>
    <row r="17" spans="1:6">
      <c r="A17" s="15">
        <v>15</v>
      </c>
      <c r="B17" s="1"/>
      <c r="C17" s="1"/>
      <c r="D17" s="1"/>
      <c r="E17" s="25"/>
      <c r="F17" s="5"/>
    </row>
    <row r="18" spans="1:6">
      <c r="A18" s="14">
        <v>16</v>
      </c>
      <c r="B18" s="1"/>
      <c r="C18" s="1"/>
      <c r="D18" s="1"/>
      <c r="E18" s="25"/>
      <c r="F18" s="5"/>
    </row>
    <row r="19" spans="1:6">
      <c r="A19" s="15">
        <v>17</v>
      </c>
      <c r="B19" s="1"/>
      <c r="C19" s="1"/>
      <c r="D19" s="1"/>
      <c r="E19" s="25"/>
      <c r="F19" s="5"/>
    </row>
    <row r="20" spans="1:6">
      <c r="A20" s="15">
        <v>18</v>
      </c>
      <c r="B20" s="1"/>
      <c r="C20" s="1"/>
      <c r="D20" s="1"/>
      <c r="E20" s="25"/>
      <c r="F20" s="5"/>
    </row>
    <row r="21" spans="1:6">
      <c r="A21" s="14">
        <v>19</v>
      </c>
      <c r="B21" s="1"/>
      <c r="C21" s="1"/>
      <c r="D21" s="1"/>
      <c r="E21" s="25"/>
      <c r="F21" s="5"/>
    </row>
    <row r="22" spans="1:6">
      <c r="A22" s="15">
        <v>20</v>
      </c>
      <c r="B22" s="1"/>
      <c r="C22" s="1"/>
      <c r="D22" s="1"/>
      <c r="E22" s="25"/>
      <c r="F22" s="5"/>
    </row>
    <row r="23" spans="1:6">
      <c r="A23" s="15">
        <v>21</v>
      </c>
      <c r="B23" s="1"/>
      <c r="C23" s="1"/>
      <c r="D23" s="1"/>
      <c r="E23" s="25"/>
      <c r="F23" s="5"/>
    </row>
    <row r="24" spans="1:6">
      <c r="A24" s="14">
        <v>22</v>
      </c>
      <c r="B24" s="1"/>
      <c r="C24" s="1"/>
      <c r="D24" s="1"/>
      <c r="E24" s="25"/>
      <c r="F24" s="5"/>
    </row>
    <row r="25" spans="1:6">
      <c r="A25" s="15">
        <v>23</v>
      </c>
      <c r="B25" s="1"/>
      <c r="C25" s="1"/>
      <c r="D25" s="1"/>
      <c r="E25" s="25"/>
      <c r="F25" s="5"/>
    </row>
    <row r="26" spans="1:6">
      <c r="A26" s="15">
        <v>24</v>
      </c>
      <c r="B26" s="1"/>
      <c r="C26" s="1"/>
      <c r="D26" s="1"/>
      <c r="E26" s="25"/>
      <c r="F26" s="5"/>
    </row>
    <row r="27" spans="1:6">
      <c r="A27" s="14">
        <v>25</v>
      </c>
      <c r="B27" s="1"/>
      <c r="C27" s="1"/>
      <c r="D27" s="1"/>
      <c r="E27" s="25"/>
      <c r="F27" s="5"/>
    </row>
    <row r="28" spans="1:6">
      <c r="A28" s="15">
        <v>26</v>
      </c>
      <c r="B28" s="1"/>
      <c r="C28" s="1"/>
      <c r="D28" s="1"/>
      <c r="E28" s="25"/>
      <c r="F28" s="5"/>
    </row>
    <row r="29" spans="1:6">
      <c r="A29" s="15">
        <v>27</v>
      </c>
      <c r="B29" s="1"/>
      <c r="C29" s="1"/>
      <c r="D29" s="1"/>
      <c r="E29" s="25"/>
      <c r="F29" s="5"/>
    </row>
    <row r="30" spans="1:6">
      <c r="A30" s="14">
        <v>28</v>
      </c>
      <c r="B30" s="1"/>
      <c r="C30" s="1"/>
      <c r="D30" s="1"/>
      <c r="E30" s="25"/>
      <c r="F30" s="5"/>
    </row>
    <row r="31" spans="1:6">
      <c r="A31" s="15">
        <v>29</v>
      </c>
      <c r="B31" s="1"/>
      <c r="C31" s="1"/>
      <c r="D31" s="1"/>
      <c r="E31" s="25"/>
      <c r="F31" s="5"/>
    </row>
    <row r="32" spans="1:6">
      <c r="A32" s="15">
        <v>30</v>
      </c>
      <c r="B32" s="1"/>
      <c r="C32" s="1"/>
      <c r="D32" s="1"/>
      <c r="E32" s="25"/>
      <c r="F32" s="5"/>
    </row>
    <row r="33" spans="1:6">
      <c r="A33" s="14">
        <v>31</v>
      </c>
      <c r="B33" s="1"/>
      <c r="C33" s="1"/>
      <c r="D33" s="1"/>
      <c r="E33" s="25"/>
      <c r="F33" s="5"/>
    </row>
    <row r="34" spans="1:6">
      <c r="A34" s="15">
        <v>32</v>
      </c>
      <c r="B34" s="1"/>
      <c r="C34" s="1"/>
      <c r="D34" s="1"/>
      <c r="E34" s="25"/>
      <c r="F34" s="5"/>
    </row>
    <row r="35" spans="1:6">
      <c r="A35" s="15">
        <v>33</v>
      </c>
      <c r="B35" s="1"/>
      <c r="C35" s="1"/>
      <c r="D35" s="1"/>
      <c r="E35" s="25"/>
      <c r="F35" s="5"/>
    </row>
    <row r="36" spans="1:6">
      <c r="A36" s="14">
        <v>34</v>
      </c>
      <c r="B36" s="1"/>
      <c r="C36" s="1"/>
      <c r="D36" s="1"/>
      <c r="E36" s="25"/>
      <c r="F36" s="5"/>
    </row>
    <row r="37" spans="1:6">
      <c r="A37" s="15">
        <v>35</v>
      </c>
      <c r="B37" s="1"/>
      <c r="C37" s="1"/>
      <c r="D37" s="1"/>
      <c r="E37" s="25"/>
      <c r="F37" s="5"/>
    </row>
    <row r="38" spans="1:6">
      <c r="A38" s="15">
        <v>36</v>
      </c>
      <c r="B38" s="1"/>
      <c r="C38" s="1"/>
      <c r="D38" s="1"/>
      <c r="E38" s="25"/>
      <c r="F38" s="5"/>
    </row>
    <row r="39" spans="1:6">
      <c r="A39" s="14">
        <v>37</v>
      </c>
      <c r="B39" s="1"/>
      <c r="C39" s="1"/>
      <c r="D39" s="1"/>
      <c r="E39" s="25"/>
      <c r="F39" s="5"/>
    </row>
    <row r="40" spans="1:6">
      <c r="A40" s="15">
        <v>38</v>
      </c>
      <c r="B40" s="1"/>
      <c r="C40" s="1"/>
      <c r="D40" s="1"/>
      <c r="E40" s="25"/>
      <c r="F40" s="5"/>
    </row>
    <row r="41" spans="1:6">
      <c r="A41" s="15">
        <v>39</v>
      </c>
      <c r="B41" s="1"/>
      <c r="C41" s="1"/>
      <c r="D41" s="1"/>
      <c r="E41" s="25"/>
      <c r="F41" s="5"/>
    </row>
    <row r="42" spans="1:6">
      <c r="A42" s="14">
        <v>40</v>
      </c>
      <c r="B42" s="1"/>
      <c r="C42" s="1"/>
      <c r="D42" s="1"/>
      <c r="E42" s="25"/>
      <c r="F42" s="5"/>
    </row>
    <row r="43" spans="1:6">
      <c r="A43" s="15">
        <v>41</v>
      </c>
      <c r="B43" s="1"/>
      <c r="C43" s="1"/>
      <c r="D43" s="1"/>
      <c r="E43" s="25"/>
      <c r="F43" s="5"/>
    </row>
    <row r="44" spans="1:6">
      <c r="A44" s="15">
        <v>42</v>
      </c>
      <c r="B44" s="1"/>
      <c r="C44" s="1"/>
      <c r="D44" s="1"/>
      <c r="E44" s="25"/>
      <c r="F44" s="5"/>
    </row>
    <row r="45" spans="1:6">
      <c r="A45" s="14">
        <v>43</v>
      </c>
      <c r="B45" s="1"/>
      <c r="C45" s="1"/>
      <c r="D45" s="1"/>
      <c r="E45" s="25"/>
      <c r="F45" s="5"/>
    </row>
    <row r="46" spans="1:6">
      <c r="A46" s="15">
        <v>44</v>
      </c>
      <c r="B46" s="1"/>
      <c r="C46" s="1"/>
      <c r="D46" s="1"/>
      <c r="E46" s="25"/>
      <c r="F46" s="5"/>
    </row>
    <row r="47" spans="1:6">
      <c r="A47" s="15">
        <v>45</v>
      </c>
      <c r="B47" s="1"/>
      <c r="C47" s="1"/>
      <c r="D47" s="1"/>
      <c r="E47" s="25"/>
      <c r="F47" s="5"/>
    </row>
    <row r="48" spans="1:6">
      <c r="A48" s="14">
        <v>46</v>
      </c>
      <c r="B48" s="1"/>
      <c r="C48" s="1"/>
      <c r="D48" s="1"/>
      <c r="E48" s="25"/>
      <c r="F48" s="5"/>
    </row>
    <row r="49" spans="1:6">
      <c r="A49" s="15">
        <v>47</v>
      </c>
      <c r="B49" s="1"/>
      <c r="C49" s="1"/>
      <c r="D49" s="1"/>
      <c r="E49" s="25"/>
      <c r="F49" s="5"/>
    </row>
    <row r="50" spans="1:6">
      <c r="A50" s="15">
        <v>48</v>
      </c>
      <c r="B50" s="1"/>
      <c r="C50" s="1"/>
      <c r="D50" s="1"/>
      <c r="E50" s="25"/>
      <c r="F50" s="5"/>
    </row>
    <row r="51" spans="1:6">
      <c r="A51" s="14">
        <v>49</v>
      </c>
      <c r="B51" s="1"/>
      <c r="C51" s="1"/>
      <c r="D51" s="1"/>
      <c r="E51" s="25"/>
      <c r="F51" s="5"/>
    </row>
    <row r="52" spans="1:6">
      <c r="A52" s="15">
        <v>50</v>
      </c>
      <c r="B52" s="1"/>
      <c r="C52" s="1"/>
      <c r="D52" s="1"/>
      <c r="E52" s="25"/>
      <c r="F52" s="5"/>
    </row>
    <row r="53" spans="1:6">
      <c r="A53" s="15">
        <v>51</v>
      </c>
      <c r="B53" s="1"/>
      <c r="C53" s="1"/>
      <c r="D53" s="1"/>
      <c r="E53" s="25"/>
      <c r="F53" s="5"/>
    </row>
    <row r="54" spans="1:6">
      <c r="A54" s="14">
        <v>52</v>
      </c>
      <c r="B54" s="1"/>
      <c r="C54" s="1"/>
      <c r="D54" s="1"/>
      <c r="E54" s="25"/>
      <c r="F54" s="5"/>
    </row>
    <row r="55" spans="1:6">
      <c r="A55" s="15">
        <v>53</v>
      </c>
      <c r="B55" s="1"/>
      <c r="C55" s="1"/>
      <c r="D55" s="1"/>
      <c r="E55" s="25"/>
      <c r="F55" s="5"/>
    </row>
    <row r="56" spans="1:6">
      <c r="A56" s="15">
        <v>54</v>
      </c>
      <c r="B56" s="1"/>
      <c r="C56" s="1"/>
      <c r="D56" s="1"/>
      <c r="E56" s="25"/>
      <c r="F56" s="5"/>
    </row>
    <row r="57" spans="1:6">
      <c r="A57" s="14">
        <v>55</v>
      </c>
      <c r="B57" s="1"/>
      <c r="C57" s="1"/>
      <c r="D57" s="1"/>
      <c r="E57" s="25"/>
      <c r="F57" s="5"/>
    </row>
    <row r="58" spans="1:6">
      <c r="A58" s="15">
        <v>56</v>
      </c>
      <c r="B58" s="1"/>
      <c r="C58" s="1"/>
      <c r="D58" s="1"/>
      <c r="E58" s="25"/>
      <c r="F58" s="5"/>
    </row>
    <row r="59" spans="1:6">
      <c r="A59" s="15">
        <v>57</v>
      </c>
      <c r="B59" s="1"/>
      <c r="C59" s="1"/>
      <c r="D59" s="1"/>
      <c r="E59" s="25"/>
      <c r="F59" s="5"/>
    </row>
    <row r="60" spans="1:6">
      <c r="A60" s="14">
        <v>58</v>
      </c>
      <c r="B60" s="1"/>
      <c r="C60" s="1"/>
      <c r="D60" s="1"/>
      <c r="E60" s="25"/>
      <c r="F60" s="5"/>
    </row>
    <row r="61" spans="1:6">
      <c r="A61" s="15">
        <v>59</v>
      </c>
      <c r="B61" s="1"/>
      <c r="C61" s="1"/>
      <c r="D61" s="1"/>
      <c r="E61" s="25"/>
      <c r="F61" s="5"/>
    </row>
    <row r="62" spans="1:6">
      <c r="A62" s="15">
        <v>60</v>
      </c>
      <c r="B62" s="1"/>
      <c r="C62" s="1"/>
      <c r="D62" s="1"/>
      <c r="E62" s="25"/>
      <c r="F62" s="5"/>
    </row>
    <row r="63" spans="1:6">
      <c r="A63" s="14">
        <v>61</v>
      </c>
      <c r="B63" s="1"/>
      <c r="C63" s="1"/>
      <c r="D63" s="1"/>
      <c r="E63" s="25"/>
      <c r="F63" s="5"/>
    </row>
    <row r="64" spans="1:6">
      <c r="A64" s="15">
        <v>62</v>
      </c>
      <c r="B64" s="1"/>
      <c r="C64" s="1"/>
      <c r="D64" s="1"/>
      <c r="E64" s="25"/>
      <c r="F64" s="5"/>
    </row>
    <row r="65" spans="1:6">
      <c r="A65" s="15">
        <v>63</v>
      </c>
      <c r="B65" s="1"/>
      <c r="C65" s="1"/>
      <c r="D65" s="1"/>
      <c r="E65" s="25"/>
      <c r="F65" s="5"/>
    </row>
    <row r="66" spans="1:6">
      <c r="A66" s="14">
        <v>64</v>
      </c>
      <c r="B66" s="1"/>
      <c r="C66" s="1"/>
      <c r="D66" s="1"/>
      <c r="E66" s="25"/>
      <c r="F66" s="5"/>
    </row>
    <row r="67" spans="1:6" ht="16" thickBot="1">
      <c r="A67" s="16">
        <v>65</v>
      </c>
      <c r="B67" s="7"/>
      <c r="C67" s="7"/>
      <c r="D67" s="7"/>
      <c r="E67" s="25"/>
      <c r="F67" s="8"/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56"/>
  <sheetViews>
    <sheetView tabSelected="1" topLeftCell="H1" zoomScale="80" zoomScaleNormal="80" workbookViewId="0">
      <selection activeCell="S46" sqref="S46"/>
    </sheetView>
  </sheetViews>
  <sheetFormatPr baseColWidth="10" defaultRowHeight="15.5"/>
  <cols>
    <col min="1" max="7" width="0" hidden="1" customWidth="1"/>
    <col min="10" max="10" width="26.83203125" customWidth="1"/>
    <col min="11" max="11" width="17.5" customWidth="1"/>
    <col min="12" max="12" width="13.75" customWidth="1"/>
    <col min="13" max="13" width="16.1640625" customWidth="1"/>
    <col min="14" max="14" width="13.5" customWidth="1"/>
  </cols>
  <sheetData>
    <row r="1" spans="2:14">
      <c r="B1" s="26" t="s">
        <v>6</v>
      </c>
      <c r="C1" s="27"/>
      <c r="D1" s="27"/>
      <c r="E1" s="27"/>
      <c r="F1" s="27"/>
      <c r="G1" s="28"/>
      <c r="J1" t="s">
        <v>38</v>
      </c>
    </row>
    <row r="2" spans="2:14" ht="16" thickBot="1">
      <c r="B2" s="29" t="s">
        <v>7</v>
      </c>
      <c r="C2" s="30"/>
      <c r="D2" s="30"/>
      <c r="E2" s="30"/>
      <c r="F2" s="30"/>
      <c r="G2" s="31"/>
      <c r="J2" t="s">
        <v>44</v>
      </c>
      <c r="K2" t="s">
        <v>39</v>
      </c>
      <c r="L2" t="s">
        <v>43</v>
      </c>
      <c r="M2" t="s">
        <v>40</v>
      </c>
      <c r="N2" t="s">
        <v>43</v>
      </c>
    </row>
    <row r="3" spans="2:14" ht="16" thickBot="1">
      <c r="B3" s="2" t="s">
        <v>9</v>
      </c>
      <c r="C3" s="3" t="s">
        <v>10</v>
      </c>
      <c r="E3" s="32">
        <v>16</v>
      </c>
      <c r="F3" s="3"/>
      <c r="G3" s="4"/>
      <c r="J3" s="57">
        <v>9</v>
      </c>
      <c r="K3" s="51" t="str">
        <f t="array" ref="K3">IFERROR(INDEX(noms, SMALL(IF(chambres=$J3,ROW(chambres)-2,""),COLUMN(A:A))),"")</f>
        <v/>
      </c>
      <c r="L3" s="51" t="str">
        <f>IF(K3="","",INDEX(telephone,MATCH(K3,noms,0)))</f>
        <v/>
      </c>
      <c r="M3" s="51" t="str">
        <f t="array" ref="M3">IFERROR(INDEX(noms, SMALL(IF(chambres=$J3,ROW(chambres)-2,""),COLUMN(B:B))),"")</f>
        <v/>
      </c>
      <c r="N3" s="52" t="str">
        <f>IF(M3="","",INDEX(telephone,MATCH(M3,noms,0)))</f>
        <v/>
      </c>
    </row>
    <row r="4" spans="2:14" ht="16" thickBot="1">
      <c r="B4" s="17">
        <v>17</v>
      </c>
      <c r="C4" s="6"/>
      <c r="D4" s="7"/>
      <c r="E4" s="33"/>
      <c r="F4" s="7"/>
      <c r="G4" s="8"/>
      <c r="J4" s="57">
        <v>10</v>
      </c>
      <c r="K4" s="51" t="str">
        <f t="array" ref="K4">IFERROR(INDEX(noms, SMALL(IF(chambres=$J4,ROW(chambres)-2,""),COLUMN(A:A))),"")</f>
        <v/>
      </c>
      <c r="L4" s="51" t="str">
        <f>IF(K4="","",INDEX(telephone,MATCH($K4,noms,0)))</f>
        <v/>
      </c>
      <c r="M4" s="51" t="str">
        <f t="array" ref="M4">IFERROR(INDEX(noms, SMALL(IF(chambres=$J4,ROW(chambres)-2,""),COLUMN(B:B))),"")</f>
        <v/>
      </c>
      <c r="N4" s="52" t="str">
        <f>IF(M4="","",INDEX(telephone,MATCH(M4,noms,0)))</f>
        <v/>
      </c>
    </row>
    <row r="5" spans="2:14" ht="16" thickBot="1">
      <c r="B5" s="18"/>
      <c r="C5" s="2" t="s">
        <v>12</v>
      </c>
      <c r="D5" s="3" t="s">
        <v>13</v>
      </c>
      <c r="E5" s="32">
        <v>15</v>
      </c>
      <c r="F5" s="3"/>
      <c r="G5" s="4"/>
      <c r="J5" s="57">
        <v>11</v>
      </c>
      <c r="K5" s="51" t="str">
        <f t="array" ref="K5">IFERROR(INDEX(noms, SMALL(IF(chambres=$J5,ROW(chambres)-2,""),COLUMN(A:A))),"")</f>
        <v/>
      </c>
      <c r="L5" s="51" t="str">
        <f>IF(K5="","",INDEX(telephone,MATCH($K5,noms,0)))</f>
        <v/>
      </c>
      <c r="M5" s="51" t="str">
        <f t="array" ref="M5">IFERROR(INDEX(noms, SMALL(IF(chambres=$J5,ROW(chambres)-2,""),COLUMN(B:B))),"")</f>
        <v/>
      </c>
      <c r="N5" s="52" t="str">
        <f>IF(M5="","",INDEX(telephone,MATCH(M5,noms,0)))</f>
        <v/>
      </c>
    </row>
    <row r="6" spans="2:14" ht="16" thickBot="1">
      <c r="B6" s="17">
        <v>18</v>
      </c>
      <c r="C6" s="6"/>
      <c r="D6" s="7"/>
      <c r="E6" s="33"/>
      <c r="F6" s="7"/>
      <c r="G6" s="8"/>
      <c r="J6" s="57">
        <v>12</v>
      </c>
      <c r="K6" s="51" t="str">
        <f t="array" ref="K6">IFERROR(INDEX(noms, SMALL(IF(chambres=$J6,ROW(chambres)-2,""),COLUMN(A:A))),"")</f>
        <v/>
      </c>
      <c r="L6" s="51" t="str">
        <f>IF(K6="","",INDEX(telephone,MATCH($K6,noms,0)))</f>
        <v/>
      </c>
      <c r="M6" s="51" t="str">
        <f t="array" ref="M6">IFERROR(INDEX(noms, SMALL(IF(chambres=$J6,ROW(chambres)-2,""),COLUMN(B:B))),"")</f>
        <v/>
      </c>
      <c r="N6" s="52" t="str">
        <f>IF(M6="","",INDEX(telephone,MATCH(M6,noms,0)))</f>
        <v/>
      </c>
    </row>
    <row r="7" spans="2:14" ht="16" thickBot="1">
      <c r="B7" s="18"/>
      <c r="C7" s="2"/>
      <c r="D7" s="3"/>
      <c r="E7" s="32">
        <v>14</v>
      </c>
      <c r="F7" s="3"/>
      <c r="G7" s="4"/>
      <c r="J7" s="57">
        <v>13</v>
      </c>
      <c r="K7" s="51" t="str">
        <f t="array" ref="K7">IFERROR(INDEX(noms, SMALL(IF(chambres=$J7,ROW(chambres)-2,""),COLUMN(A:A))),"")</f>
        <v/>
      </c>
      <c r="L7" s="51" t="str">
        <f>IF(K7="","",INDEX(telephone,MATCH($K7,noms,0)))</f>
        <v/>
      </c>
      <c r="M7" s="51" t="str">
        <f t="array" ref="M7">IFERROR(INDEX(noms, SMALL(IF(chambres=$J7,ROW(chambres)-2,""),COLUMN(B:B))),"")</f>
        <v/>
      </c>
      <c r="N7" s="52" t="str">
        <f>IF(M7="","",INDEX(telephone,MATCH(M7,noms,0)))</f>
        <v/>
      </c>
    </row>
    <row r="8" spans="2:14" ht="16" thickBot="1">
      <c r="B8" s="17">
        <v>19</v>
      </c>
      <c r="C8" s="6"/>
      <c r="D8" s="7"/>
      <c r="E8" s="33"/>
      <c r="F8" s="7"/>
      <c r="G8" s="8"/>
      <c r="J8" s="57">
        <v>14</v>
      </c>
      <c r="K8" s="51" t="str">
        <f t="array" ref="K8">IFERROR(INDEX(noms, SMALL(IF(chambres=$J8,ROW(chambres)-2,""),COLUMN(A:A))),"")</f>
        <v/>
      </c>
      <c r="L8" s="51" t="str">
        <f>IF(K8="","",INDEX(telephone,MATCH($K8,noms,0)))</f>
        <v/>
      </c>
      <c r="M8" s="51" t="str">
        <f t="array" ref="M8">IFERROR(INDEX(noms, SMALL(IF(chambres=$J8,ROW(chambres)-2,""),COLUMN(B:B))),"")</f>
        <v/>
      </c>
      <c r="N8" s="52" t="str">
        <f>IF(M8="","",INDEX(telephone,MATCH(M8,noms,0)))</f>
        <v/>
      </c>
    </row>
    <row r="9" spans="2:14" ht="16" thickBot="1">
      <c r="B9" s="18"/>
      <c r="C9" s="2"/>
      <c r="D9" s="3"/>
      <c r="E9" s="32">
        <v>13</v>
      </c>
      <c r="F9" s="3"/>
      <c r="G9" s="4"/>
      <c r="J9" s="57">
        <v>14</v>
      </c>
      <c r="K9" s="51" t="str">
        <f t="array" ref="K9">IFERROR(INDEX(noms, SMALL(IF(chambres=$J9,ROW(chambres)-2,""),COLUMN(A:A))),"")</f>
        <v/>
      </c>
      <c r="L9" s="51" t="str">
        <f>IF(K9="","",INDEX(telephone,MATCH($K9,noms,0)))</f>
        <v/>
      </c>
      <c r="M9" s="51" t="str">
        <f t="array" ref="M9">IFERROR(INDEX(noms, SMALL(IF(chambres=$J9,ROW(chambres)-2,""),COLUMN(B:B))),"")</f>
        <v/>
      </c>
      <c r="N9" s="52" t="str">
        <f>IF(M9="","",INDEX(telephone,MATCH(M9,noms,0)))</f>
        <v/>
      </c>
    </row>
    <row r="10" spans="2:14" ht="16" thickBot="1">
      <c r="B10" s="17">
        <v>20</v>
      </c>
      <c r="C10" s="6"/>
      <c r="D10" s="7"/>
      <c r="E10" s="33"/>
      <c r="F10" s="7"/>
      <c r="G10" s="8"/>
      <c r="J10" s="57">
        <v>16</v>
      </c>
      <c r="K10" s="51" t="str">
        <f t="array" ref="K10">IFERROR(INDEX(noms, SMALL(IF(chambres=$J10,ROW(chambres)-2,""),COLUMN(A:A))),"")</f>
        <v/>
      </c>
      <c r="L10" s="52" t="str">
        <f>IF(K10="","",INDEX(telephone,MATCH($K10,noms,0)))</f>
        <v/>
      </c>
      <c r="M10" s="51" t="str">
        <f t="array" ref="M10">IFERROR(INDEX(noms, SMALL(IF(chambres=$J10,ROW(chambres)-2,""),COLUMN(B:B))),"")</f>
        <v/>
      </c>
      <c r="N10" s="52" t="str">
        <f>IF(M10="","",INDEX(telephone,MATCH(M10,noms,0)))</f>
        <v/>
      </c>
    </row>
    <row r="11" spans="2:14" ht="16" thickBot="1">
      <c r="B11" s="18"/>
      <c r="C11" s="2"/>
      <c r="D11" s="3"/>
      <c r="E11" s="32">
        <v>12</v>
      </c>
      <c r="F11" s="3"/>
      <c r="G11" s="4"/>
      <c r="J11" s="57">
        <v>17</v>
      </c>
      <c r="K11" s="51" t="str">
        <f t="array" ref="K11">IFERROR(INDEX(noms, SMALL(IF(chambres=$J11,ROW(chambres)-2,""),COLUMN(A:A))),"")</f>
        <v>Nom 1</v>
      </c>
      <c r="L11" s="52">
        <f>IF(K11="","",INDEX(telephone,MATCH($K11,noms,0)))</f>
        <v>606060601</v>
      </c>
      <c r="M11" s="51" t="str">
        <f t="array" ref="M11">IFERROR(INDEX(noms, SMALL(IF(chambres=$J11,ROW(chambres)-2,""),COLUMN(B:B))),"")</f>
        <v/>
      </c>
      <c r="N11" s="52" t="str">
        <f>IF(M11="","",INDEX(telephone,MATCH(M11,noms,0)))</f>
        <v/>
      </c>
    </row>
    <row r="12" spans="2:14" ht="16" thickBot="1">
      <c r="B12" s="17">
        <v>21</v>
      </c>
      <c r="C12" s="6"/>
      <c r="D12" s="7"/>
      <c r="E12" s="33"/>
      <c r="F12" s="7"/>
      <c r="G12" s="8"/>
      <c r="J12" s="57">
        <v>18</v>
      </c>
      <c r="K12" s="51" t="str">
        <f t="array" ref="K12">IFERROR(INDEX(noms, SMALL(IF(chambres=$J12,ROW(chambres)-2,""),COLUMN(A:A))),"")</f>
        <v>Nom 2</v>
      </c>
      <c r="L12" s="52">
        <f>IF(K12="","",INDEX(telephone,MATCH($K12,noms,0)))</f>
        <v>606060602</v>
      </c>
      <c r="M12" s="51" t="str">
        <f t="array" ref="M12">IFERROR(INDEX(noms, SMALL(IF(chambres=$J12,ROW(chambres)-2,""),COLUMN(B:B))),"")</f>
        <v/>
      </c>
      <c r="N12" s="52" t="str">
        <f>IF(M12="","",INDEX(telephone,MATCH(M12,noms,0)))</f>
        <v/>
      </c>
    </row>
    <row r="13" spans="2:14" ht="16" thickBot="1">
      <c r="B13" s="18"/>
      <c r="C13" s="2"/>
      <c r="D13" s="3"/>
      <c r="E13" s="32">
        <v>11</v>
      </c>
      <c r="F13" s="3"/>
      <c r="G13" s="4"/>
      <c r="J13" s="57">
        <v>19</v>
      </c>
      <c r="K13" s="51" t="str">
        <f t="array" ref="K13">IFERROR(INDEX(noms, SMALL(IF(chambres=$J13,ROW(chambres)-2,""),COLUMN(A:A))),"")</f>
        <v/>
      </c>
      <c r="L13" s="52" t="str">
        <f>IF(K13="","",INDEX(telephone,MATCH($K13,noms,0)))</f>
        <v/>
      </c>
      <c r="M13" s="51" t="str">
        <f t="array" ref="M13">IFERROR(INDEX(noms, SMALL(IF(chambres=$J13,ROW(chambres)-2,""),COLUMN(B:B))),"")</f>
        <v/>
      </c>
      <c r="N13" s="52" t="str">
        <f>IF(M13="","",INDEX(telephone,MATCH(M13,noms,0)))</f>
        <v/>
      </c>
    </row>
    <row r="14" spans="2:14" ht="16" thickBot="1">
      <c r="B14" s="17">
        <v>22</v>
      </c>
      <c r="C14" s="6"/>
      <c r="D14" s="7"/>
      <c r="E14" s="33"/>
      <c r="F14" s="7"/>
      <c r="G14" s="8"/>
      <c r="J14" s="57">
        <v>20</v>
      </c>
      <c r="K14" s="51" t="str">
        <f t="array" ref="K14">IFERROR(INDEX(noms, SMALL(IF(chambres=$J14,ROW(chambres)-2,""),COLUMN(A:A))),"")</f>
        <v/>
      </c>
      <c r="L14" s="52" t="str">
        <f>IF(K14="","",INDEX(telephone,MATCH($K14,noms,0)))</f>
        <v/>
      </c>
      <c r="M14" s="51" t="str">
        <f t="array" ref="M14">IFERROR(INDEX(noms, SMALL(IF(chambres=$J14,ROW(chambres)-2,""),COLUMN(B:B))),"")</f>
        <v/>
      </c>
      <c r="N14" s="52" t="str">
        <f>IF(M14="","",INDEX(telephone,MATCH(M14,noms,0)))</f>
        <v/>
      </c>
    </row>
    <row r="15" spans="2:14" ht="16" thickBot="1">
      <c r="B15" s="18"/>
      <c r="C15" s="2"/>
      <c r="D15" s="3"/>
      <c r="E15" s="32">
        <v>10</v>
      </c>
      <c r="F15" s="3"/>
      <c r="G15" s="4"/>
      <c r="J15" s="57">
        <v>21</v>
      </c>
      <c r="K15" s="51" t="str">
        <f t="array" ref="K15">IFERROR(INDEX(noms, SMALL(IF(chambres=$J15,ROW(chambres)-2,""),COLUMN(A:A))),"")</f>
        <v/>
      </c>
      <c r="L15" s="52" t="str">
        <f>IF(K15="","",INDEX(telephone,MATCH($K15,noms,0)))</f>
        <v/>
      </c>
      <c r="M15" s="51" t="str">
        <f t="array" ref="M15">IFERROR(INDEX(noms, SMALL(IF(chambres=$J15,ROW(chambres)-2,""),COLUMN(B:B))),"")</f>
        <v/>
      </c>
      <c r="N15" s="52" t="str">
        <f>IF(M15="","",INDEX(telephone,MATCH(M15,noms,0)))</f>
        <v/>
      </c>
    </row>
    <row r="16" spans="2:14" ht="16" thickBot="1">
      <c r="B16" s="17">
        <v>23</v>
      </c>
      <c r="C16" s="6"/>
      <c r="D16" s="7"/>
      <c r="E16" s="33"/>
      <c r="F16" s="7"/>
      <c r="G16" s="8"/>
      <c r="J16" s="57">
        <v>22</v>
      </c>
      <c r="K16" s="51" t="str">
        <f t="array" ref="K16">IFERROR(INDEX(noms, SMALL(IF(chambres=$J16,ROW(chambres)-2,""),COLUMN(A:A))),"")</f>
        <v/>
      </c>
      <c r="L16" s="52" t="str">
        <f>IF(K16="","",INDEX(telephone,MATCH($K16,noms,0)))</f>
        <v/>
      </c>
      <c r="M16" s="51" t="str">
        <f t="array" ref="M16">IFERROR(INDEX(noms, SMALL(IF(chambres=$J16,ROW(chambres)-2,""),COLUMN(B:B))),"")</f>
        <v/>
      </c>
      <c r="N16" s="52" t="str">
        <f>IF(M16="","",INDEX(telephone,MATCH(M16,noms,0)))</f>
        <v/>
      </c>
    </row>
    <row r="17" spans="1:14" ht="16" thickBot="1">
      <c r="B17" s="18"/>
      <c r="C17" s="2"/>
      <c r="D17" s="3"/>
      <c r="E17" s="32">
        <v>9</v>
      </c>
      <c r="F17" s="3"/>
      <c r="G17" s="4"/>
      <c r="J17" s="57">
        <v>23</v>
      </c>
      <c r="K17" s="51" t="str">
        <f t="array" ref="K17">IFERROR(INDEX(noms, SMALL(IF(chambres=$J17,ROW(chambres)-2,""),COLUMN(A:A))),"")</f>
        <v/>
      </c>
      <c r="L17" s="52" t="str">
        <f>IF(K17="","",INDEX(telephone,MATCH($K17,noms,0)))</f>
        <v/>
      </c>
      <c r="M17" s="51" t="str">
        <f t="array" ref="M17">IFERROR(INDEX(noms, SMALL(IF(chambres=$J17,ROW(chambres)-2,""),COLUMN(B:B))),"")</f>
        <v/>
      </c>
      <c r="N17" s="52" t="str">
        <f>IF(M17="","",INDEX(telephone,MATCH(M17,noms,0)))</f>
        <v/>
      </c>
    </row>
    <row r="18" spans="1:14" ht="16" thickBot="1">
      <c r="B18" s="17">
        <v>24</v>
      </c>
      <c r="C18" s="6"/>
      <c r="D18" s="7"/>
      <c r="E18" s="33"/>
      <c r="F18" s="7"/>
      <c r="G18" s="8"/>
      <c r="J18" s="57">
        <v>24</v>
      </c>
      <c r="K18" s="51" t="str">
        <f t="array" ref="K18">IFERROR(INDEX(noms, SMALL(IF(chambres=$J18,ROW(chambres)-2,""),COLUMN(A:A))),"")</f>
        <v/>
      </c>
      <c r="L18" s="52" t="str">
        <f>IF(K18="","",INDEX(telephone,MATCH($K18,noms,0)))</f>
        <v/>
      </c>
      <c r="M18" s="51" t="str">
        <f t="array" ref="M18">IFERROR(INDEX(noms, SMALL(IF(chambres=$J18,ROW(chambres)-2,""),COLUMN(B:B))),"")</f>
        <v/>
      </c>
      <c r="N18" s="52" t="str">
        <f>IF(M18="","",INDEX(telephone,MATCH(M18,noms,0)))</f>
        <v/>
      </c>
    </row>
    <row r="19" spans="1:14" ht="16" thickBot="1">
      <c r="A19" s="18"/>
      <c r="J19" t="s">
        <v>41</v>
      </c>
      <c r="K19" s="53" t="str">
        <f t="array" ref="K19">IFERROR(INDEX(noms, SMALL(IF(chambres=$J19,ROW(chambres)-2,""),COLUMN(A:A))),"")</f>
        <v/>
      </c>
      <c r="L19" s="54" t="str">
        <f>IF(K19="","",INDEX(telephone,MATCH($K19,noms,0)))</f>
        <v/>
      </c>
      <c r="M19" s="53" t="str">
        <f t="array" ref="M19">IFERROR(INDEX(noms, SMALL(IF(chambres=$J19,ROW(chambres)-2,""),COLUMN(B:B))),"")</f>
        <v/>
      </c>
      <c r="N19" s="54" t="str">
        <f>IF(M19="","",INDEX(telephone,MATCH(M19,noms,0)))</f>
        <v/>
      </c>
    </row>
    <row r="20" spans="1:14">
      <c r="B20" s="26" t="s">
        <v>6</v>
      </c>
      <c r="C20" s="27"/>
      <c r="D20" s="27"/>
      <c r="E20" s="27"/>
      <c r="F20" s="27"/>
      <c r="G20" s="28"/>
      <c r="J20" s="57">
        <v>209</v>
      </c>
      <c r="K20" s="53" t="str">
        <f t="array" ref="K20">IFERROR(INDEX(noms, SMALL(IF(chambres=$J20,ROW(chambres)-2,""),COLUMN(A:A))),"")</f>
        <v>Nom 6</v>
      </c>
      <c r="L20" s="54">
        <f>IF(K20="","",INDEX(telephone,MATCH($K20,noms,0)))</f>
        <v>606060606</v>
      </c>
      <c r="M20" s="53" t="str">
        <f t="array" ref="M20">IFERROR(INDEX(noms, SMALL(IF(chambres=$J20,ROW(chambres)-2,""),COLUMN(B:B))),"")</f>
        <v>Nom 10</v>
      </c>
      <c r="N20" s="54">
        <f>IF(M20="","",INDEX(telephone,MATCH(M20,noms,0)))</f>
        <v>606060610</v>
      </c>
    </row>
    <row r="21" spans="1:14" ht="16" thickBot="1">
      <c r="B21" s="29" t="s">
        <v>8</v>
      </c>
      <c r="C21" s="30"/>
      <c r="D21" s="30"/>
      <c r="E21" s="30"/>
      <c r="F21" s="30"/>
      <c r="G21" s="31"/>
      <c r="J21" s="57">
        <v>210</v>
      </c>
      <c r="K21" s="53" t="str">
        <f t="array" ref="K21">IFERROR(INDEX(noms, SMALL(IF(chambres=$J21,ROW(chambres)-2,""),COLUMN(A:A))),"")</f>
        <v/>
      </c>
      <c r="L21" s="54" t="str">
        <f>IF(K21="","",INDEX(telephone,MATCH($K21,noms,0)))</f>
        <v/>
      </c>
      <c r="M21" s="53" t="str">
        <f t="array" ref="M21">IFERROR(INDEX(noms, SMALL(IF(chambres=$J21,ROW(chambres)-2,""),COLUMN(B:B))),"")</f>
        <v/>
      </c>
      <c r="N21" s="54" t="str">
        <f>IF(M21="","",INDEX(telephone,MATCH(M21,noms,0)))</f>
        <v/>
      </c>
    </row>
    <row r="22" spans="1:14">
      <c r="B22" s="2"/>
      <c r="C22" s="3"/>
      <c r="D22" s="34">
        <v>217</v>
      </c>
      <c r="E22" s="32">
        <v>216</v>
      </c>
      <c r="F22" s="3" t="s">
        <v>9</v>
      </c>
      <c r="G22" s="4" t="s">
        <v>20</v>
      </c>
      <c r="J22" s="57">
        <v>211</v>
      </c>
      <c r="K22" s="53" t="str">
        <f t="array" ref="K22">IFERROR(INDEX(noms, SMALL(IF(chambres=$J22,ROW(chambres)-2,""),COLUMN(A:A))),"")</f>
        <v/>
      </c>
      <c r="L22" s="54" t="str">
        <f>IF(K22="","",INDEX(telephone,MATCH($K22,noms,0)))</f>
        <v/>
      </c>
      <c r="M22" s="53" t="str">
        <f t="array" ref="M22">IFERROR(INDEX(noms, SMALL(IF(chambres=$J22,ROW(chambres)-2,""),COLUMN(B:B))),"")</f>
        <v/>
      </c>
      <c r="N22" s="54" t="str">
        <f>IF(M22="","",INDEX(telephone,MATCH(M22,noms,0)))</f>
        <v/>
      </c>
    </row>
    <row r="23" spans="1:14" ht="16" thickBot="1">
      <c r="B23" s="6"/>
      <c r="C23" s="7"/>
      <c r="D23" s="35"/>
      <c r="E23" s="33"/>
      <c r="F23" s="7" t="s">
        <v>9</v>
      </c>
      <c r="G23" s="8" t="s">
        <v>22</v>
      </c>
      <c r="J23" s="57">
        <v>212</v>
      </c>
      <c r="K23" s="53" t="str">
        <f t="array" ref="K23">IFERROR(INDEX(noms, SMALL(IF(chambres=$J23,ROW(chambres)-2,""),COLUMN(A:A))),"")</f>
        <v/>
      </c>
      <c r="L23" s="54" t="str">
        <f>IF(K23="","",INDEX(telephone,MATCH($K23,noms,0)))</f>
        <v/>
      </c>
      <c r="M23" s="53" t="str">
        <f t="array" ref="M23">IFERROR(INDEX(noms, SMALL(IF(chambres=$J23,ROW(chambres)-2,""),COLUMN(B:B))),"")</f>
        <v/>
      </c>
      <c r="N23" s="54" t="str">
        <f>IF(M23="","",INDEX(telephone,MATCH(M23,noms,0)))</f>
        <v/>
      </c>
    </row>
    <row r="24" spans="1:14">
      <c r="B24" s="2"/>
      <c r="C24" s="3"/>
      <c r="D24" s="34">
        <v>218</v>
      </c>
      <c r="E24" s="32">
        <v>215</v>
      </c>
      <c r="F24" s="3"/>
      <c r="G24" s="4"/>
      <c r="J24" s="57">
        <v>213</v>
      </c>
      <c r="K24" s="53" t="str">
        <f t="array" ref="K24">IFERROR(INDEX(noms, SMALL(IF(chambres=$J24,ROW(chambres)-2,""),COLUMN(A:A))),"")</f>
        <v/>
      </c>
      <c r="L24" s="54" t="str">
        <f>IF(K24="","",INDEX(telephone,MATCH($K24,noms,0)))</f>
        <v/>
      </c>
      <c r="M24" s="53" t="str">
        <f t="array" ref="M24">IFERROR(INDEX(noms, SMALL(IF(chambres=$J24,ROW(chambres)-2,""),COLUMN(B:B))),"")</f>
        <v/>
      </c>
      <c r="N24" s="54" t="str">
        <f>IF(M24="","",INDEX(telephone,MATCH(M24,noms,0)))</f>
        <v/>
      </c>
    </row>
    <row r="25" spans="1:14" ht="16" thickBot="1">
      <c r="B25" s="6"/>
      <c r="C25" s="7"/>
      <c r="D25" s="35"/>
      <c r="E25" s="33"/>
      <c r="F25" s="7"/>
      <c r="G25" s="8"/>
      <c r="J25" s="57">
        <v>214</v>
      </c>
      <c r="K25" s="53" t="str">
        <f t="array" ref="K25">IFERROR(INDEX(noms, SMALL(IF(chambres=$J25,ROW(chambres)-2,""),COLUMN(A:A))),"")</f>
        <v/>
      </c>
      <c r="L25" s="54" t="str">
        <f>IF(K25="","",INDEX(telephone,MATCH($K25,noms,0)))</f>
        <v/>
      </c>
      <c r="M25" s="53" t="str">
        <f t="array" ref="M25">IFERROR(INDEX(noms, SMALL(IF(chambres=$J25,ROW(chambres)-2,""),COLUMN(B:B))),"")</f>
        <v/>
      </c>
      <c r="N25" s="54" t="str">
        <f>IF(M25="","",INDEX(telephone,MATCH(M25,noms,0)))</f>
        <v/>
      </c>
    </row>
    <row r="26" spans="1:14">
      <c r="B26" s="2"/>
      <c r="C26" s="3"/>
      <c r="D26" s="34">
        <v>219</v>
      </c>
      <c r="E26" s="32">
        <v>214</v>
      </c>
      <c r="F26" s="3"/>
      <c r="G26" s="4"/>
      <c r="J26" s="57">
        <v>215</v>
      </c>
      <c r="K26" s="53" t="str">
        <f t="array" ref="K26">IFERROR(INDEX(noms, SMALL(IF(chambres=$J26,ROW(chambres)-2,""),COLUMN(A:A))),"")</f>
        <v/>
      </c>
      <c r="L26" s="54" t="str">
        <f>IF(K26="","",INDEX(telephone,MATCH($K26,noms,0)))</f>
        <v/>
      </c>
      <c r="M26" s="53" t="str">
        <f t="array" ref="M26">IFERROR(INDEX(noms, SMALL(IF(chambres=$J26,ROW(chambres)-2,""),COLUMN(B:B))),"")</f>
        <v/>
      </c>
      <c r="N26" s="54" t="str">
        <f>IF(M26="","",INDEX(telephone,MATCH(M26,noms,0)))</f>
        <v/>
      </c>
    </row>
    <row r="27" spans="1:14" ht="16" thickBot="1">
      <c r="B27" s="6"/>
      <c r="C27" s="7"/>
      <c r="D27" s="35"/>
      <c r="E27" s="33"/>
      <c r="F27" s="7"/>
      <c r="G27" s="8"/>
      <c r="J27" s="57">
        <v>216</v>
      </c>
      <c r="K27" s="53" t="str">
        <f t="array" ref="K27">IFERROR(INDEX(noms, SMALL(IF(chambres=$J27,ROW(chambres)-2,""),COLUMN(A:A))),"")</f>
        <v>Nom 7</v>
      </c>
      <c r="L27" s="54">
        <f>IF(K27="","",INDEX(telephone,MATCH($K27,noms,0)))</f>
        <v>606060607</v>
      </c>
      <c r="M27" s="53" t="str">
        <f t="array" ref="M27">IFERROR(INDEX(noms, SMALL(IF(chambres=$J27,ROW(chambres)-2,""),COLUMN(B:B))),"")</f>
        <v>Nom 9</v>
      </c>
      <c r="N27" s="54">
        <f>IF(M27="","",INDEX(telephone,MATCH(M27,noms,0)))</f>
        <v>606060609</v>
      </c>
    </row>
    <row r="28" spans="1:14">
      <c r="B28" s="2" t="s">
        <v>9</v>
      </c>
      <c r="C28" s="3" t="s">
        <v>17</v>
      </c>
      <c r="D28" s="34">
        <v>220</v>
      </c>
      <c r="E28" s="32">
        <v>213</v>
      </c>
      <c r="F28" s="3"/>
      <c r="G28" s="4"/>
      <c r="J28" s="57">
        <v>217</v>
      </c>
      <c r="K28" s="53" t="str">
        <f t="array" ref="K28">IFERROR(INDEX(noms, SMALL(IF(chambres=$J28,ROW(chambres)-2,""),COLUMN(A:A))),"")</f>
        <v/>
      </c>
      <c r="L28" s="54" t="str">
        <f>IF(K28="","",INDEX(telephone,MATCH($K28,noms,0)))</f>
        <v/>
      </c>
      <c r="M28" s="53" t="str">
        <f t="array" ref="M28">IFERROR(INDEX(noms, SMALL(IF(chambres=$J28,ROW(chambres)-2,""),COLUMN(B:B))),"")</f>
        <v/>
      </c>
      <c r="N28" s="54" t="str">
        <f>IF(M28="","",INDEX(telephone,MATCH(M28,noms,0)))</f>
        <v/>
      </c>
    </row>
    <row r="29" spans="1:14" ht="16" thickBot="1">
      <c r="B29" s="6" t="s">
        <v>9</v>
      </c>
      <c r="C29" s="7" t="s">
        <v>18</v>
      </c>
      <c r="D29" s="35"/>
      <c r="E29" s="33"/>
      <c r="F29" s="7"/>
      <c r="G29" s="8"/>
      <c r="J29" s="57">
        <v>218</v>
      </c>
      <c r="K29" s="53" t="str">
        <f t="array" ref="K29">IFERROR(INDEX(noms, SMALL(IF(chambres=$J29,ROW(chambres)-2,""),COLUMN(A:A))),"")</f>
        <v/>
      </c>
      <c r="L29" s="54" t="str">
        <f>IF(K29="","",INDEX(telephone,MATCH($K29,noms,0)))</f>
        <v/>
      </c>
      <c r="M29" s="53" t="str">
        <f t="array" ref="M29">IFERROR(INDEX(noms, SMALL(IF(chambres=$J29,ROW(chambres)-2,""),COLUMN(B:B))),"")</f>
        <v/>
      </c>
      <c r="N29" s="54" t="str">
        <f>IF(M29="","",INDEX(telephone,MATCH(M29,noms,0)))</f>
        <v/>
      </c>
    </row>
    <row r="30" spans="1:14">
      <c r="B30" s="2"/>
      <c r="C30" s="3"/>
      <c r="D30" s="34">
        <v>221</v>
      </c>
      <c r="E30" s="32">
        <v>212</v>
      </c>
      <c r="F30" s="3"/>
      <c r="G30" s="4"/>
      <c r="J30" s="57">
        <v>219</v>
      </c>
      <c r="K30" s="53" t="str">
        <f t="array" ref="K30">IFERROR(INDEX(noms, SMALL(IF(chambres=$J30,ROW(chambres)-2,""),COLUMN(A:A))),"")</f>
        <v/>
      </c>
      <c r="L30" s="54" t="str">
        <f>IF(K30="","",INDEX(telephone,MATCH($K30,noms,0)))</f>
        <v/>
      </c>
      <c r="M30" s="53" t="str">
        <f t="array" ref="M30">IFERROR(INDEX(noms, SMALL(IF(chambres=$J30,ROW(chambres)-2,""),COLUMN(B:B))),"")</f>
        <v/>
      </c>
      <c r="N30" s="54" t="str">
        <f>IF(M30="","",INDEX(telephone,MATCH(M30,noms,0)))</f>
        <v/>
      </c>
    </row>
    <row r="31" spans="1:14" ht="16" thickBot="1">
      <c r="B31" s="6"/>
      <c r="C31" s="7"/>
      <c r="D31" s="35"/>
      <c r="E31" s="33"/>
      <c r="F31" s="7"/>
      <c r="G31" s="8"/>
      <c r="J31" s="57">
        <v>220</v>
      </c>
      <c r="K31" s="53" t="str">
        <f t="array" ref="K31">IFERROR(INDEX(noms, SMALL(IF(chambres=$J31,ROW(chambres)-2,""),COLUMN(A:A))),"")</f>
        <v>Nom 4</v>
      </c>
      <c r="L31" s="54">
        <f>IF(K31="","",INDEX(telephone,MATCH($K31,noms,0)))</f>
        <v>606060604</v>
      </c>
      <c r="M31" s="53" t="str">
        <f t="array" ref="M31">IFERROR(INDEX(noms, SMALL(IF(chambres=$J31,ROW(chambres)-2,""),COLUMN(B:B))),"")</f>
        <v>tulipe</v>
      </c>
      <c r="N31" s="54">
        <f>IF(M31="","",INDEX(telephone,MATCH(M31,noms,0)))</f>
        <v>606060605</v>
      </c>
    </row>
    <row r="32" spans="1:14">
      <c r="B32" s="2"/>
      <c r="C32" s="3"/>
      <c r="D32" s="34">
        <v>222</v>
      </c>
      <c r="E32" s="32">
        <v>211</v>
      </c>
      <c r="F32" s="3"/>
      <c r="G32" s="4"/>
      <c r="J32" s="57">
        <v>221</v>
      </c>
      <c r="K32" s="53" t="str">
        <f t="array" ref="K32">IFERROR(INDEX(noms, SMALL(IF(chambres=$J32,ROW(chambres)-2,""),COLUMN(A:A))),"")</f>
        <v/>
      </c>
      <c r="L32" s="54" t="str">
        <f>IF(K32="","",INDEX(telephone,MATCH($K32,noms,0)))</f>
        <v/>
      </c>
      <c r="M32" s="53" t="str">
        <f t="array" ref="M32">IFERROR(INDEX(noms, SMALL(IF(chambres=$J32,ROW(chambres)-2,""),COLUMN(B:B))),"")</f>
        <v/>
      </c>
      <c r="N32" s="54" t="str">
        <f>IF(M32="","",INDEX(telephone,MATCH(M32,noms,0)))</f>
        <v/>
      </c>
    </row>
    <row r="33" spans="2:14" ht="16" thickBot="1">
      <c r="B33" s="6"/>
      <c r="C33" s="7"/>
      <c r="D33" s="35"/>
      <c r="E33" s="33"/>
      <c r="F33" s="7"/>
      <c r="G33" s="8"/>
      <c r="J33" s="57">
        <v>222</v>
      </c>
      <c r="K33" s="53" t="str">
        <f t="array" ref="K33">IFERROR(INDEX(noms, SMALL(IF(chambres=$J33,ROW(chambres)-2,""),COLUMN(A:A))),"")</f>
        <v/>
      </c>
      <c r="L33" s="54" t="str">
        <f>IF(K33="","",INDEX(telephone,MATCH($K33,noms,0)))</f>
        <v/>
      </c>
      <c r="M33" s="53" t="str">
        <f t="array" ref="M33">IFERROR(INDEX(noms, SMALL(IF(chambres=$J33,ROW(chambres)-2,""),COLUMN(B:B))),"")</f>
        <v/>
      </c>
      <c r="N33" s="54" t="str">
        <f>IF(M33="","",INDEX(telephone,MATCH(M33,noms,0)))</f>
        <v/>
      </c>
    </row>
    <row r="34" spans="2:14">
      <c r="B34" s="2"/>
      <c r="C34" s="3"/>
      <c r="D34" s="34">
        <v>223</v>
      </c>
      <c r="E34" s="32">
        <v>210</v>
      </c>
      <c r="F34" s="3"/>
      <c r="G34" s="4"/>
      <c r="J34" s="57">
        <v>223</v>
      </c>
      <c r="K34" s="53" t="str">
        <f t="array" ref="K34">IFERROR(INDEX(noms, SMALL(IF(chambres=$J34,ROW(chambres)-2,""),COLUMN(A:A))),"")</f>
        <v/>
      </c>
      <c r="L34" s="54" t="str">
        <f>IF(K34="","",INDEX(telephone,MATCH($K34,noms,0)))</f>
        <v/>
      </c>
      <c r="M34" s="53" t="str">
        <f t="array" ref="M34">IFERROR(INDEX(noms, SMALL(IF(chambres=$J34,ROW(chambres)-2,""),COLUMN(B:B))),"")</f>
        <v/>
      </c>
      <c r="N34" s="54" t="str">
        <f>IF(M34="","",INDEX(telephone,MATCH(M34,noms,0)))</f>
        <v/>
      </c>
    </row>
    <row r="35" spans="2:14" ht="16" thickBot="1">
      <c r="B35" s="6"/>
      <c r="C35" s="7"/>
      <c r="D35" s="35"/>
      <c r="E35" s="33"/>
      <c r="F35" s="7"/>
      <c r="G35" s="8"/>
      <c r="J35" s="57">
        <v>224</v>
      </c>
      <c r="K35" s="53" t="str">
        <f t="array" ref="K35">IFERROR(INDEX(noms, SMALL(IF(chambres=$J35,ROW(chambres)-2,""),COLUMN(A:A))),"")</f>
        <v/>
      </c>
      <c r="L35" s="54" t="str">
        <f>IF(K35="","",INDEX(telephone,MATCH($K35,noms,0)))</f>
        <v/>
      </c>
      <c r="M35" s="53" t="str">
        <f t="array" ref="M35">IFERROR(INDEX(noms, SMALL(IF(chambres=$J35,ROW(chambres)-2,""),COLUMN(B:B))),"")</f>
        <v/>
      </c>
      <c r="N35" s="54" t="str">
        <f>IF(M35="","",INDEX(telephone,MATCH(M35,noms,0)))</f>
        <v/>
      </c>
    </row>
    <row r="36" spans="2:14">
      <c r="B36" s="2"/>
      <c r="C36" s="3"/>
      <c r="D36" s="34">
        <v>224</v>
      </c>
      <c r="E36" s="32">
        <v>209</v>
      </c>
      <c r="F36" s="3" t="s">
        <v>9</v>
      </c>
      <c r="G36" s="4" t="s">
        <v>19</v>
      </c>
      <c r="J36" t="s">
        <v>42</v>
      </c>
      <c r="K36" s="55" t="str">
        <f t="array" ref="K36">IFERROR(INDEX(noms, SMALL(IF(chambres=$J36,ROW(chambres)-2,""),COLUMN(A:A))),"")</f>
        <v/>
      </c>
      <c r="L36" s="56" t="str">
        <f>IF(K36="","",INDEX(telephone,MATCH($K36,noms,0)))</f>
        <v/>
      </c>
      <c r="M36" s="55" t="str">
        <f t="array" ref="M36">IFERROR(INDEX(noms, SMALL(IF(chambres=$J36,ROW(chambres)-2,""),COLUMN(B:B))),"")</f>
        <v/>
      </c>
      <c r="N36" s="56" t="str">
        <f>IF(M36="","",INDEX(telephone,MATCH(M36,noms,0)))</f>
        <v/>
      </c>
    </row>
    <row r="37" spans="2:14" ht="16" thickBot="1">
      <c r="B37" s="6"/>
      <c r="C37" s="7"/>
      <c r="D37" s="35"/>
      <c r="E37" s="33"/>
      <c r="F37" s="7" t="s">
        <v>9</v>
      </c>
      <c r="G37" s="8" t="s">
        <v>23</v>
      </c>
      <c r="J37" s="57">
        <v>201</v>
      </c>
      <c r="K37" s="55" t="str">
        <f t="array" ref="K37">IFERROR(INDEX(noms, SMALL(IF(chambres=$J37,ROW(chambres)-2,""),COLUMN(A:A))),"")</f>
        <v/>
      </c>
      <c r="L37" s="56" t="str">
        <f>IF(K37="","",INDEX(telephone,MATCH($K37,noms,0)))</f>
        <v/>
      </c>
      <c r="M37" s="55" t="str">
        <f t="array" ref="M37">IFERROR(INDEX(noms, SMALL(IF(chambres=$J37,ROW(chambres)-2,""),COLUMN(B:B))),"")</f>
        <v/>
      </c>
      <c r="N37" s="56" t="str">
        <f>IF(M37="","",INDEX(telephone,MATCH(M37,noms,0)))</f>
        <v/>
      </c>
    </row>
    <row r="38" spans="2:14" ht="16" thickBot="1">
      <c r="J38" s="57">
        <v>202</v>
      </c>
      <c r="K38" s="55" t="str">
        <f t="array" ref="K38">IFERROR(INDEX(noms, SMALL(IF(chambres=$J38,ROW(chambres)-2,""),COLUMN(A:A))),"")</f>
        <v/>
      </c>
      <c r="L38" s="56" t="str">
        <f>IF(K38="","",INDEX(telephone,MATCH($K38,noms,0)))</f>
        <v/>
      </c>
      <c r="M38" s="55" t="str">
        <f t="array" ref="M38">IFERROR(INDEX(noms, SMALL(IF(chambres=$J38,ROW(chambres)-2,""),COLUMN(B:B))),"")</f>
        <v/>
      </c>
      <c r="N38" s="56" t="str">
        <f>IF(M38="","",INDEX(telephone,MATCH(M38,noms,0)))</f>
        <v/>
      </c>
    </row>
    <row r="39" spans="2:14">
      <c r="B39" s="36" t="s">
        <v>6</v>
      </c>
      <c r="C39" s="37"/>
      <c r="D39" s="37"/>
      <c r="E39" s="37"/>
      <c r="F39" s="37"/>
      <c r="G39" s="38"/>
      <c r="J39" s="57">
        <v>203</v>
      </c>
      <c r="K39" s="55" t="str">
        <f t="array" ref="K39">IFERROR(INDEX(noms, SMALL(IF(chambres=$J39,ROW(chambres)-2,""),COLUMN(A:A))),"")</f>
        <v/>
      </c>
      <c r="L39" s="56" t="str">
        <f>IF(K39="","",INDEX(telephone,MATCH($K39,noms,0)))</f>
        <v/>
      </c>
      <c r="M39" s="55" t="str">
        <f t="array" ref="M39">IFERROR(INDEX(noms, SMALL(IF(chambres=$J39,ROW(chambres)-2,""),COLUMN(B:B))),"")</f>
        <v/>
      </c>
      <c r="N39" s="56" t="str">
        <f>IF(M39="","",INDEX(telephone,MATCH(M39,noms,0)))</f>
        <v/>
      </c>
    </row>
    <row r="40" spans="2:14" ht="16" thickBot="1">
      <c r="B40" s="39" t="s">
        <v>7</v>
      </c>
      <c r="C40" s="40"/>
      <c r="D40" s="40"/>
      <c r="E40" s="40"/>
      <c r="F40" s="40"/>
      <c r="G40" s="41"/>
      <c r="J40" s="57">
        <v>204</v>
      </c>
      <c r="K40" s="55" t="str">
        <f t="array" ref="K40">IFERROR(INDEX(noms, SMALL(IF(chambres=$J40,ROW(chambres)-2,""),COLUMN(A:A))),"")</f>
        <v/>
      </c>
      <c r="L40" s="56" t="str">
        <f>IF(K40="","",INDEX(telephone,MATCH($K40,noms,0)))</f>
        <v/>
      </c>
      <c r="M40" s="55" t="str">
        <f t="array" ref="M40">IFERROR(INDEX(noms, SMALL(IF(chambres=$J40,ROW(chambres)-2,""),COLUMN(B:B))),"")</f>
        <v/>
      </c>
      <c r="N40" s="56" t="str">
        <f>IF(M40="","",INDEX(telephone,MATCH(M40,noms,0)))</f>
        <v/>
      </c>
    </row>
    <row r="41" spans="2:14">
      <c r="B41" s="19"/>
      <c r="C41" s="20"/>
      <c r="D41" s="42">
        <v>225</v>
      </c>
      <c r="E41" s="44">
        <v>208</v>
      </c>
      <c r="F41" s="20" t="s">
        <v>15</v>
      </c>
      <c r="G41" s="21" t="s">
        <v>16</v>
      </c>
      <c r="J41" s="57">
        <v>205</v>
      </c>
      <c r="K41" s="55" t="str">
        <f t="array" ref="K41">IFERROR(INDEX(noms, SMALL(IF(chambres=$J41,ROW(chambres)-2,""),COLUMN(A:A))),"")</f>
        <v/>
      </c>
      <c r="L41" s="56" t="str">
        <f>IF(K41="","",INDEX(telephone,MATCH($K41,noms,0)))</f>
        <v/>
      </c>
      <c r="M41" s="55" t="str">
        <f t="array" ref="M41">IFERROR(INDEX(noms, SMALL(IF(chambres=$J41,ROW(chambres)-2,""),COLUMN(B:B))),"")</f>
        <v/>
      </c>
      <c r="N41" s="56" t="str">
        <f>IF(M41="","",INDEX(telephone,MATCH(M41,noms,0)))</f>
        <v/>
      </c>
    </row>
    <row r="42" spans="2:14" ht="16" thickBot="1">
      <c r="B42" s="22"/>
      <c r="C42" s="23"/>
      <c r="D42" s="43"/>
      <c r="E42" s="45"/>
      <c r="F42" s="23"/>
      <c r="G42" s="24"/>
      <c r="J42" s="57">
        <v>206</v>
      </c>
      <c r="K42" s="55" t="str">
        <f t="array" ref="K42">IFERROR(INDEX(noms, SMALL(IF(chambres=$J42,ROW(chambres)-2,""),COLUMN(A:A))),"")</f>
        <v/>
      </c>
      <c r="L42" s="56" t="str">
        <f>IF(K42="","",INDEX(telephone,MATCH($K42,noms,0)))</f>
        <v/>
      </c>
      <c r="M42" s="55" t="str">
        <f t="array" ref="M42">IFERROR(INDEX(noms, SMALL(IF(chambres=$J42,ROW(chambres)-2,""),COLUMN(B:B))),"")</f>
        <v/>
      </c>
      <c r="N42" s="56" t="str">
        <f>IF(M42="","",INDEX(telephone,MATCH(M42,noms,0)))</f>
        <v/>
      </c>
    </row>
    <row r="43" spans="2:14">
      <c r="B43" s="19"/>
      <c r="C43" s="20"/>
      <c r="D43" s="46">
        <v>226</v>
      </c>
      <c r="E43" s="47">
        <v>207</v>
      </c>
      <c r="F43" s="20"/>
      <c r="G43" s="21"/>
      <c r="J43" s="57">
        <v>207</v>
      </c>
      <c r="K43" s="55" t="str">
        <f t="array" ref="K43">IFERROR(INDEX(noms, SMALL(IF(chambres=$J43,ROW(chambres)-2,""),COLUMN(A:A))),"")</f>
        <v/>
      </c>
      <c r="L43" s="56" t="str">
        <f>IF(K43="","",INDEX(telephone,MATCH($K43,noms,0)))</f>
        <v/>
      </c>
      <c r="M43" s="55" t="str">
        <f t="array" ref="M43">IFERROR(INDEX(noms, SMALL(IF(chambres=$J43,ROW(chambres)-2,""),COLUMN(B:B))),"")</f>
        <v/>
      </c>
      <c r="N43" s="56" t="str">
        <f>IF(M43="","",INDEX(telephone,MATCH(M43,noms,0)))</f>
        <v/>
      </c>
    </row>
    <row r="44" spans="2:14" ht="16" thickBot="1">
      <c r="B44" s="22"/>
      <c r="C44" s="23"/>
      <c r="D44" s="43"/>
      <c r="E44" s="45"/>
      <c r="F44" s="23"/>
      <c r="G44" s="24"/>
      <c r="J44" s="57">
        <v>208</v>
      </c>
      <c r="K44" s="55" t="str">
        <f t="array" ref="K44">IFERROR(INDEX(noms, SMALL(IF(chambres=$J44,ROW(chambres)-2,""),COLUMN(A:A))),"")</f>
        <v>Nom 3</v>
      </c>
      <c r="L44" s="56">
        <f>IF(K44="","",INDEX(telephone,MATCH($K44,noms,0)))</f>
        <v>606060603</v>
      </c>
      <c r="M44" s="55" t="str">
        <f t="array" ref="M44">IFERROR(INDEX(noms, SMALL(IF(chambres=$J44,ROW(chambres)-2,""),COLUMN(B:B))),"")</f>
        <v/>
      </c>
      <c r="N44" s="56" t="str">
        <f>IF(M44="","",INDEX(telephone,MATCH(M44,noms,0)))</f>
        <v/>
      </c>
    </row>
    <row r="45" spans="2:14">
      <c r="B45" s="19"/>
      <c r="C45" s="20"/>
      <c r="D45" s="46">
        <v>227</v>
      </c>
      <c r="E45" s="47">
        <v>206</v>
      </c>
      <c r="F45" s="20"/>
      <c r="G45" s="21"/>
      <c r="J45" s="57">
        <v>225</v>
      </c>
      <c r="K45" s="55" t="str">
        <f t="array" ref="K45">IFERROR(INDEX(noms, SMALL(IF(chambres=$J45,ROW(chambres)-2,""),COLUMN(A:A))),"")</f>
        <v/>
      </c>
      <c r="L45" s="56" t="str">
        <f>IF(K45="","",INDEX(telephone,MATCH($K45,noms,0)))</f>
        <v/>
      </c>
      <c r="M45" s="55" t="str">
        <f t="array" ref="M45">IFERROR(INDEX(noms, SMALL(IF(chambres=$J45,ROW(chambres)-2,""),COLUMN(B:B))),"")</f>
        <v/>
      </c>
      <c r="N45" s="56" t="str">
        <f>IF(M45="","",INDEX(telephone,MATCH(M45,noms,0)))</f>
        <v/>
      </c>
    </row>
    <row r="46" spans="2:14" ht="16" thickBot="1">
      <c r="B46" s="22"/>
      <c r="C46" s="23"/>
      <c r="D46" s="43"/>
      <c r="E46" s="45"/>
      <c r="F46" s="23"/>
      <c r="G46" s="24"/>
      <c r="J46" s="57">
        <v>226</v>
      </c>
      <c r="K46" s="55" t="str">
        <f t="array" ref="K46">IFERROR(INDEX(noms, SMALL(IF(chambres=$J46,ROW(chambres)-2,""),COLUMN(A:A))),"")</f>
        <v/>
      </c>
      <c r="L46" s="56" t="str">
        <f>IF(K46="","",INDEX(telephone,MATCH($K46,noms,0)))</f>
        <v/>
      </c>
      <c r="M46" s="55" t="str">
        <f t="array" ref="M46">IFERROR(INDEX(noms, SMALL(IF(chambres=$J46,ROW(chambres)-2,""),COLUMN(B:B))),"")</f>
        <v/>
      </c>
      <c r="N46" s="56" t="str">
        <f>IF(M46="","",INDEX(telephone,MATCH(M46,noms,0)))</f>
        <v/>
      </c>
    </row>
    <row r="47" spans="2:14">
      <c r="B47" s="19"/>
      <c r="C47" s="20"/>
      <c r="D47" s="46">
        <v>228</v>
      </c>
      <c r="E47" s="47">
        <v>205</v>
      </c>
      <c r="F47" s="20"/>
      <c r="G47" s="21"/>
      <c r="J47" s="57">
        <v>227</v>
      </c>
      <c r="K47" s="55" t="str">
        <f t="array" ref="K47">IFERROR(INDEX(noms, SMALL(IF(chambres=$J47,ROW(chambres)-2,""),COLUMN(A:A))),"")</f>
        <v/>
      </c>
      <c r="L47" s="56" t="str">
        <f>IF(K47="","",INDEX(telephone,MATCH($K47,noms,0)))</f>
        <v/>
      </c>
      <c r="M47" s="55" t="str">
        <f t="array" ref="M47">IFERROR(INDEX(noms, SMALL(IF(chambres=$J47,ROW(chambres)-2,""),COLUMN(B:B))),"")</f>
        <v/>
      </c>
      <c r="N47" s="56" t="str">
        <f>IF(M47="","",INDEX(telephone,MATCH(M47,noms,0)))</f>
        <v/>
      </c>
    </row>
    <row r="48" spans="2:14" ht="16" thickBot="1">
      <c r="B48" s="22"/>
      <c r="C48" s="23"/>
      <c r="D48" s="43"/>
      <c r="E48" s="45"/>
      <c r="F48" s="23"/>
      <c r="G48" s="24"/>
      <c r="J48" s="57">
        <v>228</v>
      </c>
      <c r="K48" s="55" t="str">
        <f t="array" ref="K48">IFERROR(INDEX(noms, SMALL(IF(chambres=$J48,ROW(chambres)-2,""),COLUMN(A:A))),"")</f>
        <v/>
      </c>
      <c r="L48" s="56" t="str">
        <f>IF(K48="","",INDEX(telephone,MATCH($K48,noms,0)))</f>
        <v/>
      </c>
      <c r="M48" s="55" t="str">
        <f t="array" ref="M48">IFERROR(INDEX(noms, SMALL(IF(chambres=$J48,ROW(chambres)-2,""),COLUMN(B:B))),"")</f>
        <v/>
      </c>
      <c r="N48" s="56" t="str">
        <f>IF(M48="","",INDEX(telephone,MATCH(M48,noms,0)))</f>
        <v/>
      </c>
    </row>
    <row r="49" spans="2:14">
      <c r="B49" s="19"/>
      <c r="C49" s="20"/>
      <c r="D49" s="46">
        <v>229</v>
      </c>
      <c r="E49" s="47">
        <v>204</v>
      </c>
      <c r="F49" s="20"/>
      <c r="G49" s="21"/>
      <c r="J49" s="57">
        <v>229</v>
      </c>
      <c r="K49" s="55" t="str">
        <f t="array" ref="K49">IFERROR(INDEX(noms, SMALL(IF(chambres=$J49,ROW(chambres)-2,""),COLUMN(A:A))),"")</f>
        <v/>
      </c>
      <c r="L49" s="56" t="str">
        <f>IF(K49="","",INDEX(telephone,MATCH($K49,noms,0)))</f>
        <v/>
      </c>
      <c r="M49" s="55" t="str">
        <f t="array" ref="M49">IFERROR(INDEX(noms, SMALL(IF(chambres=$J49,ROW(chambres)-2,""),COLUMN(B:B))),"")</f>
        <v/>
      </c>
      <c r="N49" s="56" t="str">
        <f>IF(M49="","",INDEX(telephone,MATCH(M49,noms,0)))</f>
        <v/>
      </c>
    </row>
    <row r="50" spans="2:14" ht="16" thickBot="1">
      <c r="B50" s="22"/>
      <c r="C50" s="23"/>
      <c r="D50" s="43"/>
      <c r="E50" s="45"/>
      <c r="F50" s="23"/>
      <c r="G50" s="24"/>
      <c r="J50" s="57">
        <v>230</v>
      </c>
      <c r="K50" s="55" t="str">
        <f t="array" ref="K50">IFERROR(INDEX(noms, SMALL(IF(chambres=$J50,ROW(chambres)-2,""),COLUMN(A:A))),"")</f>
        <v/>
      </c>
      <c r="L50" s="56" t="str">
        <f>IF(K50="","",INDEX(telephone,MATCH($K50,noms,0)))</f>
        <v/>
      </c>
      <c r="M50" s="55" t="str">
        <f t="array" ref="M50">IFERROR(INDEX(noms, SMALL(IF(chambres=$J50,ROW(chambres)-2,""),COLUMN(B:B))),"")</f>
        <v/>
      </c>
      <c r="N50" s="56" t="str">
        <f>IF(M50="","",INDEX(telephone,MATCH(M50,noms,0)))</f>
        <v/>
      </c>
    </row>
    <row r="51" spans="2:14">
      <c r="B51" s="19"/>
      <c r="C51" s="20"/>
      <c r="D51" s="46">
        <v>230</v>
      </c>
      <c r="E51" s="47">
        <v>203</v>
      </c>
      <c r="F51" s="20"/>
      <c r="G51" s="21"/>
      <c r="J51" s="57">
        <v>231</v>
      </c>
      <c r="K51" s="55" t="str">
        <f t="array" ref="K51">IFERROR(INDEX(noms, SMALL(IF(chambres=$J51,ROW(chambres)-2,""),COLUMN(A:A))),"")</f>
        <v/>
      </c>
      <c r="L51" s="56" t="str">
        <f>IF(K51="","",INDEX(telephone,MATCH($K51,noms,0)))</f>
        <v/>
      </c>
      <c r="M51" s="55" t="str">
        <f t="array" ref="M51">IFERROR(INDEX(noms, SMALL(IF(chambres=$J51,ROW(chambres)-2,""),COLUMN(B:B))),"")</f>
        <v/>
      </c>
      <c r="N51" s="56" t="str">
        <f>IF(M51="","",INDEX(telephone,MATCH(M51,noms,0)))</f>
        <v/>
      </c>
    </row>
    <row r="52" spans="2:14" ht="16" thickBot="1">
      <c r="B52" s="22"/>
      <c r="C52" s="23"/>
      <c r="D52" s="43"/>
      <c r="E52" s="45"/>
      <c r="F52" s="23"/>
      <c r="G52" s="24"/>
      <c r="J52">
        <v>223</v>
      </c>
      <c r="K52" s="55" t="str">
        <f t="array" ref="K52">IFERROR(INDEX(noms, SMALL(IF(chambres=$J52,ROW(chambres)-2,""),COLUMN(A:A))),"")</f>
        <v/>
      </c>
      <c r="L52" s="56" t="str">
        <f>IF(K52="","",INDEX(telephone,MATCH($K52,noms,0)))</f>
        <v/>
      </c>
      <c r="M52" s="55" t="str">
        <f t="array" ref="M52">IFERROR(INDEX(noms, SMALL(IF(chambres=$J52,ROW(chambres)-2,""),COLUMN(B:B))),"")</f>
        <v/>
      </c>
      <c r="N52" s="56" t="str">
        <f>IF(M52="","",INDEX(telephone,MATCH(M52,noms,0)))</f>
        <v/>
      </c>
    </row>
    <row r="53" spans="2:14">
      <c r="B53" s="19"/>
      <c r="C53" s="20"/>
      <c r="D53" s="46">
        <v>231</v>
      </c>
      <c r="E53" s="47">
        <v>202</v>
      </c>
      <c r="F53" s="20"/>
      <c r="G53" s="21"/>
      <c r="K53" s="1" t="str">
        <f t="array" ref="K53">IFERROR(INDEX(noms, SMALL(IF(chambres=$J53,ROW(chambres)-2,""),COLUMN(A:A))),"")</f>
        <v>Nom 8</v>
      </c>
      <c r="L53" s="50">
        <f>IF(K53="","",INDEX(telephone,MATCH($K53,noms,0)))</f>
        <v>606060608</v>
      </c>
      <c r="M53" s="1" t="str">
        <f t="array" ref="M53">IFERROR(INDEX(noms, SMALL(IF(chambres=$J53,ROW(chambres)-2,""),COLUMN(B:B))),"")</f>
        <v>Nom 11</v>
      </c>
      <c r="N53" s="50">
        <f>IF(M53="","",INDEX(telephone,MATCH(M53,noms,0)))</f>
        <v>606060611</v>
      </c>
    </row>
    <row r="54" spans="2:14" ht="16" thickBot="1">
      <c r="B54" s="22"/>
      <c r="C54" s="23"/>
      <c r="D54" s="43"/>
      <c r="E54" s="45"/>
      <c r="F54" s="23"/>
      <c r="G54" s="24"/>
    </row>
    <row r="55" spans="2:14">
      <c r="B55" s="19"/>
      <c r="C55" s="20"/>
      <c r="D55" s="46">
        <v>232</v>
      </c>
      <c r="E55" s="47">
        <v>201</v>
      </c>
      <c r="F55" s="20"/>
      <c r="G55" s="21"/>
    </row>
    <row r="56" spans="2:14" ht="16" thickBot="1">
      <c r="B56" s="22"/>
      <c r="C56" s="23"/>
      <c r="D56" s="43"/>
      <c r="E56" s="45"/>
      <c r="F56" s="23"/>
      <c r="G56" s="24"/>
    </row>
  </sheetData>
  <mergeCells count="46">
    <mergeCell ref="D51:D52"/>
    <mergeCell ref="E51:E52"/>
    <mergeCell ref="D53:D54"/>
    <mergeCell ref="E53:E54"/>
    <mergeCell ref="D55:D56"/>
    <mergeCell ref="E55:E56"/>
    <mergeCell ref="D45:D46"/>
    <mergeCell ref="E45:E46"/>
    <mergeCell ref="D47:D48"/>
    <mergeCell ref="E47:E48"/>
    <mergeCell ref="D49:D50"/>
    <mergeCell ref="E49:E50"/>
    <mergeCell ref="B39:G39"/>
    <mergeCell ref="B40:G40"/>
    <mergeCell ref="D41:D42"/>
    <mergeCell ref="E41:E42"/>
    <mergeCell ref="D43:D44"/>
    <mergeCell ref="E43:E44"/>
    <mergeCell ref="D32:D33"/>
    <mergeCell ref="E32:E33"/>
    <mergeCell ref="D34:D35"/>
    <mergeCell ref="E34:E35"/>
    <mergeCell ref="D36:D37"/>
    <mergeCell ref="E36:E37"/>
    <mergeCell ref="D26:D27"/>
    <mergeCell ref="E26:E27"/>
    <mergeCell ref="D28:D29"/>
    <mergeCell ref="E28:E29"/>
    <mergeCell ref="D30:D31"/>
    <mergeCell ref="E30:E31"/>
    <mergeCell ref="B20:G20"/>
    <mergeCell ref="B21:G21"/>
    <mergeCell ref="D22:D23"/>
    <mergeCell ref="E22:E23"/>
    <mergeCell ref="D24:D25"/>
    <mergeCell ref="E24:E25"/>
    <mergeCell ref="E9:E10"/>
    <mergeCell ref="E11:E12"/>
    <mergeCell ref="E13:E14"/>
    <mergeCell ref="E15:E16"/>
    <mergeCell ref="E17:E18"/>
    <mergeCell ref="B1:G1"/>
    <mergeCell ref="B2:G2"/>
    <mergeCell ref="E3:E4"/>
    <mergeCell ref="E5:E6"/>
    <mergeCell ref="E7:E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Répartition Chambre</vt:lpstr>
      <vt:lpstr>Plan de Chambre</vt:lpstr>
      <vt:lpstr>chambres</vt:lpstr>
      <vt:lpstr>noms</vt:lpstr>
      <vt:lpstr>telephone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tulipe</cp:lastModifiedBy>
  <dcterms:created xsi:type="dcterms:W3CDTF">2020-09-24T06:56:25Z</dcterms:created>
  <dcterms:modified xsi:type="dcterms:W3CDTF">2020-09-25T13:56:43Z</dcterms:modified>
</cp:coreProperties>
</file>