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19420" windowHeight="6960" activeTab="2"/>
  </bookViews>
  <sheets>
    <sheet name="Feuil7" sheetId="7" r:id="rId1"/>
    <sheet name="Feuil1" sheetId="1" r:id="rId2"/>
    <sheet name="regroup" sheetId="2" r:id="rId3"/>
    <sheet name="Feuil3" sheetId="3" r:id="rId4"/>
  </sheets>
  <definedNames>
    <definedName name="année">Feuil1!$D$1:$BQ$1</definedName>
    <definedName name="bdval">OFFSET(Feuil1!$D$2:$BQ$2,,,ROWS(joueur))</definedName>
    <definedName name="joueur">Tableau5[Joueur]</definedName>
  </definedNames>
  <calcPr calcId="124519"/>
  <pivotCaches>
    <pivotCache cacheId="0" r:id="rId5"/>
  </pivotCaches>
</workbook>
</file>

<file path=xl/calcChain.xml><?xml version="1.0" encoding="utf-8"?>
<calcChain xmlns="http://schemas.openxmlformats.org/spreadsheetml/2006/main">
  <c r="A3" i="2" a="1"/>
  <c r="A3" s="1"/>
  <c r="B3" s="1"/>
  <c r="A2" a="1"/>
  <c r="A2" s="1"/>
  <c r="B2" s="1"/>
  <c r="C3" l="1" a="1"/>
  <c r="C3" s="1"/>
  <c r="K3" a="1"/>
  <c r="K3" s="1"/>
  <c r="I3" a="1"/>
  <c r="I3" s="1"/>
  <c r="G3" a="1"/>
  <c r="G3" s="1"/>
  <c r="E3" a="1"/>
  <c r="E3" s="1"/>
  <c r="L2" a="1"/>
  <c r="L2" s="1"/>
  <c r="J2" a="1"/>
  <c r="J2" s="1"/>
  <c r="H2" a="1"/>
  <c r="H2" s="1"/>
  <c r="F2" a="1"/>
  <c r="F2" s="1"/>
  <c r="D2" a="1"/>
  <c r="D2" s="1"/>
  <c r="L3" a="1"/>
  <c r="L3" s="1"/>
  <c r="J3" a="1"/>
  <c r="J3" s="1"/>
  <c r="H3" a="1"/>
  <c r="H3" s="1"/>
  <c r="F3" a="1"/>
  <c r="F3" s="1"/>
  <c r="D3" a="1"/>
  <c r="D3" s="1"/>
  <c r="K2" a="1"/>
  <c r="K2" s="1"/>
  <c r="I2" a="1"/>
  <c r="I2" s="1"/>
  <c r="G2" a="1"/>
  <c r="G2" s="1"/>
  <c r="E2" a="1"/>
  <c r="E2" s="1"/>
  <c r="C2" a="1"/>
  <c r="C2" s="1"/>
  <c r="A4" a="1"/>
  <c r="A4" s="1"/>
  <c r="A5" a="1"/>
  <c r="A5" s="1"/>
  <c r="A6" l="1" a="1"/>
  <c r="A6" s="1"/>
  <c r="B4"/>
  <c r="C4" a="1"/>
  <c r="C4" s="1"/>
  <c r="E4" a="1"/>
  <c r="E4" s="1"/>
  <c r="G4" a="1"/>
  <c r="G4" s="1"/>
  <c r="I4" a="1"/>
  <c r="I4" s="1"/>
  <c r="K4" a="1"/>
  <c r="K4" s="1"/>
  <c r="D4" a="1"/>
  <c r="D4" s="1"/>
  <c r="F4" a="1"/>
  <c r="F4" s="1"/>
  <c r="H4" a="1"/>
  <c r="H4" s="1"/>
  <c r="J4" a="1"/>
  <c r="J4" s="1"/>
  <c r="L4" a="1"/>
  <c r="L4" s="1"/>
  <c r="B5"/>
  <c r="C5" a="1"/>
  <c r="C5" s="1"/>
  <c r="E5" a="1"/>
  <c r="E5" s="1"/>
  <c r="G5" a="1"/>
  <c r="G5" s="1"/>
  <c r="I5" a="1"/>
  <c r="I5" s="1"/>
  <c r="K5" a="1"/>
  <c r="K5" s="1"/>
  <c r="D5" a="1"/>
  <c r="D5" s="1"/>
  <c r="F5" a="1"/>
  <c r="F5" s="1"/>
  <c r="H5" a="1"/>
  <c r="H5" s="1"/>
  <c r="J5" a="1"/>
  <c r="J5" s="1"/>
  <c r="L5" a="1"/>
  <c r="L5" s="1"/>
  <c r="A7" a="1"/>
  <c r="A7" s="1"/>
  <c r="B7" l="1"/>
  <c r="C7" a="1"/>
  <c r="C7" s="1"/>
  <c r="E7" a="1"/>
  <c r="E7" s="1"/>
  <c r="G7" a="1"/>
  <c r="G7" s="1"/>
  <c r="I7" a="1"/>
  <c r="I7" s="1"/>
  <c r="K7" a="1"/>
  <c r="K7" s="1"/>
  <c r="D7" a="1"/>
  <c r="D7" s="1"/>
  <c r="F7" a="1"/>
  <c r="F7" s="1"/>
  <c r="H7" a="1"/>
  <c r="H7" s="1"/>
  <c r="J7" a="1"/>
  <c r="J7" s="1"/>
  <c r="L7" a="1"/>
  <c r="L7" s="1"/>
  <c r="B6"/>
  <c r="C6" a="1"/>
  <c r="C6" s="1"/>
  <c r="E6" a="1"/>
  <c r="E6" s="1"/>
  <c r="G6" a="1"/>
  <c r="G6" s="1"/>
  <c r="I6" a="1"/>
  <c r="I6" s="1"/>
  <c r="K6" a="1"/>
  <c r="K6" s="1"/>
  <c r="D6" a="1"/>
  <c r="D6" s="1"/>
  <c r="F6" a="1"/>
  <c r="F6" s="1"/>
  <c r="H6" a="1"/>
  <c r="H6" s="1"/>
  <c r="J6" a="1"/>
  <c r="J6" s="1"/>
  <c r="L6" a="1"/>
  <c r="L6" s="1"/>
  <c r="A8" a="1"/>
  <c r="A8" s="1"/>
  <c r="A9" a="1"/>
  <c r="A9" s="1"/>
  <c r="B8" l="1"/>
  <c r="C8" a="1"/>
  <c r="C8" s="1"/>
  <c r="E8" a="1"/>
  <c r="E8" s="1"/>
  <c r="G8" a="1"/>
  <c r="G8" s="1"/>
  <c r="I8" a="1"/>
  <c r="I8" s="1"/>
  <c r="K8" a="1"/>
  <c r="K8" s="1"/>
  <c r="D8" a="1"/>
  <c r="D8" s="1"/>
  <c r="F8" a="1"/>
  <c r="F8" s="1"/>
  <c r="H8" a="1"/>
  <c r="H8" s="1"/>
  <c r="J8" a="1"/>
  <c r="J8" s="1"/>
  <c r="L8" a="1"/>
  <c r="L8" s="1"/>
  <c r="B9"/>
  <c r="C9" a="1"/>
  <c r="C9" s="1"/>
  <c r="E9" a="1"/>
  <c r="E9" s="1"/>
  <c r="G9" a="1"/>
  <c r="G9" s="1"/>
  <c r="I9" a="1"/>
  <c r="I9" s="1"/>
  <c r="K9" a="1"/>
  <c r="K9" s="1"/>
  <c r="D9" a="1"/>
  <c r="D9" s="1"/>
  <c r="F9" a="1"/>
  <c r="F9" s="1"/>
  <c r="H9" a="1"/>
  <c r="H9" s="1"/>
  <c r="J9" a="1"/>
  <c r="J9" s="1"/>
  <c r="L9" a="1"/>
  <c r="L9" s="1"/>
  <c r="A10" a="1"/>
  <c r="A10" s="1"/>
  <c r="A11" a="1"/>
  <c r="A11" s="1"/>
  <c r="B11" l="1"/>
  <c r="C11" a="1"/>
  <c r="C11" s="1"/>
  <c r="E11" a="1"/>
  <c r="E11" s="1"/>
  <c r="G11" a="1"/>
  <c r="G11" s="1"/>
  <c r="I11" a="1"/>
  <c r="I11" s="1"/>
  <c r="K11" a="1"/>
  <c r="K11" s="1"/>
  <c r="D11" a="1"/>
  <c r="D11" s="1"/>
  <c r="F11" a="1"/>
  <c r="F11" s="1"/>
  <c r="H11" a="1"/>
  <c r="H11" s="1"/>
  <c r="J11" a="1"/>
  <c r="J11" s="1"/>
  <c r="L11" a="1"/>
  <c r="L11" s="1"/>
  <c r="B10"/>
  <c r="C10" a="1"/>
  <c r="C10" s="1"/>
  <c r="E10" a="1"/>
  <c r="E10" s="1"/>
  <c r="G10" a="1"/>
  <c r="G10" s="1"/>
  <c r="I10" a="1"/>
  <c r="I10" s="1"/>
  <c r="K10" a="1"/>
  <c r="K10" s="1"/>
  <c r="D10" a="1"/>
  <c r="D10" s="1"/>
  <c r="F10" a="1"/>
  <c r="F10" s="1"/>
  <c r="H10" a="1"/>
  <c r="H10" s="1"/>
  <c r="J10" a="1"/>
  <c r="J10" s="1"/>
  <c r="L10" a="1"/>
  <c r="L10" s="1"/>
  <c r="A12" a="1"/>
  <c r="A12" s="1"/>
  <c r="B12" l="1"/>
  <c r="C12" a="1"/>
  <c r="C12" s="1"/>
  <c r="E12" a="1"/>
  <c r="E12" s="1"/>
  <c r="G12" a="1"/>
  <c r="G12" s="1"/>
  <c r="I12" a="1"/>
  <c r="I12" s="1"/>
  <c r="K12" a="1"/>
  <c r="K12" s="1"/>
  <c r="D12" a="1"/>
  <c r="D12" s="1"/>
  <c r="F12" a="1"/>
  <c r="F12" s="1"/>
  <c r="H12" a="1"/>
  <c r="H12" s="1"/>
  <c r="J12" a="1"/>
  <c r="J12" s="1"/>
  <c r="L12" a="1"/>
  <c r="L12" s="1"/>
  <c r="A13" a="1"/>
  <c r="A13" s="1"/>
  <c r="A14" l="1" a="1"/>
  <c r="A14" s="1"/>
  <c r="B13"/>
  <c r="C13" a="1"/>
  <c r="C13" s="1"/>
  <c r="E13" a="1"/>
  <c r="E13" s="1"/>
  <c r="G13" a="1"/>
  <c r="G13" s="1"/>
  <c r="I13" a="1"/>
  <c r="I13" s="1"/>
  <c r="K13" a="1"/>
  <c r="K13" s="1"/>
  <c r="D13" a="1"/>
  <c r="D13" s="1"/>
  <c r="F13" a="1"/>
  <c r="F13" s="1"/>
  <c r="H13" a="1"/>
  <c r="H13" s="1"/>
  <c r="J13" a="1"/>
  <c r="J13" s="1"/>
  <c r="L13" a="1"/>
  <c r="L13" s="1"/>
  <c r="A15" l="1" a="1"/>
  <c r="A15" s="1"/>
  <c r="B14"/>
  <c r="C14" a="1"/>
  <c r="C14" s="1"/>
  <c r="E14" a="1"/>
  <c r="E14" s="1"/>
  <c r="G14" a="1"/>
  <c r="G14" s="1"/>
  <c r="I14" a="1"/>
  <c r="I14" s="1"/>
  <c r="K14" a="1"/>
  <c r="K14" s="1"/>
  <c r="D14" a="1"/>
  <c r="D14" s="1"/>
  <c r="F14" a="1"/>
  <c r="F14" s="1"/>
  <c r="H14" a="1"/>
  <c r="H14" s="1"/>
  <c r="J14" a="1"/>
  <c r="J14" s="1"/>
  <c r="L14" a="1"/>
  <c r="L14" s="1"/>
  <c r="A16" l="1" a="1"/>
  <c r="A16" s="1"/>
  <c r="B15"/>
  <c r="C15" a="1"/>
  <c r="C15" s="1"/>
  <c r="E15" a="1"/>
  <c r="E15" s="1"/>
  <c r="G15" a="1"/>
  <c r="G15" s="1"/>
  <c r="I15" a="1"/>
  <c r="I15" s="1"/>
  <c r="K15" a="1"/>
  <c r="K15" s="1"/>
  <c r="D15" a="1"/>
  <c r="D15" s="1"/>
  <c r="F15" a="1"/>
  <c r="F15" s="1"/>
  <c r="H15" a="1"/>
  <c r="H15" s="1"/>
  <c r="J15" a="1"/>
  <c r="J15" s="1"/>
  <c r="L15" a="1"/>
  <c r="L15" s="1"/>
  <c r="A17" l="1" a="1"/>
  <c r="A17" s="1"/>
  <c r="B16"/>
  <c r="C16" a="1"/>
  <c r="C16" s="1"/>
  <c r="E16" a="1"/>
  <c r="E16" s="1"/>
  <c r="G16" a="1"/>
  <c r="G16" s="1"/>
  <c r="I16" a="1"/>
  <c r="I16" s="1"/>
  <c r="K16" a="1"/>
  <c r="K16" s="1"/>
  <c r="D16" a="1"/>
  <c r="D16" s="1"/>
  <c r="F16" a="1"/>
  <c r="F16" s="1"/>
  <c r="H16" a="1"/>
  <c r="H16" s="1"/>
  <c r="J16" a="1"/>
  <c r="J16" s="1"/>
  <c r="L16" a="1"/>
  <c r="L16" s="1"/>
  <c r="B17" l="1"/>
  <c r="C17" a="1"/>
  <c r="C17" s="1"/>
  <c r="E17" a="1"/>
  <c r="E17" s="1"/>
  <c r="G17" a="1"/>
  <c r="G17" s="1"/>
  <c r="I17" a="1"/>
  <c r="I17" s="1"/>
  <c r="K17" a="1"/>
  <c r="K17" s="1"/>
  <c r="D17" a="1"/>
  <c r="D17" s="1"/>
  <c r="F17" a="1"/>
  <c r="F17" s="1"/>
  <c r="H17" a="1"/>
  <c r="H17" s="1"/>
  <c r="J17" a="1"/>
  <c r="J17" s="1"/>
  <c r="L17" a="1"/>
  <c r="L17" s="1"/>
  <c r="A18" a="1"/>
  <c r="A18" s="1"/>
  <c r="A19" l="1" a="1"/>
  <c r="A19" s="1"/>
  <c r="B18"/>
  <c r="C18" a="1"/>
  <c r="C18" s="1"/>
  <c r="E18" a="1"/>
  <c r="E18" s="1"/>
  <c r="G18" a="1"/>
  <c r="G18" s="1"/>
  <c r="I18" a="1"/>
  <c r="I18" s="1"/>
  <c r="K18" a="1"/>
  <c r="K18" s="1"/>
  <c r="D18" a="1"/>
  <c r="D18" s="1"/>
  <c r="F18" a="1"/>
  <c r="F18" s="1"/>
  <c r="H18" a="1"/>
  <c r="H18" s="1"/>
  <c r="J18" a="1"/>
  <c r="J18" s="1"/>
  <c r="L18" a="1"/>
  <c r="L18" s="1"/>
  <c r="A20" l="1" a="1"/>
  <c r="A20" s="1"/>
  <c r="C19" a="1"/>
  <c r="C19" s="1"/>
  <c r="E19" a="1"/>
  <c r="E19" s="1"/>
  <c r="G19" a="1"/>
  <c r="G19" s="1"/>
  <c r="I19" a="1"/>
  <c r="I19" s="1"/>
  <c r="K19" a="1"/>
  <c r="K19" s="1"/>
  <c r="B19"/>
  <c r="D19" a="1"/>
  <c r="D19" s="1"/>
  <c r="F19" a="1"/>
  <c r="F19" s="1"/>
  <c r="H19" a="1"/>
  <c r="H19" s="1"/>
  <c r="J19" a="1"/>
  <c r="J19" s="1"/>
  <c r="L19" a="1"/>
  <c r="L19" s="1"/>
  <c r="A21" l="1" a="1"/>
  <c r="A21" s="1"/>
  <c r="B20"/>
  <c r="C20" a="1"/>
  <c r="C20" s="1"/>
  <c r="E20" a="1"/>
  <c r="E20" s="1"/>
  <c r="G20" a="1"/>
  <c r="G20" s="1"/>
  <c r="I20" a="1"/>
  <c r="I20" s="1"/>
  <c r="K20" a="1"/>
  <c r="K20" s="1"/>
  <c r="D20" a="1"/>
  <c r="D20" s="1"/>
  <c r="F20" a="1"/>
  <c r="F20" s="1"/>
  <c r="H20" a="1"/>
  <c r="H20" s="1"/>
  <c r="J20" a="1"/>
  <c r="J20" s="1"/>
  <c r="L20" a="1"/>
  <c r="L20" s="1"/>
  <c r="A22" l="1" a="1"/>
  <c r="A22" s="1"/>
  <c r="C21" a="1"/>
  <c r="C21" s="1"/>
  <c r="E21" a="1"/>
  <c r="E21" s="1"/>
  <c r="G21" a="1"/>
  <c r="G21" s="1"/>
  <c r="I21" a="1"/>
  <c r="I21" s="1"/>
  <c r="K21" a="1"/>
  <c r="K21" s="1"/>
  <c r="B21"/>
  <c r="D21" a="1"/>
  <c r="D21" s="1"/>
  <c r="F21" a="1"/>
  <c r="F21" s="1"/>
  <c r="H21" a="1"/>
  <c r="H21" s="1"/>
  <c r="J21" a="1"/>
  <c r="J21" s="1"/>
  <c r="L21" a="1"/>
  <c r="L21" s="1"/>
  <c r="A23" l="1" a="1"/>
  <c r="A23" s="1"/>
  <c r="B22"/>
  <c r="C22" a="1"/>
  <c r="C22" s="1"/>
  <c r="E22" a="1"/>
  <c r="E22" s="1"/>
  <c r="G22" a="1"/>
  <c r="G22" s="1"/>
  <c r="I22" a="1"/>
  <c r="I22" s="1"/>
  <c r="K22" a="1"/>
  <c r="K22" s="1"/>
  <c r="D22" a="1"/>
  <c r="D22" s="1"/>
  <c r="F22" a="1"/>
  <c r="F22" s="1"/>
  <c r="H22" a="1"/>
  <c r="H22" s="1"/>
  <c r="J22" a="1"/>
  <c r="J22" s="1"/>
  <c r="L22" a="1"/>
  <c r="L22" s="1"/>
  <c r="A24" l="1" a="1"/>
  <c r="A24" s="1"/>
  <c r="C23" a="1"/>
  <c r="C23" s="1"/>
  <c r="E23" a="1"/>
  <c r="E23" s="1"/>
  <c r="G23" a="1"/>
  <c r="G23" s="1"/>
  <c r="I23" a="1"/>
  <c r="I23" s="1"/>
  <c r="K23" a="1"/>
  <c r="K23" s="1"/>
  <c r="B23"/>
  <c r="D23" a="1"/>
  <c r="D23" s="1"/>
  <c r="F23" a="1"/>
  <c r="F23" s="1"/>
  <c r="H23" a="1"/>
  <c r="H23" s="1"/>
  <c r="J23" a="1"/>
  <c r="J23" s="1"/>
  <c r="L23" a="1"/>
  <c r="L23" s="1"/>
  <c r="A25" l="1" a="1"/>
  <c r="A25" s="1"/>
  <c r="B24"/>
  <c r="C24" a="1"/>
  <c r="C24" s="1"/>
  <c r="E24" a="1"/>
  <c r="E24" s="1"/>
  <c r="G24" a="1"/>
  <c r="G24" s="1"/>
  <c r="I24" a="1"/>
  <c r="I24" s="1"/>
  <c r="K24" a="1"/>
  <c r="K24" s="1"/>
  <c r="D24" a="1"/>
  <c r="D24" s="1"/>
  <c r="F24" a="1"/>
  <c r="F24" s="1"/>
  <c r="H24" a="1"/>
  <c r="H24" s="1"/>
  <c r="J24" a="1"/>
  <c r="J24" s="1"/>
  <c r="L24" a="1"/>
  <c r="L24" s="1"/>
  <c r="A26" l="1" a="1"/>
  <c r="A26" s="1"/>
  <c r="C25" a="1"/>
  <c r="C25" s="1"/>
  <c r="E25" a="1"/>
  <c r="E25" s="1"/>
  <c r="G25" a="1"/>
  <c r="G25" s="1"/>
  <c r="I25" a="1"/>
  <c r="I25" s="1"/>
  <c r="K25" a="1"/>
  <c r="K25" s="1"/>
  <c r="B25"/>
  <c r="D25" a="1"/>
  <c r="D25" s="1"/>
  <c r="F25" a="1"/>
  <c r="F25" s="1"/>
  <c r="H25" a="1"/>
  <c r="H25" s="1"/>
  <c r="J25" a="1"/>
  <c r="J25" s="1"/>
  <c r="L25" a="1"/>
  <c r="L25" s="1"/>
  <c r="A27" l="1" a="1"/>
  <c r="A27" s="1"/>
  <c r="B26"/>
  <c r="C26" a="1"/>
  <c r="C26" s="1"/>
  <c r="E26" a="1"/>
  <c r="E26" s="1"/>
  <c r="G26" a="1"/>
  <c r="G26" s="1"/>
  <c r="I26" a="1"/>
  <c r="I26" s="1"/>
  <c r="K26" a="1"/>
  <c r="K26" s="1"/>
  <c r="D26" a="1"/>
  <c r="D26" s="1"/>
  <c r="F26" a="1"/>
  <c r="F26" s="1"/>
  <c r="H26" a="1"/>
  <c r="H26" s="1"/>
  <c r="J26" a="1"/>
  <c r="J26" s="1"/>
  <c r="L26" a="1"/>
  <c r="L26" s="1"/>
  <c r="A28" l="1" a="1"/>
  <c r="A28" s="1"/>
  <c r="C27" a="1"/>
  <c r="C27" s="1"/>
  <c r="E27" a="1"/>
  <c r="E27" s="1"/>
  <c r="G27" a="1"/>
  <c r="G27" s="1"/>
  <c r="I27" a="1"/>
  <c r="I27" s="1"/>
  <c r="K27" a="1"/>
  <c r="K27" s="1"/>
  <c r="B27"/>
  <c r="D27" a="1"/>
  <c r="D27" s="1"/>
  <c r="F27" a="1"/>
  <c r="F27" s="1"/>
  <c r="H27" a="1"/>
  <c r="H27" s="1"/>
  <c r="J27" a="1"/>
  <c r="J27" s="1"/>
  <c r="L27" a="1"/>
  <c r="L27" s="1"/>
  <c r="A29" l="1" a="1"/>
  <c r="A29" s="1"/>
  <c r="B28"/>
  <c r="C28" a="1"/>
  <c r="C28" s="1"/>
  <c r="E28" a="1"/>
  <c r="E28" s="1"/>
  <c r="G28" a="1"/>
  <c r="G28" s="1"/>
  <c r="I28" a="1"/>
  <c r="I28" s="1"/>
  <c r="K28" a="1"/>
  <c r="K28" s="1"/>
  <c r="D28" a="1"/>
  <c r="D28" s="1"/>
  <c r="F28" a="1"/>
  <c r="F28" s="1"/>
  <c r="H28" a="1"/>
  <c r="H28" s="1"/>
  <c r="J28" a="1"/>
  <c r="J28" s="1"/>
  <c r="L28" a="1"/>
  <c r="L28" s="1"/>
  <c r="A30" l="1" a="1"/>
  <c r="A30" s="1"/>
  <c r="C29" a="1"/>
  <c r="C29" s="1"/>
  <c r="E29" a="1"/>
  <c r="E29" s="1"/>
  <c r="G29" a="1"/>
  <c r="G29" s="1"/>
  <c r="I29" a="1"/>
  <c r="I29" s="1"/>
  <c r="K29" a="1"/>
  <c r="K29" s="1"/>
  <c r="B29"/>
  <c r="D29" a="1"/>
  <c r="D29" s="1"/>
  <c r="F29" a="1"/>
  <c r="F29" s="1"/>
  <c r="H29" a="1"/>
  <c r="H29" s="1"/>
  <c r="J29" a="1"/>
  <c r="J29" s="1"/>
  <c r="L29" a="1"/>
  <c r="L29" s="1"/>
  <c r="A31" l="1" a="1"/>
  <c r="A31" s="1"/>
  <c r="B30"/>
  <c r="C30" a="1"/>
  <c r="C30" s="1"/>
  <c r="E30" a="1"/>
  <c r="E30" s="1"/>
  <c r="G30" a="1"/>
  <c r="G30" s="1"/>
  <c r="I30" a="1"/>
  <c r="I30" s="1"/>
  <c r="K30" a="1"/>
  <c r="K30" s="1"/>
  <c r="D30" a="1"/>
  <c r="D30" s="1"/>
  <c r="F30" a="1"/>
  <c r="F30" s="1"/>
  <c r="H30" a="1"/>
  <c r="H30" s="1"/>
  <c r="J30" a="1"/>
  <c r="J30" s="1"/>
  <c r="L30" a="1"/>
  <c r="L30" s="1"/>
  <c r="A32" l="1" a="1"/>
  <c r="A32" s="1"/>
  <c r="C31" a="1"/>
  <c r="C31" s="1"/>
  <c r="E31" a="1"/>
  <c r="E31" s="1"/>
  <c r="G31" a="1"/>
  <c r="G31" s="1"/>
  <c r="I31" a="1"/>
  <c r="I31" s="1"/>
  <c r="K31" a="1"/>
  <c r="K31" s="1"/>
  <c r="B31"/>
  <c r="D31" a="1"/>
  <c r="D31" s="1"/>
  <c r="F31" a="1"/>
  <c r="F31" s="1"/>
  <c r="H31" a="1"/>
  <c r="H31" s="1"/>
  <c r="J31" a="1"/>
  <c r="J31" s="1"/>
  <c r="L31" a="1"/>
  <c r="L31" s="1"/>
  <c r="A33" l="1" a="1"/>
  <c r="A33" s="1"/>
  <c r="B32"/>
  <c r="C32" a="1"/>
  <c r="C32" s="1"/>
  <c r="E32" a="1"/>
  <c r="E32" s="1"/>
  <c r="G32" a="1"/>
  <c r="G32" s="1"/>
  <c r="I32" a="1"/>
  <c r="I32" s="1"/>
  <c r="K32" a="1"/>
  <c r="K32" s="1"/>
  <c r="D32" a="1"/>
  <c r="D32" s="1"/>
  <c r="F32" a="1"/>
  <c r="F32" s="1"/>
  <c r="H32" a="1"/>
  <c r="H32" s="1"/>
  <c r="J32" a="1"/>
  <c r="J32" s="1"/>
  <c r="L32" a="1"/>
  <c r="L32" s="1"/>
  <c r="C33" l="1" a="1"/>
  <c r="C33" s="1"/>
  <c r="E33" a="1"/>
  <c r="E33" s="1"/>
  <c r="G33" a="1"/>
  <c r="G33" s="1"/>
  <c r="I33" a="1"/>
  <c r="I33" s="1"/>
  <c r="K33" a="1"/>
  <c r="K33" s="1"/>
  <c r="B33"/>
  <c r="D33" a="1"/>
  <c r="D33" s="1"/>
  <c r="F33" a="1"/>
  <c r="F33" s="1"/>
  <c r="H33" a="1"/>
  <c r="H33" s="1"/>
  <c r="J33" a="1"/>
  <c r="J33" s="1"/>
  <c r="L33" a="1"/>
  <c r="L33" s="1"/>
  <c r="A34" a="1"/>
  <c r="A34" s="1"/>
  <c r="A35" l="1" a="1"/>
  <c r="A35" s="1"/>
  <c r="B34"/>
  <c r="C34" a="1"/>
  <c r="C34" s="1"/>
  <c r="E34" a="1"/>
  <c r="E34" s="1"/>
  <c r="G34" a="1"/>
  <c r="G34" s="1"/>
  <c r="I34" a="1"/>
  <c r="I34" s="1"/>
  <c r="K34" a="1"/>
  <c r="K34" s="1"/>
  <c r="D34" a="1"/>
  <c r="D34" s="1"/>
  <c r="F34" a="1"/>
  <c r="F34" s="1"/>
  <c r="H34" a="1"/>
  <c r="H34" s="1"/>
  <c r="J34" a="1"/>
  <c r="J34" s="1"/>
  <c r="L34" a="1"/>
  <c r="L34" s="1"/>
  <c r="A36" l="1" a="1"/>
  <c r="A36" s="1"/>
  <c r="C35" a="1"/>
  <c r="C35" s="1"/>
  <c r="E35" a="1"/>
  <c r="E35" s="1"/>
  <c r="G35" a="1"/>
  <c r="G35" s="1"/>
  <c r="I35" a="1"/>
  <c r="I35" s="1"/>
  <c r="K35" a="1"/>
  <c r="K35" s="1"/>
  <c r="B35"/>
  <c r="D35" a="1"/>
  <c r="D35" s="1"/>
  <c r="F35" a="1"/>
  <c r="F35" s="1"/>
  <c r="H35" a="1"/>
  <c r="H35" s="1"/>
  <c r="J35" a="1"/>
  <c r="J35" s="1"/>
  <c r="L35" a="1"/>
  <c r="L35" s="1"/>
  <c r="A37" l="1" a="1"/>
  <c r="A37" s="1"/>
  <c r="B36"/>
  <c r="C36" a="1"/>
  <c r="C36" s="1"/>
  <c r="E36" a="1"/>
  <c r="E36" s="1"/>
  <c r="G36" a="1"/>
  <c r="G36" s="1"/>
  <c r="I36" a="1"/>
  <c r="I36" s="1"/>
  <c r="K36" a="1"/>
  <c r="K36" s="1"/>
  <c r="D36" a="1"/>
  <c r="D36" s="1"/>
  <c r="F36" a="1"/>
  <c r="F36" s="1"/>
  <c r="H36" a="1"/>
  <c r="H36" s="1"/>
  <c r="J36" a="1"/>
  <c r="J36" s="1"/>
  <c r="L36" a="1"/>
  <c r="L36" s="1"/>
  <c r="A38" l="1" a="1"/>
  <c r="A38" s="1"/>
  <c r="C37" a="1"/>
  <c r="C37" s="1"/>
  <c r="E37" a="1"/>
  <c r="E37" s="1"/>
  <c r="G37" a="1"/>
  <c r="G37" s="1"/>
  <c r="I37" a="1"/>
  <c r="I37" s="1"/>
  <c r="K37" a="1"/>
  <c r="K37" s="1"/>
  <c r="B37"/>
  <c r="D37" a="1"/>
  <c r="D37" s="1"/>
  <c r="F37" a="1"/>
  <c r="F37" s="1"/>
  <c r="H37" a="1"/>
  <c r="H37" s="1"/>
  <c r="J37" a="1"/>
  <c r="J37" s="1"/>
  <c r="L37" a="1"/>
  <c r="L37" s="1"/>
  <c r="A39" l="1" a="1"/>
  <c r="A39" s="1"/>
  <c r="B38"/>
  <c r="C38" a="1"/>
  <c r="C38" s="1"/>
  <c r="E38" a="1"/>
  <c r="E38" s="1"/>
  <c r="G38" a="1"/>
  <c r="G38" s="1"/>
  <c r="I38" a="1"/>
  <c r="I38" s="1"/>
  <c r="K38" a="1"/>
  <c r="K38" s="1"/>
  <c r="D38" a="1"/>
  <c r="D38" s="1"/>
  <c r="F38" a="1"/>
  <c r="F38" s="1"/>
  <c r="H38" a="1"/>
  <c r="H38" s="1"/>
  <c r="J38" a="1"/>
  <c r="J38" s="1"/>
  <c r="L38" a="1"/>
  <c r="L38" s="1"/>
  <c r="A40" l="1" a="1"/>
  <c r="A40" s="1"/>
  <c r="C39" a="1"/>
  <c r="C39" s="1"/>
  <c r="E39" a="1"/>
  <c r="E39" s="1"/>
  <c r="G39" a="1"/>
  <c r="G39" s="1"/>
  <c r="I39" a="1"/>
  <c r="I39" s="1"/>
  <c r="K39" a="1"/>
  <c r="K39" s="1"/>
  <c r="B39"/>
  <c r="D39" a="1"/>
  <c r="D39" s="1"/>
  <c r="F39" a="1"/>
  <c r="F39" s="1"/>
  <c r="H39" a="1"/>
  <c r="H39" s="1"/>
  <c r="J39" a="1"/>
  <c r="J39" s="1"/>
  <c r="L39" a="1"/>
  <c r="L39" s="1"/>
  <c r="A41" l="1" a="1"/>
  <c r="A41" s="1"/>
  <c r="B40"/>
  <c r="C40" a="1"/>
  <c r="C40" s="1"/>
  <c r="E40" a="1"/>
  <c r="E40" s="1"/>
  <c r="G40" a="1"/>
  <c r="G40" s="1"/>
  <c r="I40" a="1"/>
  <c r="I40" s="1"/>
  <c r="K40" a="1"/>
  <c r="K40" s="1"/>
  <c r="D40" a="1"/>
  <c r="D40" s="1"/>
  <c r="F40" a="1"/>
  <c r="F40" s="1"/>
  <c r="H40" a="1"/>
  <c r="H40" s="1"/>
  <c r="J40" a="1"/>
  <c r="J40" s="1"/>
  <c r="L40" a="1"/>
  <c r="L40" s="1"/>
  <c r="A42" l="1" a="1"/>
  <c r="A42" s="1"/>
  <c r="C41" a="1"/>
  <c r="C41" s="1"/>
  <c r="E41" a="1"/>
  <c r="E41" s="1"/>
  <c r="G41" a="1"/>
  <c r="G41" s="1"/>
  <c r="I41" a="1"/>
  <c r="I41" s="1"/>
  <c r="K41" a="1"/>
  <c r="K41" s="1"/>
  <c r="B41"/>
  <c r="D41" a="1"/>
  <c r="D41" s="1"/>
  <c r="F41" a="1"/>
  <c r="F41" s="1"/>
  <c r="H41" a="1"/>
  <c r="H41" s="1"/>
  <c r="J41" a="1"/>
  <c r="J41" s="1"/>
  <c r="L41" a="1"/>
  <c r="L41" s="1"/>
  <c r="A43" l="1" a="1"/>
  <c r="A43" s="1"/>
  <c r="B42"/>
  <c r="C42" a="1"/>
  <c r="C42" s="1"/>
  <c r="E42" a="1"/>
  <c r="E42" s="1"/>
  <c r="G42" a="1"/>
  <c r="G42" s="1"/>
  <c r="I42" a="1"/>
  <c r="I42" s="1"/>
  <c r="K42" a="1"/>
  <c r="K42" s="1"/>
  <c r="D42" a="1"/>
  <c r="D42" s="1"/>
  <c r="F42" a="1"/>
  <c r="F42" s="1"/>
  <c r="H42" a="1"/>
  <c r="H42" s="1"/>
  <c r="J42" a="1"/>
  <c r="J42" s="1"/>
  <c r="L42" a="1"/>
  <c r="L42" s="1"/>
  <c r="A44" l="1" a="1"/>
  <c r="A44" s="1"/>
  <c r="C43" a="1"/>
  <c r="C43" s="1"/>
  <c r="E43" a="1"/>
  <c r="E43" s="1"/>
  <c r="G43" a="1"/>
  <c r="G43" s="1"/>
  <c r="I43" a="1"/>
  <c r="I43" s="1"/>
  <c r="K43" a="1"/>
  <c r="K43" s="1"/>
  <c r="B43"/>
  <c r="D43" a="1"/>
  <c r="D43" s="1"/>
  <c r="F43" a="1"/>
  <c r="F43" s="1"/>
  <c r="H43" a="1"/>
  <c r="H43" s="1"/>
  <c r="J43" a="1"/>
  <c r="J43" s="1"/>
  <c r="L43" a="1"/>
  <c r="L43" s="1"/>
  <c r="A45" l="1" a="1"/>
  <c r="A45" s="1"/>
  <c r="B44"/>
  <c r="C44" a="1"/>
  <c r="C44" s="1"/>
  <c r="E44" a="1"/>
  <c r="E44" s="1"/>
  <c r="G44" a="1"/>
  <c r="G44" s="1"/>
  <c r="I44" a="1"/>
  <c r="I44" s="1"/>
  <c r="K44" a="1"/>
  <c r="K44" s="1"/>
  <c r="D44" a="1"/>
  <c r="D44" s="1"/>
  <c r="F44" a="1"/>
  <c r="F44" s="1"/>
  <c r="H44" a="1"/>
  <c r="H44" s="1"/>
  <c r="J44" a="1"/>
  <c r="J44" s="1"/>
  <c r="L44" a="1"/>
  <c r="L44" s="1"/>
  <c r="A46" l="1" a="1"/>
  <c r="A46" s="1"/>
  <c r="C45" a="1"/>
  <c r="C45" s="1"/>
  <c r="E45" a="1"/>
  <c r="E45" s="1"/>
  <c r="G45" a="1"/>
  <c r="G45" s="1"/>
  <c r="I45" a="1"/>
  <c r="I45" s="1"/>
  <c r="K45" a="1"/>
  <c r="K45" s="1"/>
  <c r="B45"/>
  <c r="D45" a="1"/>
  <c r="D45" s="1"/>
  <c r="F45" a="1"/>
  <c r="F45" s="1"/>
  <c r="H45" a="1"/>
  <c r="H45" s="1"/>
  <c r="J45" a="1"/>
  <c r="J45" s="1"/>
  <c r="L45" a="1"/>
  <c r="L45" s="1"/>
  <c r="A47" l="1" a="1"/>
  <c r="A47" s="1"/>
  <c r="B46"/>
  <c r="C46" a="1"/>
  <c r="C46" s="1"/>
  <c r="E46" a="1"/>
  <c r="E46" s="1"/>
  <c r="G46" a="1"/>
  <c r="G46" s="1"/>
  <c r="I46" a="1"/>
  <c r="I46" s="1"/>
  <c r="K46" a="1"/>
  <c r="K46" s="1"/>
  <c r="D46" a="1"/>
  <c r="D46" s="1"/>
  <c r="F46" a="1"/>
  <c r="F46" s="1"/>
  <c r="H46" a="1"/>
  <c r="H46" s="1"/>
  <c r="J46" a="1"/>
  <c r="J46" s="1"/>
  <c r="L46" a="1"/>
  <c r="L46" s="1"/>
  <c r="A48" l="1" a="1"/>
  <c r="A48" s="1"/>
  <c r="C47" a="1"/>
  <c r="C47" s="1"/>
  <c r="E47" a="1"/>
  <c r="E47" s="1"/>
  <c r="G47" a="1"/>
  <c r="G47" s="1"/>
  <c r="I47" a="1"/>
  <c r="I47" s="1"/>
  <c r="K47" a="1"/>
  <c r="K47" s="1"/>
  <c r="B47"/>
  <c r="D47" a="1"/>
  <c r="D47" s="1"/>
  <c r="F47" a="1"/>
  <c r="F47" s="1"/>
  <c r="H47" a="1"/>
  <c r="H47" s="1"/>
  <c r="J47" a="1"/>
  <c r="J47" s="1"/>
  <c r="L47" a="1"/>
  <c r="L47" s="1"/>
  <c r="A49" l="1" a="1"/>
  <c r="A49" s="1"/>
  <c r="B48"/>
  <c r="C48" a="1"/>
  <c r="C48" s="1"/>
  <c r="E48" a="1"/>
  <c r="E48" s="1"/>
  <c r="G48" a="1"/>
  <c r="G48" s="1"/>
  <c r="I48" a="1"/>
  <c r="I48" s="1"/>
  <c r="K48" a="1"/>
  <c r="K48" s="1"/>
  <c r="D48" a="1"/>
  <c r="D48" s="1"/>
  <c r="F48" a="1"/>
  <c r="F48" s="1"/>
  <c r="H48" a="1"/>
  <c r="H48" s="1"/>
  <c r="J48" a="1"/>
  <c r="J48" s="1"/>
  <c r="L48" a="1"/>
  <c r="L48" s="1"/>
  <c r="C49" l="1" a="1"/>
  <c r="C49" s="1"/>
  <c r="E49" a="1"/>
  <c r="E49" s="1"/>
  <c r="G49" a="1"/>
  <c r="G49" s="1"/>
  <c r="I49" a="1"/>
  <c r="I49" s="1"/>
  <c r="K49" a="1"/>
  <c r="K49" s="1"/>
  <c r="B49"/>
  <c r="D49" a="1"/>
  <c r="D49" s="1"/>
  <c r="F49" a="1"/>
  <c r="F49" s="1"/>
  <c r="H49" a="1"/>
  <c r="H49" s="1"/>
  <c r="J49" a="1"/>
  <c r="J49" s="1"/>
  <c r="L49" a="1"/>
  <c r="L49" s="1"/>
  <c r="A50" a="1"/>
  <c r="A50" s="1"/>
  <c r="A51" l="1" a="1"/>
  <c r="A51" s="1"/>
  <c r="B50"/>
  <c r="C50" a="1"/>
  <c r="C50" s="1"/>
  <c r="E50" a="1"/>
  <c r="E50" s="1"/>
  <c r="G50" a="1"/>
  <c r="G50" s="1"/>
  <c r="I50" a="1"/>
  <c r="I50" s="1"/>
  <c r="K50" a="1"/>
  <c r="K50" s="1"/>
  <c r="D50" a="1"/>
  <c r="D50" s="1"/>
  <c r="F50" a="1"/>
  <c r="F50" s="1"/>
  <c r="H50" a="1"/>
  <c r="H50" s="1"/>
  <c r="J50" a="1"/>
  <c r="J50" s="1"/>
  <c r="L50" a="1"/>
  <c r="L50" s="1"/>
  <c r="A52" l="1" a="1"/>
  <c r="A52" s="1"/>
  <c r="C51" a="1"/>
  <c r="C51" s="1"/>
  <c r="E51" a="1"/>
  <c r="E51" s="1"/>
  <c r="G51" a="1"/>
  <c r="G51" s="1"/>
  <c r="I51" a="1"/>
  <c r="I51" s="1"/>
  <c r="K51" a="1"/>
  <c r="K51" s="1"/>
  <c r="B51"/>
  <c r="D51" a="1"/>
  <c r="D51" s="1"/>
  <c r="F51" a="1"/>
  <c r="F51" s="1"/>
  <c r="H51" a="1"/>
  <c r="H51" s="1"/>
  <c r="J51" a="1"/>
  <c r="J51" s="1"/>
  <c r="L51" a="1"/>
  <c r="L51" s="1"/>
  <c r="A53" l="1" a="1"/>
  <c r="A53" s="1"/>
  <c r="B52"/>
  <c r="C52" a="1"/>
  <c r="C52" s="1"/>
  <c r="E52" a="1"/>
  <c r="E52" s="1"/>
  <c r="G52" a="1"/>
  <c r="G52" s="1"/>
  <c r="I52" a="1"/>
  <c r="I52" s="1"/>
  <c r="K52" a="1"/>
  <c r="K52" s="1"/>
  <c r="D52" a="1"/>
  <c r="D52" s="1"/>
  <c r="F52" a="1"/>
  <c r="F52" s="1"/>
  <c r="H52" a="1"/>
  <c r="H52" s="1"/>
  <c r="J52" a="1"/>
  <c r="J52" s="1"/>
  <c r="L52" a="1"/>
  <c r="L52" s="1"/>
  <c r="A54" l="1" a="1"/>
  <c r="A54" s="1"/>
  <c r="C53" a="1"/>
  <c r="C53" s="1"/>
  <c r="E53" a="1"/>
  <c r="E53" s="1"/>
  <c r="G53" a="1"/>
  <c r="G53" s="1"/>
  <c r="I53" a="1"/>
  <c r="I53" s="1"/>
  <c r="K53" a="1"/>
  <c r="K53" s="1"/>
  <c r="B53"/>
  <c r="D53" a="1"/>
  <c r="D53" s="1"/>
  <c r="F53" a="1"/>
  <c r="F53" s="1"/>
  <c r="H53" a="1"/>
  <c r="H53" s="1"/>
  <c r="J53" a="1"/>
  <c r="J53" s="1"/>
  <c r="L53" a="1"/>
  <c r="L53" s="1"/>
  <c r="A55" l="1" a="1"/>
  <c r="A55" s="1"/>
  <c r="B54"/>
  <c r="C54" a="1"/>
  <c r="C54" s="1"/>
  <c r="E54" a="1"/>
  <c r="E54" s="1"/>
  <c r="G54" a="1"/>
  <c r="G54" s="1"/>
  <c r="I54" a="1"/>
  <c r="I54" s="1"/>
  <c r="K54" a="1"/>
  <c r="K54" s="1"/>
  <c r="D54" a="1"/>
  <c r="D54" s="1"/>
  <c r="F54" a="1"/>
  <c r="F54" s="1"/>
  <c r="H54" a="1"/>
  <c r="H54" s="1"/>
  <c r="J54" a="1"/>
  <c r="J54" s="1"/>
  <c r="L54" a="1"/>
  <c r="L54" s="1"/>
  <c r="A56" l="1" a="1"/>
  <c r="A56" s="1"/>
  <c r="C55" a="1"/>
  <c r="C55" s="1"/>
  <c r="E55" a="1"/>
  <c r="E55" s="1"/>
  <c r="G55" a="1"/>
  <c r="G55" s="1"/>
  <c r="I55" a="1"/>
  <c r="I55" s="1"/>
  <c r="K55" a="1"/>
  <c r="K55" s="1"/>
  <c r="B55"/>
  <c r="D55" a="1"/>
  <c r="D55" s="1"/>
  <c r="F55" a="1"/>
  <c r="F55" s="1"/>
  <c r="H55" a="1"/>
  <c r="H55" s="1"/>
  <c r="J55" a="1"/>
  <c r="J55" s="1"/>
  <c r="L55" a="1"/>
  <c r="L55" s="1"/>
  <c r="A57" l="1" a="1"/>
  <c r="A57" s="1"/>
  <c r="B56"/>
  <c r="C56" a="1"/>
  <c r="C56" s="1"/>
  <c r="E56" a="1"/>
  <c r="E56" s="1"/>
  <c r="G56" a="1"/>
  <c r="G56" s="1"/>
  <c r="I56" a="1"/>
  <c r="I56" s="1"/>
  <c r="K56" a="1"/>
  <c r="K56" s="1"/>
  <c r="D56" a="1"/>
  <c r="D56" s="1"/>
  <c r="F56" a="1"/>
  <c r="F56" s="1"/>
  <c r="H56" a="1"/>
  <c r="H56" s="1"/>
  <c r="J56" a="1"/>
  <c r="J56" s="1"/>
  <c r="L56" a="1"/>
  <c r="L56" s="1"/>
  <c r="A58" l="1" a="1"/>
  <c r="A58" s="1"/>
  <c r="C57" a="1"/>
  <c r="C57" s="1"/>
  <c r="E57" a="1"/>
  <c r="E57" s="1"/>
  <c r="G57" a="1"/>
  <c r="G57" s="1"/>
  <c r="I57" a="1"/>
  <c r="I57" s="1"/>
  <c r="K57" a="1"/>
  <c r="K57" s="1"/>
  <c r="B57"/>
  <c r="D57" a="1"/>
  <c r="D57" s="1"/>
  <c r="F57" a="1"/>
  <c r="F57" s="1"/>
  <c r="H57" a="1"/>
  <c r="H57" s="1"/>
  <c r="J57" a="1"/>
  <c r="J57" s="1"/>
  <c r="L57" a="1"/>
  <c r="L57" s="1"/>
  <c r="A59" l="1" a="1"/>
  <c r="A59" s="1"/>
  <c r="B58"/>
  <c r="C58" a="1"/>
  <c r="C58" s="1"/>
  <c r="E58" a="1"/>
  <c r="E58" s="1"/>
  <c r="G58" a="1"/>
  <c r="G58" s="1"/>
  <c r="I58" a="1"/>
  <c r="I58" s="1"/>
  <c r="K58" a="1"/>
  <c r="K58" s="1"/>
  <c r="D58" a="1"/>
  <c r="D58" s="1"/>
  <c r="F58" a="1"/>
  <c r="F58" s="1"/>
  <c r="H58" a="1"/>
  <c r="H58" s="1"/>
  <c r="J58" a="1"/>
  <c r="J58" s="1"/>
  <c r="L58" a="1"/>
  <c r="L58" s="1"/>
  <c r="A60" l="1" a="1"/>
  <c r="A60" s="1"/>
  <c r="C59" a="1"/>
  <c r="C59" s="1"/>
  <c r="E59" a="1"/>
  <c r="E59" s="1"/>
  <c r="G59" a="1"/>
  <c r="G59" s="1"/>
  <c r="I59" a="1"/>
  <c r="I59" s="1"/>
  <c r="K59" a="1"/>
  <c r="K59" s="1"/>
  <c r="B59"/>
  <c r="D59" a="1"/>
  <c r="D59" s="1"/>
  <c r="F59" a="1"/>
  <c r="F59" s="1"/>
  <c r="H59" a="1"/>
  <c r="H59" s="1"/>
  <c r="J59" a="1"/>
  <c r="J59" s="1"/>
  <c r="L59" a="1"/>
  <c r="L59" s="1"/>
  <c r="A61" l="1" a="1"/>
  <c r="A61" s="1"/>
  <c r="B60"/>
  <c r="C60" a="1"/>
  <c r="C60" s="1"/>
  <c r="E60" a="1"/>
  <c r="E60" s="1"/>
  <c r="G60" a="1"/>
  <c r="G60" s="1"/>
  <c r="I60" a="1"/>
  <c r="I60" s="1"/>
  <c r="K60" a="1"/>
  <c r="K60" s="1"/>
  <c r="D60" a="1"/>
  <c r="D60" s="1"/>
  <c r="F60" a="1"/>
  <c r="F60" s="1"/>
  <c r="H60" a="1"/>
  <c r="H60" s="1"/>
  <c r="J60" a="1"/>
  <c r="J60" s="1"/>
  <c r="L60" a="1"/>
  <c r="L60" s="1"/>
  <c r="A62" l="1" a="1"/>
  <c r="A62" s="1"/>
  <c r="B61"/>
  <c r="C61" a="1"/>
  <c r="C61" s="1"/>
  <c r="E61" a="1"/>
  <c r="E61" s="1"/>
  <c r="G61" a="1"/>
  <c r="G61" s="1"/>
  <c r="I61" a="1"/>
  <c r="I61" s="1"/>
  <c r="K61" a="1"/>
  <c r="K61" s="1"/>
  <c r="D61" a="1"/>
  <c r="D61" s="1"/>
  <c r="F61" a="1"/>
  <c r="F61" s="1"/>
  <c r="H61" a="1"/>
  <c r="H61" s="1"/>
  <c r="J61" a="1"/>
  <c r="J61" s="1"/>
  <c r="L61" a="1"/>
  <c r="L61" s="1"/>
  <c r="A63" l="1" a="1"/>
  <c r="A63" s="1"/>
  <c r="B62"/>
  <c r="C62" a="1"/>
  <c r="C62" s="1"/>
  <c r="E62" a="1"/>
  <c r="E62" s="1"/>
  <c r="G62" a="1"/>
  <c r="G62" s="1"/>
  <c r="I62" a="1"/>
  <c r="I62" s="1"/>
  <c r="K62" a="1"/>
  <c r="K62" s="1"/>
  <c r="D62" a="1"/>
  <c r="D62" s="1"/>
  <c r="F62" a="1"/>
  <c r="F62" s="1"/>
  <c r="H62" a="1"/>
  <c r="H62" s="1"/>
  <c r="J62" a="1"/>
  <c r="J62" s="1"/>
  <c r="L62" a="1"/>
  <c r="L62" s="1"/>
  <c r="A64" l="1" a="1"/>
  <c r="A64" s="1"/>
  <c r="B63"/>
  <c r="C63" a="1"/>
  <c r="C63" s="1"/>
  <c r="E63" a="1"/>
  <c r="E63" s="1"/>
  <c r="G63" a="1"/>
  <c r="G63" s="1"/>
  <c r="I63" a="1"/>
  <c r="I63" s="1"/>
  <c r="K63" a="1"/>
  <c r="K63" s="1"/>
  <c r="D63" a="1"/>
  <c r="D63" s="1"/>
  <c r="F63" a="1"/>
  <c r="F63" s="1"/>
  <c r="H63" a="1"/>
  <c r="H63" s="1"/>
  <c r="J63" a="1"/>
  <c r="J63" s="1"/>
  <c r="L63" a="1"/>
  <c r="L63" s="1"/>
  <c r="A65" l="1" a="1"/>
  <c r="A65" s="1"/>
  <c r="B64"/>
  <c r="C64" a="1"/>
  <c r="C64" s="1"/>
  <c r="E64" a="1"/>
  <c r="E64" s="1"/>
  <c r="G64" a="1"/>
  <c r="G64" s="1"/>
  <c r="I64" a="1"/>
  <c r="I64" s="1"/>
  <c r="K64" a="1"/>
  <c r="K64" s="1"/>
  <c r="D64" a="1"/>
  <c r="D64" s="1"/>
  <c r="F64" a="1"/>
  <c r="F64" s="1"/>
  <c r="H64" a="1"/>
  <c r="H64" s="1"/>
  <c r="J64" a="1"/>
  <c r="J64" s="1"/>
  <c r="L64" a="1"/>
  <c r="L64" s="1"/>
  <c r="B65" l="1"/>
  <c r="C65" a="1"/>
  <c r="C65" s="1"/>
  <c r="E65" a="1"/>
  <c r="E65" s="1"/>
  <c r="G65" a="1"/>
  <c r="G65" s="1"/>
  <c r="I65" a="1"/>
  <c r="I65" s="1"/>
  <c r="K65" a="1"/>
  <c r="K65" s="1"/>
  <c r="D65" a="1"/>
  <c r="D65" s="1"/>
  <c r="F65" a="1"/>
  <c r="F65" s="1"/>
  <c r="H65" a="1"/>
  <c r="H65" s="1"/>
  <c r="J65" a="1"/>
  <c r="J65" s="1"/>
  <c r="L65" a="1"/>
  <c r="L65" s="1"/>
  <c r="A66" a="1"/>
  <c r="A66" s="1"/>
  <c r="A67" l="1" a="1"/>
  <c r="A67" s="1"/>
  <c r="B66"/>
  <c r="C66" a="1"/>
  <c r="C66" s="1"/>
  <c r="E66" a="1"/>
  <c r="E66" s="1"/>
  <c r="G66" a="1"/>
  <c r="G66" s="1"/>
  <c r="I66" a="1"/>
  <c r="I66" s="1"/>
  <c r="K66" a="1"/>
  <c r="K66" s="1"/>
  <c r="D66" a="1"/>
  <c r="D66" s="1"/>
  <c r="F66" a="1"/>
  <c r="F66" s="1"/>
  <c r="H66" a="1"/>
  <c r="H66" s="1"/>
  <c r="J66" a="1"/>
  <c r="J66" s="1"/>
  <c r="L66" a="1"/>
  <c r="L66" s="1"/>
  <c r="A68" l="1" a="1"/>
  <c r="A68" s="1"/>
  <c r="B67"/>
  <c r="C67" a="1"/>
  <c r="C67" s="1"/>
  <c r="E67" a="1"/>
  <c r="E67" s="1"/>
  <c r="G67" a="1"/>
  <c r="G67" s="1"/>
  <c r="I67" a="1"/>
  <c r="I67" s="1"/>
  <c r="K67" a="1"/>
  <c r="K67" s="1"/>
  <c r="D67" a="1"/>
  <c r="D67" s="1"/>
  <c r="F67" a="1"/>
  <c r="F67" s="1"/>
  <c r="H67" a="1"/>
  <c r="H67" s="1"/>
  <c r="J67" a="1"/>
  <c r="J67" s="1"/>
  <c r="L67" a="1"/>
  <c r="L67" s="1"/>
  <c r="A69" l="1" a="1"/>
  <c r="A69" s="1"/>
  <c r="B68"/>
  <c r="C68" a="1"/>
  <c r="C68" s="1"/>
  <c r="E68" a="1"/>
  <c r="E68" s="1"/>
  <c r="G68" a="1"/>
  <c r="G68" s="1"/>
  <c r="I68" a="1"/>
  <c r="I68" s="1"/>
  <c r="K68" a="1"/>
  <c r="K68" s="1"/>
  <c r="D68" a="1"/>
  <c r="D68" s="1"/>
  <c r="F68" a="1"/>
  <c r="F68" s="1"/>
  <c r="H68" a="1"/>
  <c r="H68" s="1"/>
  <c r="J68" a="1"/>
  <c r="J68" s="1"/>
  <c r="L68" a="1"/>
  <c r="L68" s="1"/>
  <c r="A70" l="1" a="1"/>
  <c r="A70" s="1"/>
  <c r="B69"/>
  <c r="C69" a="1"/>
  <c r="C69" s="1"/>
  <c r="E69" a="1"/>
  <c r="E69" s="1"/>
  <c r="G69" a="1"/>
  <c r="G69" s="1"/>
  <c r="I69" a="1"/>
  <c r="I69" s="1"/>
  <c r="K69" a="1"/>
  <c r="K69" s="1"/>
  <c r="D69" a="1"/>
  <c r="D69" s="1"/>
  <c r="F69" a="1"/>
  <c r="F69" s="1"/>
  <c r="H69" a="1"/>
  <c r="H69" s="1"/>
  <c r="J69" a="1"/>
  <c r="J69" s="1"/>
  <c r="L69" a="1"/>
  <c r="L69" s="1"/>
  <c r="A71" l="1" a="1"/>
  <c r="A71" s="1"/>
  <c r="B70"/>
  <c r="C70" a="1"/>
  <c r="C70" s="1"/>
  <c r="E70" a="1"/>
  <c r="E70" s="1"/>
  <c r="G70" a="1"/>
  <c r="G70" s="1"/>
  <c r="I70" a="1"/>
  <c r="I70" s="1"/>
  <c r="K70" a="1"/>
  <c r="K70" s="1"/>
  <c r="D70" a="1"/>
  <c r="D70" s="1"/>
  <c r="F70" a="1"/>
  <c r="F70" s="1"/>
  <c r="H70" a="1"/>
  <c r="H70" s="1"/>
  <c r="J70" a="1"/>
  <c r="J70" s="1"/>
  <c r="L70" a="1"/>
  <c r="L70" s="1"/>
  <c r="A72" l="1" a="1"/>
  <c r="A72" s="1"/>
  <c r="B71"/>
  <c r="C71" a="1"/>
  <c r="C71" s="1"/>
  <c r="E71" a="1"/>
  <c r="E71" s="1"/>
  <c r="G71" a="1"/>
  <c r="G71" s="1"/>
  <c r="I71" a="1"/>
  <c r="I71" s="1"/>
  <c r="K71" a="1"/>
  <c r="K71" s="1"/>
  <c r="D71" a="1"/>
  <c r="D71" s="1"/>
  <c r="F71" a="1"/>
  <c r="F71" s="1"/>
  <c r="H71" a="1"/>
  <c r="H71" s="1"/>
  <c r="J71" a="1"/>
  <c r="J71" s="1"/>
  <c r="L71" a="1"/>
  <c r="L71" s="1"/>
  <c r="A73" l="1" a="1"/>
  <c r="A73" s="1"/>
  <c r="B72"/>
  <c r="C72" a="1"/>
  <c r="C72" s="1"/>
  <c r="E72" a="1"/>
  <c r="E72" s="1"/>
  <c r="G72" a="1"/>
  <c r="G72" s="1"/>
  <c r="I72" a="1"/>
  <c r="I72" s="1"/>
  <c r="K72" a="1"/>
  <c r="K72" s="1"/>
  <c r="D72" a="1"/>
  <c r="D72" s="1"/>
  <c r="F72" a="1"/>
  <c r="F72" s="1"/>
  <c r="H72" a="1"/>
  <c r="H72" s="1"/>
  <c r="J72" a="1"/>
  <c r="J72" s="1"/>
  <c r="L72" a="1"/>
  <c r="L72" s="1"/>
  <c r="A74" l="1" a="1"/>
  <c r="A74" s="1"/>
  <c r="B73"/>
  <c r="C73" a="1"/>
  <c r="C73" s="1"/>
  <c r="E73" a="1"/>
  <c r="E73" s="1"/>
  <c r="G73" a="1"/>
  <c r="G73" s="1"/>
  <c r="I73" a="1"/>
  <c r="I73" s="1"/>
  <c r="K73" a="1"/>
  <c r="K73" s="1"/>
  <c r="D73" a="1"/>
  <c r="D73" s="1"/>
  <c r="F73" a="1"/>
  <c r="F73" s="1"/>
  <c r="H73" a="1"/>
  <c r="H73" s="1"/>
  <c r="J73" a="1"/>
  <c r="J73" s="1"/>
  <c r="L73" a="1"/>
  <c r="L73" s="1"/>
  <c r="A75" l="1" a="1"/>
  <c r="A75" s="1"/>
  <c r="B74"/>
  <c r="C74" a="1"/>
  <c r="C74" s="1"/>
  <c r="E74" a="1"/>
  <c r="E74" s="1"/>
  <c r="G74" a="1"/>
  <c r="G74" s="1"/>
  <c r="I74" a="1"/>
  <c r="I74" s="1"/>
  <c r="K74" a="1"/>
  <c r="K74" s="1"/>
  <c r="D74" a="1"/>
  <c r="D74" s="1"/>
  <c r="F74" a="1"/>
  <c r="F74" s="1"/>
  <c r="H74" a="1"/>
  <c r="H74" s="1"/>
  <c r="J74" a="1"/>
  <c r="J74" s="1"/>
  <c r="L74" a="1"/>
  <c r="L74" s="1"/>
  <c r="A76" l="1" a="1"/>
  <c r="A76" s="1"/>
  <c r="B75"/>
  <c r="C75" a="1"/>
  <c r="C75" s="1"/>
  <c r="E75" a="1"/>
  <c r="E75" s="1"/>
  <c r="G75" a="1"/>
  <c r="G75" s="1"/>
  <c r="I75" a="1"/>
  <c r="I75" s="1"/>
  <c r="K75" a="1"/>
  <c r="K75" s="1"/>
  <c r="D75" a="1"/>
  <c r="D75" s="1"/>
  <c r="F75" a="1"/>
  <c r="F75" s="1"/>
  <c r="H75" a="1"/>
  <c r="H75" s="1"/>
  <c r="J75" a="1"/>
  <c r="J75" s="1"/>
  <c r="L75" a="1"/>
  <c r="L75" s="1"/>
  <c r="A77" l="1" a="1"/>
  <c r="A77" s="1"/>
  <c r="B76"/>
  <c r="C76" a="1"/>
  <c r="C76" s="1"/>
  <c r="E76" a="1"/>
  <c r="E76" s="1"/>
  <c r="G76" a="1"/>
  <c r="G76" s="1"/>
  <c r="I76" a="1"/>
  <c r="I76" s="1"/>
  <c r="K76" a="1"/>
  <c r="K76" s="1"/>
  <c r="D76" a="1"/>
  <c r="D76" s="1"/>
  <c r="F76" a="1"/>
  <c r="F76" s="1"/>
  <c r="H76" a="1"/>
  <c r="H76" s="1"/>
  <c r="J76" a="1"/>
  <c r="J76" s="1"/>
  <c r="L76" a="1"/>
  <c r="L76" s="1"/>
  <c r="A78" l="1" a="1"/>
  <c r="A78" s="1"/>
  <c r="B77"/>
  <c r="C77" a="1"/>
  <c r="C77" s="1"/>
  <c r="E77" a="1"/>
  <c r="E77" s="1"/>
  <c r="G77" a="1"/>
  <c r="G77" s="1"/>
  <c r="I77" a="1"/>
  <c r="I77" s="1"/>
  <c r="K77" a="1"/>
  <c r="K77" s="1"/>
  <c r="D77" a="1"/>
  <c r="D77" s="1"/>
  <c r="F77" a="1"/>
  <c r="F77" s="1"/>
  <c r="H77" a="1"/>
  <c r="H77" s="1"/>
  <c r="J77" a="1"/>
  <c r="J77" s="1"/>
  <c r="L77" a="1"/>
  <c r="L77" s="1"/>
  <c r="A79" l="1" a="1"/>
  <c r="A79" s="1"/>
  <c r="B78"/>
  <c r="C78" a="1"/>
  <c r="C78" s="1"/>
  <c r="E78" a="1"/>
  <c r="E78" s="1"/>
  <c r="G78" a="1"/>
  <c r="G78" s="1"/>
  <c r="I78" a="1"/>
  <c r="I78" s="1"/>
  <c r="K78" a="1"/>
  <c r="K78" s="1"/>
  <c r="D78" a="1"/>
  <c r="D78" s="1"/>
  <c r="F78" a="1"/>
  <c r="F78" s="1"/>
  <c r="H78" a="1"/>
  <c r="H78" s="1"/>
  <c r="J78" a="1"/>
  <c r="J78" s="1"/>
  <c r="L78" a="1"/>
  <c r="L78" s="1"/>
  <c r="A80" l="1" a="1"/>
  <c r="A80" s="1"/>
  <c r="B79"/>
  <c r="C79" a="1"/>
  <c r="C79" s="1"/>
  <c r="E79" a="1"/>
  <c r="E79" s="1"/>
  <c r="G79" a="1"/>
  <c r="G79" s="1"/>
  <c r="I79" a="1"/>
  <c r="I79" s="1"/>
  <c r="K79" a="1"/>
  <c r="K79" s="1"/>
  <c r="D79" a="1"/>
  <c r="D79" s="1"/>
  <c r="F79" a="1"/>
  <c r="F79" s="1"/>
  <c r="H79" a="1"/>
  <c r="H79" s="1"/>
  <c r="J79" a="1"/>
  <c r="J79" s="1"/>
  <c r="L79" a="1"/>
  <c r="L79" s="1"/>
  <c r="A81" l="1" a="1"/>
  <c r="A81" s="1"/>
  <c r="B80"/>
  <c r="C80" a="1"/>
  <c r="C80" s="1"/>
  <c r="E80" a="1"/>
  <c r="E80" s="1"/>
  <c r="G80" a="1"/>
  <c r="G80" s="1"/>
  <c r="I80" a="1"/>
  <c r="I80" s="1"/>
  <c r="K80" a="1"/>
  <c r="K80" s="1"/>
  <c r="D80" a="1"/>
  <c r="D80" s="1"/>
  <c r="F80" a="1"/>
  <c r="F80" s="1"/>
  <c r="H80" a="1"/>
  <c r="H80" s="1"/>
  <c r="J80" a="1"/>
  <c r="J80" s="1"/>
  <c r="L80" a="1"/>
  <c r="L80" s="1"/>
  <c r="B81" l="1"/>
  <c r="C81" a="1"/>
  <c r="C81" s="1"/>
  <c r="E81" a="1"/>
  <c r="E81" s="1"/>
  <c r="G81" a="1"/>
  <c r="G81" s="1"/>
  <c r="I81" a="1"/>
  <c r="I81" s="1"/>
  <c r="K81" a="1"/>
  <c r="K81" s="1"/>
  <c r="D81" a="1"/>
  <c r="D81" s="1"/>
  <c r="F81" a="1"/>
  <c r="F81" s="1"/>
  <c r="H81" a="1"/>
  <c r="H81" s="1"/>
  <c r="J81" a="1"/>
  <c r="J81" s="1"/>
  <c r="L81" a="1"/>
  <c r="L81" s="1"/>
  <c r="A82" a="1"/>
  <c r="A82" s="1"/>
  <c r="A83" l="1" a="1"/>
  <c r="A83" s="1"/>
  <c r="B82"/>
  <c r="C82" a="1"/>
  <c r="C82" s="1"/>
  <c r="E82" a="1"/>
  <c r="E82" s="1"/>
  <c r="G82" a="1"/>
  <c r="G82" s="1"/>
  <c r="I82" a="1"/>
  <c r="I82" s="1"/>
  <c r="K82" a="1"/>
  <c r="K82" s="1"/>
  <c r="D82" a="1"/>
  <c r="D82" s="1"/>
  <c r="F82" a="1"/>
  <c r="F82" s="1"/>
  <c r="H82" a="1"/>
  <c r="H82" s="1"/>
  <c r="J82" a="1"/>
  <c r="J82" s="1"/>
  <c r="L82" a="1"/>
  <c r="L82" s="1"/>
  <c r="A84" l="1" a="1"/>
  <c r="A84" s="1"/>
  <c r="B83"/>
  <c r="C83" a="1"/>
  <c r="C83" s="1"/>
  <c r="E83" a="1"/>
  <c r="E83" s="1"/>
  <c r="G83" a="1"/>
  <c r="G83" s="1"/>
  <c r="I83" a="1"/>
  <c r="I83" s="1"/>
  <c r="K83" a="1"/>
  <c r="K83" s="1"/>
  <c r="D83" a="1"/>
  <c r="D83" s="1"/>
  <c r="F83" a="1"/>
  <c r="F83" s="1"/>
  <c r="H83" a="1"/>
  <c r="H83" s="1"/>
  <c r="J83" a="1"/>
  <c r="J83" s="1"/>
  <c r="L83" a="1"/>
  <c r="L83" s="1"/>
  <c r="A85" l="1" a="1"/>
  <c r="A85" s="1"/>
  <c r="B84"/>
  <c r="C84" a="1"/>
  <c r="C84" s="1"/>
  <c r="E84" a="1"/>
  <c r="E84" s="1"/>
  <c r="G84" a="1"/>
  <c r="G84" s="1"/>
  <c r="I84" a="1"/>
  <c r="I84" s="1"/>
  <c r="K84" a="1"/>
  <c r="K84" s="1"/>
  <c r="D84" a="1"/>
  <c r="D84" s="1"/>
  <c r="F84" a="1"/>
  <c r="F84" s="1"/>
  <c r="H84" a="1"/>
  <c r="H84" s="1"/>
  <c r="J84" a="1"/>
  <c r="J84" s="1"/>
  <c r="L84" a="1"/>
  <c r="L84" s="1"/>
  <c r="A86" l="1" a="1"/>
  <c r="A86" s="1"/>
  <c r="B85"/>
  <c r="C85" a="1"/>
  <c r="C85" s="1"/>
  <c r="E85" a="1"/>
  <c r="E85" s="1"/>
  <c r="G85" a="1"/>
  <c r="G85" s="1"/>
  <c r="I85" a="1"/>
  <c r="I85" s="1"/>
  <c r="K85" a="1"/>
  <c r="K85" s="1"/>
  <c r="D85" a="1"/>
  <c r="D85" s="1"/>
  <c r="F85" a="1"/>
  <c r="F85" s="1"/>
  <c r="H85" a="1"/>
  <c r="H85" s="1"/>
  <c r="J85" a="1"/>
  <c r="J85" s="1"/>
  <c r="L85" a="1"/>
  <c r="L85" s="1"/>
  <c r="A87" l="1" a="1"/>
  <c r="A87" s="1"/>
  <c r="B86"/>
  <c r="C86" a="1"/>
  <c r="C86" s="1"/>
  <c r="E86" a="1"/>
  <c r="E86" s="1"/>
  <c r="G86" a="1"/>
  <c r="G86" s="1"/>
  <c r="I86" a="1"/>
  <c r="I86" s="1"/>
  <c r="K86" a="1"/>
  <c r="K86" s="1"/>
  <c r="D86" a="1"/>
  <c r="D86" s="1"/>
  <c r="F86" a="1"/>
  <c r="F86" s="1"/>
  <c r="H86" a="1"/>
  <c r="H86" s="1"/>
  <c r="J86" a="1"/>
  <c r="J86" s="1"/>
  <c r="L86" a="1"/>
  <c r="L86" s="1"/>
  <c r="A88" l="1" a="1"/>
  <c r="A88" s="1"/>
  <c r="B87"/>
  <c r="C87" a="1"/>
  <c r="C87" s="1"/>
  <c r="E87" a="1"/>
  <c r="E87" s="1"/>
  <c r="G87" a="1"/>
  <c r="G87" s="1"/>
  <c r="I87" a="1"/>
  <c r="I87" s="1"/>
  <c r="K87" a="1"/>
  <c r="K87" s="1"/>
  <c r="D87" a="1"/>
  <c r="D87" s="1"/>
  <c r="F87" a="1"/>
  <c r="F87" s="1"/>
  <c r="H87" a="1"/>
  <c r="H87" s="1"/>
  <c r="J87" a="1"/>
  <c r="J87" s="1"/>
  <c r="L87" a="1"/>
  <c r="L87" s="1"/>
  <c r="A89" l="1" a="1"/>
  <c r="A89" s="1"/>
  <c r="B88"/>
  <c r="C88" a="1"/>
  <c r="C88" s="1"/>
  <c r="E88" a="1"/>
  <c r="E88" s="1"/>
  <c r="G88" a="1"/>
  <c r="G88" s="1"/>
  <c r="I88" a="1"/>
  <c r="I88" s="1"/>
  <c r="K88" a="1"/>
  <c r="K88" s="1"/>
  <c r="D88" a="1"/>
  <c r="D88" s="1"/>
  <c r="F88" a="1"/>
  <c r="F88" s="1"/>
  <c r="H88" a="1"/>
  <c r="H88" s="1"/>
  <c r="J88" a="1"/>
  <c r="J88" s="1"/>
  <c r="L88" a="1"/>
  <c r="L88" s="1"/>
  <c r="A90" l="1" a="1"/>
  <c r="A90" s="1"/>
  <c r="B89"/>
  <c r="C89" a="1"/>
  <c r="C89" s="1"/>
  <c r="E89" a="1"/>
  <c r="E89" s="1"/>
  <c r="G89" a="1"/>
  <c r="G89" s="1"/>
  <c r="I89" a="1"/>
  <c r="I89" s="1"/>
  <c r="K89" a="1"/>
  <c r="K89" s="1"/>
  <c r="D89" a="1"/>
  <c r="D89" s="1"/>
  <c r="F89" a="1"/>
  <c r="F89" s="1"/>
  <c r="H89" a="1"/>
  <c r="H89" s="1"/>
  <c r="J89" a="1"/>
  <c r="J89" s="1"/>
  <c r="L89" a="1"/>
  <c r="L89" s="1"/>
  <c r="A91" l="1" a="1"/>
  <c r="A91" s="1"/>
  <c r="B90"/>
  <c r="C90" a="1"/>
  <c r="C90" s="1"/>
  <c r="E90" a="1"/>
  <c r="E90" s="1"/>
  <c r="G90" a="1"/>
  <c r="G90" s="1"/>
  <c r="I90" a="1"/>
  <c r="I90" s="1"/>
  <c r="K90" a="1"/>
  <c r="K90" s="1"/>
  <c r="D90" a="1"/>
  <c r="D90" s="1"/>
  <c r="F90" a="1"/>
  <c r="F90" s="1"/>
  <c r="H90" a="1"/>
  <c r="H90" s="1"/>
  <c r="J90" a="1"/>
  <c r="J90" s="1"/>
  <c r="L90" a="1"/>
  <c r="L90" s="1"/>
  <c r="A92" l="1" a="1"/>
  <c r="A92" s="1"/>
  <c r="B91"/>
  <c r="C91" a="1"/>
  <c r="C91" s="1"/>
  <c r="E91" a="1"/>
  <c r="E91" s="1"/>
  <c r="G91" a="1"/>
  <c r="G91" s="1"/>
  <c r="I91" a="1"/>
  <c r="I91" s="1"/>
  <c r="K91" a="1"/>
  <c r="K91" s="1"/>
  <c r="D91" a="1"/>
  <c r="D91" s="1"/>
  <c r="F91" a="1"/>
  <c r="F91" s="1"/>
  <c r="H91" a="1"/>
  <c r="H91" s="1"/>
  <c r="J91" a="1"/>
  <c r="J91" s="1"/>
  <c r="L91" a="1"/>
  <c r="L91" s="1"/>
  <c r="A93" l="1" a="1"/>
  <c r="A93" s="1"/>
  <c r="B92"/>
  <c r="C92" a="1"/>
  <c r="C92" s="1"/>
  <c r="E92" a="1"/>
  <c r="E92" s="1"/>
  <c r="G92" a="1"/>
  <c r="G92" s="1"/>
  <c r="I92" a="1"/>
  <c r="I92" s="1"/>
  <c r="K92" a="1"/>
  <c r="K92" s="1"/>
  <c r="D92" a="1"/>
  <c r="D92" s="1"/>
  <c r="F92" a="1"/>
  <c r="F92" s="1"/>
  <c r="H92" a="1"/>
  <c r="H92" s="1"/>
  <c r="J92" a="1"/>
  <c r="J92" s="1"/>
  <c r="L92" a="1"/>
  <c r="L92" s="1"/>
  <c r="A94" l="1" a="1"/>
  <c r="A94" s="1"/>
  <c r="B93"/>
  <c r="C93" a="1"/>
  <c r="C93" s="1"/>
  <c r="E93" a="1"/>
  <c r="E93" s="1"/>
  <c r="G93" a="1"/>
  <c r="G93" s="1"/>
  <c r="I93" a="1"/>
  <c r="I93" s="1"/>
  <c r="K93" a="1"/>
  <c r="K93" s="1"/>
  <c r="D93" a="1"/>
  <c r="D93" s="1"/>
  <c r="F93" a="1"/>
  <c r="F93" s="1"/>
  <c r="H93" a="1"/>
  <c r="H93" s="1"/>
  <c r="J93" a="1"/>
  <c r="J93" s="1"/>
  <c r="L93" a="1"/>
  <c r="L93" s="1"/>
  <c r="A95" l="1" a="1"/>
  <c r="A95" s="1"/>
  <c r="A96" s="1" a="1"/>
  <c r="A96" s="1"/>
  <c r="A97" s="1" a="1"/>
  <c r="A97" s="1"/>
  <c r="A98" s="1" a="1"/>
  <c r="A98" s="1"/>
  <c r="A99" s="1" a="1"/>
  <c r="A99" s="1"/>
  <c r="A100" s="1" a="1"/>
  <c r="A100" s="1"/>
  <c r="A101" s="1" a="1"/>
  <c r="A101" s="1"/>
  <c r="A102" s="1" a="1"/>
  <c r="A102" s="1"/>
  <c r="A103" s="1" a="1"/>
  <c r="A103" s="1"/>
  <c r="A104" s="1" a="1"/>
  <c r="A104" s="1"/>
  <c r="A105" s="1" a="1"/>
  <c r="A105" s="1"/>
  <c r="A106" s="1" a="1"/>
  <c r="A106" s="1"/>
  <c r="A107" s="1" a="1"/>
  <c r="A107" s="1"/>
  <c r="A108" s="1" a="1"/>
  <c r="A108" s="1"/>
  <c r="A109" s="1" a="1"/>
  <c r="A109" s="1"/>
  <c r="A110" s="1" a="1"/>
  <c r="A110" s="1"/>
  <c r="A111" s="1" a="1"/>
  <c r="A111" s="1"/>
  <c r="A112" s="1" a="1"/>
  <c r="A112" s="1"/>
  <c r="A113" s="1" a="1"/>
  <c r="A113" s="1"/>
  <c r="A114" s="1" a="1"/>
  <c r="A114" s="1"/>
  <c r="A115" s="1" a="1"/>
  <c r="A115" s="1"/>
  <c r="A116" s="1" a="1"/>
  <c r="A116" s="1"/>
  <c r="A117" s="1" a="1"/>
  <c r="A117" s="1"/>
  <c r="A118" s="1" a="1"/>
  <c r="A118" s="1"/>
  <c r="A119" s="1" a="1"/>
  <c r="A119" s="1"/>
  <c r="A120" s="1" a="1"/>
  <c r="A120" s="1"/>
  <c r="A121" s="1" a="1"/>
  <c r="A121" s="1"/>
  <c r="A122" s="1" a="1"/>
  <c r="A122" s="1"/>
  <c r="A123" s="1" a="1"/>
  <c r="A123" s="1"/>
  <c r="A124" s="1" a="1"/>
  <c r="A124" s="1"/>
  <c r="A125" s="1" a="1"/>
  <c r="A125" s="1"/>
  <c r="A126" s="1" a="1"/>
  <c r="A126" s="1"/>
  <c r="A127" s="1" a="1"/>
  <c r="A127" s="1"/>
  <c r="A128" s="1" a="1"/>
  <c r="A128" s="1"/>
  <c r="A129" s="1" a="1"/>
  <c r="A129" s="1"/>
  <c r="A130" s="1" a="1"/>
  <c r="A130" s="1"/>
  <c r="A131" s="1" a="1"/>
  <c r="A131" s="1"/>
  <c r="A132" s="1" a="1"/>
  <c r="A132" s="1"/>
  <c r="A133" s="1" a="1"/>
  <c r="A133" s="1"/>
  <c r="A134" s="1" a="1"/>
  <c r="A134" s="1"/>
  <c r="A135" s="1" a="1"/>
  <c r="A135" s="1"/>
  <c r="A136" s="1" a="1"/>
  <c r="A136" s="1"/>
  <c r="A137" s="1" a="1"/>
  <c r="A137" s="1"/>
  <c r="A138" s="1" a="1"/>
  <c r="A138" s="1"/>
  <c r="A139" s="1" a="1"/>
  <c r="A139" s="1"/>
  <c r="A140" s="1" a="1"/>
  <c r="A140" s="1"/>
  <c r="A141" s="1" a="1"/>
  <c r="A141" s="1"/>
  <c r="A142" s="1" a="1"/>
  <c r="A142" s="1"/>
  <c r="A143" s="1" a="1"/>
  <c r="A143" s="1"/>
  <c r="A144" s="1" a="1"/>
  <c r="A144" s="1"/>
  <c r="A145" s="1" a="1"/>
  <c r="A145" s="1"/>
  <c r="A146" s="1" a="1"/>
  <c r="A146" s="1"/>
  <c r="A147" s="1" a="1"/>
  <c r="A147" s="1"/>
  <c r="A148" s="1" a="1"/>
  <c r="A148" s="1"/>
  <c r="A149" s="1" a="1"/>
  <c r="A149" s="1"/>
  <c r="A150" s="1" a="1"/>
  <c r="A150" s="1"/>
  <c r="A151" s="1" a="1"/>
  <c r="A151" s="1"/>
  <c r="A152" s="1" a="1"/>
  <c r="A152" s="1"/>
  <c r="A153" s="1" a="1"/>
  <c r="A153" s="1"/>
  <c r="A154" s="1" a="1"/>
  <c r="A154" s="1"/>
  <c r="A155" s="1" a="1"/>
  <c r="A155" s="1"/>
  <c r="A156" s="1" a="1"/>
  <c r="A156" s="1"/>
  <c r="A157" s="1" a="1"/>
  <c r="A157" s="1"/>
  <c r="A158" s="1" a="1"/>
  <c r="A158" s="1"/>
  <c r="A159" s="1" a="1"/>
  <c r="A159" s="1"/>
  <c r="A160" s="1" a="1"/>
  <c r="A160" s="1"/>
  <c r="A161" s="1" a="1"/>
  <c r="A161" s="1"/>
  <c r="A162" s="1" a="1"/>
  <c r="A162" s="1"/>
  <c r="A163" s="1" a="1"/>
  <c r="A163" s="1"/>
  <c r="A164" s="1" a="1"/>
  <c r="A164" s="1"/>
  <c r="A165" s="1" a="1"/>
  <c r="A165" s="1"/>
  <c r="A166" s="1" a="1"/>
  <c r="A166" s="1"/>
  <c r="B94"/>
  <c r="C94" a="1"/>
  <c r="C94" s="1"/>
  <c r="E94" a="1"/>
  <c r="E94" s="1"/>
  <c r="G94" a="1"/>
  <c r="G94" s="1"/>
  <c r="I94" a="1"/>
  <c r="I94" s="1"/>
  <c r="K94" a="1"/>
  <c r="K94" s="1"/>
  <c r="D94" a="1"/>
  <c r="D94" s="1"/>
  <c r="F94" a="1"/>
  <c r="F94" s="1"/>
  <c r="H94" a="1"/>
  <c r="H94" s="1"/>
  <c r="J94" a="1"/>
  <c r="J94" s="1"/>
  <c r="L94" a="1"/>
  <c r="L94" s="1"/>
  <c r="A167" l="1" a="1"/>
  <c r="A167" s="1"/>
  <c r="A168" s="1" a="1"/>
  <c r="A168" s="1"/>
  <c r="A169" s="1" a="1"/>
  <c r="A169" s="1"/>
  <c r="A170" s="1" a="1"/>
  <c r="A170" s="1"/>
  <c r="A171" s="1" a="1"/>
  <c r="A171" s="1"/>
  <c r="A172" s="1" a="1"/>
  <c r="A172" s="1"/>
  <c r="A173" s="1" a="1"/>
  <c r="A173" s="1"/>
  <c r="A174" s="1" a="1"/>
  <c r="A174" s="1"/>
  <c r="A175" s="1" a="1"/>
  <c r="A175" s="1"/>
  <c r="A176" s="1" a="1"/>
  <c r="A176" s="1"/>
  <c r="A177" s="1" a="1"/>
  <c r="A177" s="1"/>
  <c r="A178" s="1" a="1"/>
  <c r="A178" s="1"/>
  <c r="A179" s="1" a="1"/>
  <c r="A179" s="1"/>
  <c r="A180" s="1" a="1"/>
  <c r="A180" s="1"/>
  <c r="A181" s="1" a="1"/>
  <c r="A181" s="1"/>
  <c r="A182" s="1" a="1"/>
  <c r="A182" s="1"/>
  <c r="A183" s="1" a="1"/>
  <c r="A183" s="1"/>
  <c r="A184" s="1" a="1"/>
  <c r="A184" s="1"/>
  <c r="A185" s="1" a="1"/>
  <c r="A185" s="1"/>
  <c r="A186" s="1" a="1"/>
  <c r="A186" s="1"/>
  <c r="A187" s="1" a="1"/>
  <c r="A187" s="1"/>
  <c r="A188" l="1" a="1"/>
  <c r="A188" s="1"/>
  <c r="A189" s="1" a="1"/>
  <c r="A189" s="1"/>
  <c r="A190" s="1" a="1"/>
  <c r="A190" s="1"/>
  <c r="A191" s="1" a="1"/>
  <c r="A191" s="1"/>
  <c r="A192" s="1" a="1"/>
  <c r="A192" s="1"/>
  <c r="A193" s="1" a="1"/>
  <c r="A193" s="1"/>
  <c r="A194" s="1" a="1"/>
  <c r="A194" s="1"/>
  <c r="A195" s="1" a="1"/>
  <c r="A195" s="1"/>
  <c r="A196" s="1" a="1"/>
  <c r="A196" s="1"/>
  <c r="A197" s="1" a="1"/>
  <c r="A197" s="1"/>
  <c r="A198" s="1" a="1"/>
  <c r="A198" s="1"/>
  <c r="A199" s="1" a="1"/>
  <c r="A199" s="1"/>
  <c r="A200" s="1" a="1"/>
  <c r="A200" s="1"/>
  <c r="A201" s="1" a="1"/>
  <c r="A201" s="1"/>
  <c r="A202" s="1" a="1"/>
  <c r="A202" s="1"/>
  <c r="A203" s="1" a="1"/>
  <c r="A203" s="1"/>
  <c r="A204" s="1" a="1"/>
  <c r="A204" s="1"/>
  <c r="A205" s="1" a="1"/>
  <c r="A205" s="1"/>
  <c r="A206" s="1" a="1"/>
  <c r="A206" s="1"/>
  <c r="A207" s="1" a="1"/>
  <c r="A207" s="1"/>
  <c r="A208" s="1" a="1"/>
  <c r="A208" s="1"/>
  <c r="A209" s="1" a="1"/>
  <c r="A209" s="1"/>
  <c r="A210" s="1" a="1"/>
  <c r="A210" s="1"/>
  <c r="A211" s="1" a="1"/>
  <c r="A211" s="1"/>
  <c r="A212" s="1" a="1"/>
  <c r="A212" s="1"/>
  <c r="A213" s="1" a="1"/>
  <c r="A213" s="1"/>
  <c r="A214" s="1" a="1"/>
  <c r="A214" s="1"/>
  <c r="A215" l="1" a="1"/>
  <c r="A215" s="1"/>
  <c r="A216" s="1" a="1"/>
  <c r="A216" s="1"/>
  <c r="A217" s="1" a="1"/>
  <c r="A217" s="1"/>
  <c r="A218" s="1" a="1"/>
  <c r="A218" s="1"/>
  <c r="A219" s="1" a="1"/>
  <c r="A219" s="1"/>
  <c r="A220" s="1" a="1"/>
  <c r="A220" s="1"/>
  <c r="A221" s="1" a="1"/>
  <c r="A221" s="1"/>
  <c r="A222" s="1" a="1"/>
  <c r="A222" s="1"/>
  <c r="A223" s="1" a="1"/>
  <c r="A223" s="1"/>
  <c r="A224" s="1" a="1"/>
  <c r="A224" s="1"/>
  <c r="A225" s="1" a="1"/>
  <c r="A225" s="1"/>
  <c r="A226" s="1" a="1"/>
  <c r="A226" s="1"/>
  <c r="A227" s="1" a="1"/>
  <c r="A227" s="1"/>
  <c r="A228" s="1" a="1"/>
  <c r="A228" s="1"/>
  <c r="A229" s="1" a="1"/>
  <c r="A229" s="1"/>
  <c r="A230" s="1" a="1"/>
  <c r="A230" s="1"/>
  <c r="A231" s="1" a="1"/>
  <c r="A231" s="1"/>
  <c r="A232" s="1" a="1"/>
  <c r="A232" s="1"/>
  <c r="A233" s="1" a="1"/>
  <c r="A233" s="1"/>
  <c r="A234" s="1" a="1"/>
  <c r="A234" s="1"/>
  <c r="A235" s="1" a="1"/>
  <c r="A235" s="1"/>
  <c r="A236" s="1" a="1"/>
  <c r="A236" s="1"/>
  <c r="A237" s="1" a="1"/>
  <c r="A237" s="1"/>
  <c r="A238" s="1" a="1"/>
  <c r="A238" s="1"/>
  <c r="A239" s="1" a="1"/>
  <c r="A239" s="1"/>
  <c r="A240" s="1" a="1"/>
  <c r="A240" s="1"/>
  <c r="A241" s="1" a="1"/>
  <c r="A241" s="1"/>
  <c r="A242" s="1" a="1"/>
  <c r="A242" s="1"/>
  <c r="A243" s="1" a="1"/>
  <c r="A243" s="1"/>
  <c r="A244" s="1" a="1"/>
  <c r="A244" s="1"/>
  <c r="A245" s="1" a="1"/>
  <c r="A245" s="1"/>
  <c r="A246" s="1" a="1"/>
  <c r="A246" s="1"/>
  <c r="A247" s="1" a="1"/>
  <c r="A247" s="1"/>
  <c r="A248" s="1" a="1"/>
  <c r="A248" s="1"/>
  <c r="A249" s="1" a="1"/>
  <c r="A249" s="1"/>
  <c r="A250" s="1" a="1"/>
  <c r="A250" s="1"/>
  <c r="A251" s="1" a="1"/>
  <c r="A251" s="1"/>
  <c r="A252" s="1" a="1"/>
  <c r="A252" s="1"/>
  <c r="A253" s="1" a="1"/>
  <c r="A253" s="1"/>
  <c r="A254" s="1" a="1"/>
  <c r="A254" s="1"/>
  <c r="A255" s="1" a="1"/>
  <c r="A255" s="1"/>
  <c r="A256" s="1" a="1"/>
  <c r="A256" s="1"/>
  <c r="A257" s="1" a="1"/>
  <c r="A257" s="1"/>
  <c r="A258" s="1" a="1"/>
  <c r="A258" s="1"/>
  <c r="A259" s="1" a="1"/>
  <c r="A259" s="1"/>
  <c r="A260" s="1" a="1"/>
  <c r="A260" s="1"/>
  <c r="A261" s="1" a="1"/>
  <c r="A261" s="1"/>
  <c r="A262" s="1" a="1"/>
  <c r="A262" s="1"/>
  <c r="A263" s="1" a="1"/>
  <c r="A263" s="1"/>
  <c r="A264" s="1" a="1"/>
  <c r="A264" s="1"/>
  <c r="A265" s="1" a="1"/>
  <c r="A265" s="1"/>
  <c r="A266" s="1" a="1"/>
  <c r="A266" s="1"/>
  <c r="A267" s="1" a="1"/>
  <c r="A267" s="1"/>
  <c r="A268" l="1" a="1"/>
  <c r="A268" s="1"/>
  <c r="A269" s="1" a="1"/>
  <c r="A269" s="1"/>
  <c r="A270" s="1" a="1"/>
  <c r="A270" s="1"/>
  <c r="A271" s="1" a="1"/>
  <c r="A271" s="1"/>
  <c r="A272" s="1" a="1"/>
  <c r="A272" s="1"/>
  <c r="A273" s="1" a="1"/>
  <c r="A273" s="1"/>
  <c r="A274" l="1" a="1"/>
  <c r="A274" s="1"/>
  <c r="A275" s="1" a="1"/>
  <c r="A275" s="1"/>
  <c r="A276" s="1" a="1"/>
  <c r="A276" s="1"/>
  <c r="A277" s="1" a="1"/>
  <c r="A277" s="1"/>
  <c r="A278" s="1" a="1"/>
  <c r="A278" s="1"/>
  <c r="A279" s="1" a="1"/>
  <c r="A279" s="1"/>
  <c r="A280" s="1" a="1"/>
  <c r="A280" s="1"/>
  <c r="A281" s="1" a="1"/>
  <c r="A281" s="1"/>
  <c r="A282" s="1" a="1"/>
  <c r="A282" s="1"/>
  <c r="A283" s="1" a="1"/>
  <c r="A283" s="1"/>
  <c r="A284" s="1" a="1"/>
  <c r="A284" s="1"/>
  <c r="A285" s="1" a="1"/>
  <c r="A285" s="1"/>
  <c r="A286" s="1" a="1"/>
  <c r="A286" s="1"/>
  <c r="A287" s="1" a="1"/>
  <c r="A287" s="1"/>
  <c r="A288" s="1" a="1"/>
  <c r="A288" s="1"/>
  <c r="A289" s="1" a="1"/>
  <c r="A289" s="1"/>
  <c r="A290" s="1" a="1"/>
  <c r="A290" s="1"/>
  <c r="A291" s="1" a="1"/>
  <c r="A291" s="1"/>
  <c r="A292" s="1" a="1"/>
  <c r="A292" s="1"/>
  <c r="A293" s="1" a="1"/>
  <c r="A293" s="1"/>
  <c r="A294" s="1" a="1"/>
  <c r="A294" s="1"/>
  <c r="A295" s="1" a="1"/>
  <c r="A295" s="1"/>
  <c r="A296" s="1" a="1"/>
  <c r="A296" s="1"/>
  <c r="A297" s="1" a="1"/>
  <c r="A297" s="1"/>
  <c r="A298" s="1" a="1"/>
  <c r="A298" s="1"/>
  <c r="A299" s="1" a="1"/>
  <c r="A299" s="1"/>
  <c r="A300" s="1" a="1"/>
  <c r="A300" s="1"/>
  <c r="A301" s="1" a="1"/>
  <c r="A301" s="1"/>
  <c r="A302" s="1" a="1"/>
  <c r="A302" s="1"/>
  <c r="A303" s="1" a="1"/>
  <c r="A303" s="1"/>
  <c r="A304" s="1" a="1"/>
  <c r="A304" s="1"/>
  <c r="A305" s="1" a="1"/>
  <c r="A305" s="1"/>
  <c r="A306" l="1" a="1"/>
  <c r="A306" s="1"/>
  <c r="A307" s="1" a="1"/>
  <c r="A307" s="1"/>
  <c r="A308" s="1" a="1"/>
  <c r="A308" s="1"/>
  <c r="A309" s="1" a="1"/>
  <c r="A309" s="1"/>
  <c r="A310" s="1" a="1"/>
  <c r="A310" s="1"/>
  <c r="A311" s="1" a="1"/>
  <c r="A311" s="1"/>
  <c r="A312" s="1" a="1"/>
  <c r="A312" s="1"/>
  <c r="A313" s="1" a="1"/>
  <c r="A313" s="1"/>
  <c r="A314" s="1" a="1"/>
  <c r="A314" s="1"/>
  <c r="A315" s="1" a="1"/>
  <c r="A315" s="1"/>
  <c r="A316" s="1" a="1"/>
  <c r="A316" s="1"/>
  <c r="A317" s="1" a="1"/>
  <c r="A317" s="1"/>
  <c r="A318" s="1" a="1"/>
  <c r="A318" s="1"/>
  <c r="A319" s="1" a="1"/>
  <c r="A319" s="1"/>
  <c r="A320" s="1" a="1"/>
  <c r="A320" s="1"/>
  <c r="A321" s="1" a="1"/>
  <c r="A321" s="1"/>
  <c r="A322" s="1" a="1"/>
  <c r="A322" s="1"/>
  <c r="A323" s="1" a="1"/>
  <c r="A323" s="1"/>
  <c r="A324" s="1" a="1"/>
  <c r="A324" s="1"/>
  <c r="A325" s="1" a="1"/>
  <c r="A325" s="1"/>
  <c r="A326" s="1" a="1"/>
  <c r="A326" s="1"/>
  <c r="A327" s="1" a="1"/>
  <c r="A327" s="1"/>
  <c r="A328" s="1" a="1"/>
  <c r="A328" s="1"/>
  <c r="A329" s="1" a="1"/>
  <c r="A329" s="1"/>
  <c r="A330" s="1" a="1"/>
  <c r="A330" s="1"/>
  <c r="A331" s="1" a="1"/>
  <c r="A331" s="1"/>
  <c r="A332" s="1" a="1"/>
  <c r="A332" s="1"/>
  <c r="A333" s="1" a="1"/>
  <c r="A333" s="1"/>
  <c r="A334" s="1" a="1"/>
  <c r="A334" s="1"/>
  <c r="A335" s="1" a="1"/>
  <c r="A335" s="1"/>
  <c r="A336" s="1" a="1"/>
  <c r="A336" s="1"/>
  <c r="A337" s="1" a="1"/>
  <c r="A337" s="1"/>
  <c r="A338" s="1" a="1"/>
  <c r="A338" s="1"/>
  <c r="A339" s="1" a="1"/>
  <c r="A339" s="1"/>
  <c r="A340" s="1" a="1"/>
  <c r="A340" s="1"/>
  <c r="A341" s="1" a="1"/>
  <c r="A341" s="1"/>
  <c r="A342" s="1" a="1"/>
  <c r="A342" s="1"/>
  <c r="A343" s="1" a="1"/>
  <c r="A343" s="1"/>
  <c r="A344" s="1" a="1"/>
  <c r="A344" s="1"/>
  <c r="A345" s="1" a="1"/>
  <c r="A345" s="1"/>
  <c r="A346" s="1" a="1"/>
  <c r="A346" s="1"/>
  <c r="A347" s="1" a="1"/>
  <c r="A347" s="1"/>
  <c r="A348" s="1" a="1"/>
  <c r="A348" s="1"/>
  <c r="A349" s="1" a="1"/>
  <c r="A349" s="1"/>
  <c r="A350" s="1" a="1"/>
  <c r="A350" s="1"/>
  <c r="A351" s="1" a="1"/>
  <c r="A351" s="1"/>
  <c r="A352" s="1" a="1"/>
  <c r="A352" s="1"/>
  <c r="A353" s="1" a="1"/>
  <c r="A353" s="1"/>
  <c r="A354" s="1" a="1"/>
  <c r="A354" s="1"/>
  <c r="A355" s="1" a="1"/>
  <c r="A355" s="1"/>
  <c r="A356" s="1" a="1"/>
  <c r="A356" s="1"/>
  <c r="A357" s="1" a="1"/>
  <c r="A357" s="1"/>
  <c r="A358" s="1" a="1"/>
  <c r="A358" s="1"/>
  <c r="A359" s="1" a="1"/>
  <c r="A359" s="1"/>
  <c r="A360" s="1" a="1"/>
  <c r="A360" s="1"/>
  <c r="A361" s="1" a="1"/>
  <c r="A361" s="1"/>
  <c r="A362" s="1" a="1"/>
  <c r="A362" s="1"/>
  <c r="A363" s="1" a="1"/>
  <c r="A363" s="1"/>
  <c r="A364" s="1" a="1"/>
  <c r="A364" s="1"/>
  <c r="A365" s="1" a="1"/>
  <c r="A365" s="1"/>
  <c r="A366" s="1" a="1"/>
  <c r="A366" s="1"/>
  <c r="A367" s="1" a="1"/>
  <c r="A367" s="1"/>
  <c r="A368" s="1" a="1"/>
  <c r="A368" s="1"/>
  <c r="A369" s="1" a="1"/>
  <c r="A369" s="1"/>
  <c r="A370" s="1" a="1"/>
  <c r="A370" s="1"/>
  <c r="A371" s="1" a="1"/>
  <c r="A371" s="1"/>
  <c r="A372" s="1" a="1"/>
  <c r="A372" s="1"/>
  <c r="A373" s="1" a="1"/>
  <c r="A373" s="1"/>
  <c r="A374" s="1" a="1"/>
  <c r="A374" s="1"/>
</calcChain>
</file>

<file path=xl/sharedStrings.xml><?xml version="1.0" encoding="utf-8"?>
<sst xmlns="http://schemas.openxmlformats.org/spreadsheetml/2006/main" count="1378" uniqueCount="430">
  <si>
    <t>Image URL</t>
  </si>
  <si>
    <t>Joueur</t>
  </si>
  <si>
    <t>Miloš Milutinović</t>
  </si>
  <si>
    <t>Léon Glovacki</t>
  </si>
  <si>
    <t>Péter Palotás</t>
  </si>
  <si>
    <t>René Bliard</t>
  </si>
  <si>
    <t>Alfredo Di Stéfano</t>
  </si>
  <si>
    <t>Héctor Rial</t>
  </si>
  <si>
    <t>Alfred Körner</t>
  </si>
  <si>
    <t>Mihály Lantos</t>
  </si>
  <si>
    <t>Michel Leblond</t>
  </si>
  <si>
    <t>Gunnar Nordahl</t>
  </si>
  <si>
    <t>Giorgio dal Monte</t>
  </si>
  <si>
    <t>John Eriksson</t>
  </si>
  <si>
    <t>Joseito</t>
  </si>
  <si>
    <t>Juan Schiaffino</t>
  </si>
  <si>
    <t>Eddie Turnbull</t>
  </si>
  <si>
    <t>Hypoliet van den Bosch</t>
  </si>
  <si>
    <t>Castaño</t>
  </si>
  <si>
    <t>Piet Fransen</t>
  </si>
  <si>
    <t>Amleto Frignani</t>
  </si>
  <si>
    <t>Nándor Hidegkuti</t>
  </si>
  <si>
    <t>João Martins</t>
  </si>
  <si>
    <t>Eduardo Ricagni</t>
  </si>
  <si>
    <t>Jean Templin</t>
  </si>
  <si>
    <t>Valentino Valli</t>
  </si>
  <si>
    <t>Valter de Castro</t>
  </si>
  <si>
    <t>8 (0)</t>
  </si>
  <si>
    <t>6 (0)</t>
  </si>
  <si>
    <t>5 (0)</t>
  </si>
  <si>
    <t>4 (1)</t>
  </si>
  <si>
    <t>4 (3)</t>
  </si>
  <si>
    <t>4 (0)</t>
  </si>
  <si>
    <t>3 (2)</t>
  </si>
  <si>
    <t>3 (0)</t>
  </si>
  <si>
    <t>3 (1)</t>
  </si>
  <si>
    <t>2 (0)</t>
  </si>
  <si>
    <t>1955/1956</t>
  </si>
  <si>
    <t>1956/1957</t>
  </si>
  <si>
    <t>1957/1958</t>
  </si>
  <si>
    <t>1958/1959</t>
  </si>
  <si>
    <t>1959/1960</t>
  </si>
  <si>
    <t>Dennis Viollet</t>
  </si>
  <si>
    <t>Tommy Taylor</t>
  </si>
  <si>
    <t>Adi Preißler</t>
  </si>
  <si>
    <t>Bora Kostić</t>
  </si>
  <si>
    <t>Jacques Foix</t>
  </si>
  <si>
    <t>Arteche</t>
  </si>
  <si>
    <t>Jacques Faivre</t>
  </si>
  <si>
    <t>Merodio</t>
  </si>
  <si>
    <t>Panayot Panayotov</t>
  </si>
  <si>
    <t>Liam Whelan</t>
  </si>
  <si>
    <t>Mateos</t>
  </si>
  <si>
    <t>Ivan Kolev</t>
  </si>
  <si>
    <t>Marc Boreux</t>
  </si>
  <si>
    <t>Ernst Happel</t>
  </si>
  <si>
    <t>László Budai</t>
  </si>
  <si>
    <t>Alfred Kelbassa</t>
  </si>
  <si>
    <t>Romano Taccola</t>
  </si>
  <si>
    <t>Emil Pažický</t>
  </si>
  <si>
    <t>Metin Oktay</t>
  </si>
  <si>
    <t>Ivan Toplak</t>
  </si>
  <si>
    <t>Krum Yanev</t>
  </si>
  <si>
    <t>Anton Moravčík</t>
  </si>
  <si>
    <t>9 (9+0)</t>
  </si>
  <si>
    <t>8 (8+0)</t>
  </si>
  <si>
    <t>7 (7+0)</t>
  </si>
  <si>
    <t>6 (6+0)</t>
  </si>
  <si>
    <t>5 (5+0)</t>
  </si>
  <si>
    <t>4 (4+0)</t>
  </si>
  <si>
    <t>3 (3+0)</t>
  </si>
  <si>
    <t>2 (2+0)</t>
  </si>
  <si>
    <t>Nationalite</t>
  </si>
  <si>
    <t>Serbie</t>
  </si>
  <si>
    <t>France</t>
  </si>
  <si>
    <t>Hongrie</t>
  </si>
  <si>
    <t>Argentine</t>
  </si>
  <si>
    <t>Autriche</t>
  </si>
  <si>
    <t>Suède</t>
  </si>
  <si>
    <t>Italie</t>
  </si>
  <si>
    <t>Espagne</t>
  </si>
  <si>
    <t>Uruguay</t>
  </si>
  <si>
    <t>Écosse</t>
  </si>
  <si>
    <t>Belgique</t>
  </si>
  <si>
    <t>Pays-Bas</t>
  </si>
  <si>
    <t>Portugal</t>
  </si>
  <si>
    <t>Angleterre</t>
  </si>
  <si>
    <t>Allemagne</t>
  </si>
  <si>
    <t>Bulgarie</t>
  </si>
  <si>
    <t>Irlande</t>
  </si>
  <si>
    <t>Fritz Abromeit</t>
  </si>
  <si>
    <t>Krzysztof Baszkiewicz</t>
  </si>
  <si>
    <t>Pologne</t>
  </si>
  <si>
    <t>Eros Beraldo</t>
  </si>
  <si>
    <t>Herbert Binkert</t>
  </si>
  <si>
    <t>Henning Bjerregaard</t>
  </si>
  <si>
    <t>Danemark</t>
  </si>
  <si>
    <t>Stjepan Bobek</t>
  </si>
  <si>
    <t>Croatie</t>
  </si>
  <si>
    <t>Archie Buchanan</t>
  </si>
  <si>
    <t>Bobby Combe</t>
  </si>
  <si>
    <t>Robert Dienst</t>
  </si>
  <si>
    <t>Birger Eklund</t>
  </si>
  <si>
    <t>Gento</t>
  </si>
  <si>
    <t>Franz Golobic</t>
  </si>
  <si>
    <t>Gerhard Hanappi</t>
  </si>
  <si>
    <t>Michel Hidalgo</t>
  </si>
  <si>
    <t>Erik Jensen</t>
  </si>
  <si>
    <t>Stanoje Jocić</t>
  </si>
  <si>
    <t>Imre Kovács</t>
  </si>
  <si>
    <t>Pit Krieger</t>
  </si>
  <si>
    <t>Amos Mariani</t>
  </si>
  <si>
    <t>Marquitos</t>
  </si>
  <si>
    <t>Herbert Martin</t>
  </si>
  <si>
    <t>Bruno Mehsarosch</t>
  </si>
  <si>
    <t>Miguel Muñoz</t>
  </si>
  <si>
    <t>Prvoslav Mihajlović</t>
  </si>
  <si>
    <t>Molowny</t>
  </si>
  <si>
    <t>James Mulkerrin</t>
  </si>
  <si>
    <t>Roque Olsen</t>
  </si>
  <si>
    <t>Willie Ormond</t>
  </si>
  <si>
    <t>Waldemar Philippi</t>
  </si>
  <si>
    <t>Erich Probst</t>
  </si>
  <si>
    <t>Quim</t>
  </si>
  <si>
    <t>Lawrie Reilly</t>
  </si>
  <si>
    <t>Gösta Sandberg</t>
  </si>
  <si>
    <t>Károly Sándor</t>
  </si>
  <si>
    <t>Karl Schirra</t>
  </si>
  <si>
    <t>István Szimcsák</t>
  </si>
  <si>
    <t>István Szolnok</t>
  </si>
  <si>
    <t>René Vanderwilt</t>
  </si>
  <si>
    <t>1 (0)</t>
  </si>
  <si>
    <t>1 (1)</t>
  </si>
  <si>
    <t>Luxembourg</t>
  </si>
  <si>
    <t>Slovaquie</t>
  </si>
  <si>
    <t>Turquie</t>
  </si>
  <si>
    <t>Branislav Vukosavljević</t>
  </si>
  <si>
    <t>Gheorghe Voica</t>
  </si>
  <si>
    <t>Romanie</t>
  </si>
  <si>
    <t>Uribe</t>
  </si>
  <si>
    <t>Johnny Berry</t>
  </si>
  <si>
    <t>Robert Ballaman</t>
  </si>
  <si>
    <t>Suisse</t>
  </si>
  <si>
    <t>François Milazzo</t>
  </si>
  <si>
    <t>Arieta</t>
  </si>
  <si>
    <t>Raymond Kopa</t>
  </si>
  <si>
    <t>Dimitar Milanov</t>
  </si>
  <si>
    <t>Marsal</t>
  </si>
  <si>
    <t>Marcaida</t>
  </si>
  <si>
    <t>David Pegg</t>
  </si>
  <si>
    <t>1 (1+0)</t>
  </si>
  <si>
    <t>Max Murray</t>
  </si>
  <si>
    <t>Alfred Niepieklo</t>
  </si>
  <si>
    <t>Alberto Muro</t>
  </si>
  <si>
    <t>Valeriu Neagu</t>
  </si>
  <si>
    <t>Edmund Kowal</t>
  </si>
  <si>
    <t>Július Kováč</t>
  </si>
  <si>
    <t>Sándor Kocsis</t>
  </si>
  <si>
    <t>Wolfgang Peters</t>
  </si>
  <si>
    <t>Remus Lazăr</t>
  </si>
  <si>
    <t>Léon Letsch</t>
  </si>
  <si>
    <t>Miguel Montuori</t>
  </si>
  <si>
    <t>Armando Segato</t>
  </si>
  <si>
    <t>Ion Suru</t>
  </si>
  <si>
    <t>Gavril Stoyanov</t>
  </si>
  <si>
    <t>Lazar Tasić</t>
  </si>
  <si>
    <t>Giuseppe Virgili</t>
  </si>
  <si>
    <t>Helmut Kapitulski</t>
  </si>
  <si>
    <t>Billy Simpson</t>
  </si>
  <si>
    <t>Irlande du Nord</t>
  </si>
  <si>
    <t>Heinz Simmer</t>
  </si>
  <si>
    <t>Vladimir Popović</t>
  </si>
  <si>
    <t>Maurilio Prini</t>
  </si>
  <si>
    <t>Ferenc Puskás</t>
  </si>
  <si>
    <t>Antun Rudinski</t>
  </si>
  <si>
    <t>Piru Gaínza</t>
  </si>
  <si>
    <t>Helmut Bracht</t>
  </si>
  <si>
    <t>Lucjan Brychczy</t>
  </si>
  <si>
    <t>Rubén Bravo</t>
  </si>
  <si>
    <t>Canito</t>
  </si>
  <si>
    <t>Bobby Charlton</t>
  </si>
  <si>
    <t>Stefan Bozhkov</t>
  </si>
  <si>
    <t>Claudio Bizzarri</t>
  </si>
  <si>
    <t>Kadri Aytaç</t>
  </si>
  <si>
    <t>Gheorge Băcuț</t>
  </si>
  <si>
    <t>Harry Bild</t>
  </si>
  <si>
    <t>Huub Bisschops</t>
  </si>
  <si>
    <t>Georgi Dimitrov</t>
  </si>
  <si>
    <t>Nicolae Dumitru</t>
  </si>
  <si>
    <t>Johnny Hubbard</t>
  </si>
  <si>
    <t>Afrique du Sud</t>
  </si>
  <si>
    <t>Hernâni</t>
  </si>
  <si>
    <t>Jaburú</t>
  </si>
  <si>
    <t>Brésil</t>
  </si>
  <si>
    <t>Huub Janssen</t>
  </si>
  <si>
    <t>José Maria</t>
  </si>
  <si>
    <t>Karl Giesser</t>
  </si>
  <si>
    <t>Raymond Duret</t>
  </si>
  <si>
    <t>Alexandru Ene</t>
  </si>
  <si>
    <t>Koczur Ferry</t>
  </si>
  <si>
    <t>Jean-Pierre Fiedler</t>
  </si>
  <si>
    <t>Julinho</t>
  </si>
  <si>
    <t>Étiquettes de lignes</t>
  </si>
  <si>
    <t>Nombre de Joueur</t>
  </si>
  <si>
    <t>Total général</t>
  </si>
  <si>
    <t>10 (10+0)</t>
  </si>
  <si>
    <t>Lajos Csordás</t>
  </si>
  <si>
    <t>Ernesto Grillo</t>
  </si>
  <si>
    <t>Dezső Bundzsák</t>
  </si>
  <si>
    <t>Gastone Bean</t>
  </si>
  <si>
    <t>Jovan Cokić</t>
  </si>
  <si>
    <t>Piet Ouderland</t>
  </si>
  <si>
    <t>Gyula Szilágyi</t>
  </si>
  <si>
    <t>Antoniet</t>
  </si>
  <si>
    <t>Carlo Galli</t>
  </si>
  <si>
    <t>Siegfried Kaiser</t>
  </si>
  <si>
    <t>Pereda</t>
  </si>
  <si>
    <t>Rajko Mitić</t>
  </si>
  <si>
    <t>Piet van der Kuil</t>
  </si>
  <si>
    <t>Ljubiša Spajić</t>
  </si>
  <si>
    <t>Pahuet</t>
  </si>
  <si>
    <t>Dario Baruffi</t>
  </si>
  <si>
    <t>Josef Bertalan</t>
  </si>
  <si>
    <t>Peder Kjær-Andersen</t>
  </si>
  <si>
    <t>Loren</t>
  </si>
  <si>
    <t>Nils Liedholm</t>
  </si>
  <si>
    <t>Hans Riegler</t>
  </si>
  <si>
    <t>Palmeiro</t>
  </si>
  <si>
    <t>Paya</t>
  </si>
  <si>
    <t>Jean Oleksiak</t>
  </si>
  <si>
    <t>Pepillo</t>
  </si>
  <si>
    <t>Jimmy McCann</t>
  </si>
  <si>
    <t>Boleslaw Lewandowski</t>
  </si>
  <si>
    <t>Josy Rongoni</t>
  </si>
  <si>
    <t>Rachid Mekhloufi</t>
  </si>
  <si>
    <t>Algérie</t>
  </si>
  <si>
    <t>Bringfried Müller</t>
  </si>
  <si>
    <t>Nicolae Tătaru</t>
  </si>
  <si>
    <t>Ernst Wechselberger</t>
  </si>
  <si>
    <t>Colin Webster</t>
  </si>
  <si>
    <t>Pays des Galles</t>
  </si>
  <si>
    <t>Davie Wilson</t>
  </si>
  <si>
    <t>Francisc Zavoda</t>
  </si>
  <si>
    <t>Willy Tröger</t>
  </si>
  <si>
    <t>Alex Scott</t>
  </si>
  <si>
    <t>Zbigniew Szarzyński</t>
  </si>
  <si>
    <t>Ernie Taylor</t>
  </si>
  <si>
    <t>Heinz Schneiter</t>
  </si>
  <si>
    <t>Wim Bleijenberg</t>
  </si>
  <si>
    <t>Eddie Colman</t>
  </si>
  <si>
    <t>Gheorghe Cacoveanu</t>
  </si>
  <si>
    <t>Gheorghe Constantin</t>
  </si>
  <si>
    <t>Ernesto Cucchiaroni</t>
  </si>
  <si>
    <t>Giancarlo Danova</t>
  </si>
  <si>
    <t>Tiberiu Bone</t>
  </si>
  <si>
    <t>Ion Alexandrescu</t>
  </si>
  <si>
    <t>Lennart Backman</t>
  </si>
  <si>
    <t>Pál Berendi</t>
  </si>
  <si>
    <t>Mario Bergamaschi</t>
  </si>
  <si>
    <t>Constant de Backer</t>
  </si>
  <si>
    <t>Hans-Georg Dulz</t>
  </si>
  <si>
    <t>John Jensen</t>
  </si>
  <si>
    <t>Manfred Kaiser</t>
  </si>
  <si>
    <t>Henry Källgren</t>
  </si>
  <si>
    <t>Tommy Hamilton</t>
  </si>
  <si>
    <t>Milan Dvořák</t>
  </si>
  <si>
    <t>République Tchèque</t>
  </si>
  <si>
    <t>René Ferrier</t>
  </si>
  <si>
    <t>Jan Gawroński</t>
  </si>
  <si>
    <t>Olle Håkansson</t>
  </si>
  <si>
    <t>Don Kichenbrand</t>
  </si>
  <si>
    <t>Just Fontaine</t>
  </si>
  <si>
    <t>Vavá</t>
  </si>
  <si>
    <t>Peiró</t>
  </si>
  <si>
    <t>Klaus Zink</t>
  </si>
  <si>
    <t>Roger Piantoni</t>
  </si>
  <si>
    <t>Josef Hamerl</t>
  </si>
  <si>
    <t>Enrique Collar</t>
  </si>
  <si>
    <t>Ivson</t>
  </si>
  <si>
    <t>Eugen Meier</t>
  </si>
  <si>
    <t>Jean Jadot</t>
  </si>
  <si>
    <t>Günter Siebert</t>
  </si>
  <si>
    <t>Omar Sivori</t>
  </si>
  <si>
    <t>Hans Nowak</t>
  </si>
  <si>
    <t>Jean Vincent</t>
  </si>
  <si>
    <t>Berni Klodt</t>
  </si>
  <si>
    <t>János Molnár</t>
  </si>
  <si>
    <t>Erich Hof</t>
  </si>
  <si>
    <t>Nils Johansson</t>
  </si>
  <si>
    <t>Charel Mallants</t>
  </si>
  <si>
    <t>Luka Lipošinović</t>
  </si>
  <si>
    <t>Paul May</t>
  </si>
  <si>
    <t>Bertil Johansson</t>
  </si>
  <si>
    <t>Kurt Viertel</t>
  </si>
  <si>
    <t>Santisteban</t>
  </si>
  <si>
    <t>Marcel Paeschen</t>
  </si>
  <si>
    <t>Jorge Mendonça</t>
  </si>
  <si>
    <t>Angola</t>
  </si>
  <si>
    <t>Willie Bauld</t>
  </si>
  <si>
    <t>Vagn Birkeland</t>
  </si>
  <si>
    <t>Lennart Andersson</t>
  </si>
  <si>
    <t>Erling Andersen</t>
  </si>
  <si>
    <t>Denis Houf</t>
  </si>
  <si>
    <t>Bengt Berndtsson</t>
  </si>
  <si>
    <t>Peter Broadbent</t>
  </si>
  <si>
    <t>Joseph Givard</t>
  </si>
  <si>
    <t>Mircea Dridea</t>
  </si>
  <si>
    <t>Walter Horak</t>
  </si>
  <si>
    <t>Armand Penverne</t>
  </si>
  <si>
    <t>Gilbert Rey</t>
  </si>
  <si>
    <t>Samuel Quee</t>
  </si>
  <si>
    <t>Svata Pluskal</t>
  </si>
  <si>
    <t>André Piters</t>
  </si>
  <si>
    <t>Nicolae Marinescu</t>
  </si>
  <si>
    <t>Helmut Sadlowski</t>
  </si>
  <si>
    <t>Cor Luiten</t>
  </si>
  <si>
    <t>Josef Masopust</t>
  </si>
  <si>
    <t>Jules Meurisse</t>
  </si>
  <si>
    <t>Miguel</t>
  </si>
  <si>
    <t>Owe Ohlsson</t>
  </si>
  <si>
    <t>Josef Vacenovský</t>
  </si>
  <si>
    <t>Karl Wolf</t>
  </si>
  <si>
    <t>Konrad Wagner</t>
  </si>
  <si>
    <t>Niklaus Zahnd</t>
  </si>
  <si>
    <t>Hugh Lowry</t>
  </si>
  <si>
    <t>Vasques</t>
  </si>
  <si>
    <t>Tonny van der Linden</t>
  </si>
  <si>
    <t>Jürgen Seifert</t>
  </si>
  <si>
    <t>Robert Siatka</t>
  </si>
  <si>
    <t>Karl Skerlan</t>
  </si>
  <si>
    <t>Henk Temming</t>
  </si>
  <si>
    <t>Günter Brocker</t>
  </si>
  <si>
    <t>Josef Csóka</t>
  </si>
  <si>
    <t>Fernando Mendes</t>
  </si>
  <si>
    <t>Alexandru Fronea</t>
  </si>
  <si>
    <t>Ian Crawford</t>
  </si>
  <si>
    <t>Chuzo</t>
  </si>
  <si>
    <t>Paul Bonga Bonga</t>
  </si>
  <si>
    <t>RD Congo</t>
  </si>
  <si>
    <t>Toni Allemann</t>
  </si>
  <si>
    <t>Jaroslav Borovička</t>
  </si>
  <si>
    <t>Jan Brumovský</t>
  </si>
  <si>
    <t>Callejo</t>
  </si>
  <si>
    <t>Christopher Fullam</t>
  </si>
  <si>
    <t>Franjo Gašpert</t>
  </si>
  <si>
    <t>Kaya Köstepen</t>
  </si>
  <si>
    <t>Willi Koslowski</t>
  </si>
  <si>
    <t>Kurt Krahmer</t>
  </si>
  <si>
    <t>Bent Krog</t>
  </si>
  <si>
    <t>Gerrit Krommert</t>
  </si>
  <si>
    <t>Heinz Kördell</t>
  </si>
  <si>
    <t>Hugo Sarmento</t>
  </si>
  <si>
    <t>Alan Jackson</t>
  </si>
  <si>
    <t>Adolf Knoll</t>
  </si>
  <si>
    <t>Davy Lawther</t>
  </si>
  <si>
    <t>12 (12+0)</t>
  </si>
  <si>
    <t>Ladislav Kubala</t>
  </si>
  <si>
    <t>Erwin Stein</t>
  </si>
  <si>
    <t>Erich Meier</t>
  </si>
  <si>
    <t>Vic Nurenberg</t>
  </si>
  <si>
    <t>Alfred Pfaff</t>
  </si>
  <si>
    <t>Ian McMillan</t>
  </si>
  <si>
    <t>Dieter Lindner</t>
  </si>
  <si>
    <t>Bobby Mason</t>
  </si>
  <si>
    <t>Joop Daniëls</t>
  </si>
  <si>
    <t>Samuel Baird</t>
  </si>
  <si>
    <t>Evaristo</t>
  </si>
  <si>
    <t>Adolf Scherer</t>
  </si>
  <si>
    <t>Tchéchoslovaquie</t>
  </si>
  <si>
    <t>Ramón Villaverde</t>
  </si>
  <si>
    <t>Şeref Has</t>
  </si>
  <si>
    <t>Eulogio Martínez</t>
  </si>
  <si>
    <t>Herrera</t>
  </si>
  <si>
    <t>Andy Matthew</t>
  </si>
  <si>
    <t>Lefter Küçükandonyadis</t>
  </si>
  <si>
    <t>Jackie Milburn</t>
  </si>
  <si>
    <t>Henryk Szymborski</t>
  </si>
  <si>
    <t>Richard Kreß</t>
  </si>
  <si>
    <t>Marcel Theis</t>
  </si>
  <si>
    <t>Albert Schaack</t>
  </si>
  <si>
    <t>Jimmy Murray</t>
  </si>
  <si>
    <t>Jimmy Millar</t>
  </si>
  <si>
    <t>Ilias Yfantis</t>
  </si>
  <si>
    <t>Grèce</t>
  </si>
  <si>
    <t>Tinus Bosselaar</t>
  </si>
  <si>
    <t>Can Bartu</t>
  </si>
  <si>
    <t>José Altafini</t>
  </si>
  <si>
    <t>Erich Bäumler</t>
  </si>
  <si>
    <t>Piet de Vries</t>
  </si>
  <si>
    <t>Joan Segarra</t>
  </si>
  <si>
    <t>Milan Dolinský</t>
  </si>
  <si>
    <t>Jürgen Nöldner</t>
  </si>
  <si>
    <t>Aristeidis Papazoglou</t>
  </si>
  <si>
    <t>Ferenc Németh</t>
  </si>
  <si>
    <t>Kiril Rakarov</t>
  </si>
  <si>
    <t>Bogomil Martinov</t>
  </si>
  <si>
    <t>Jannie Schilder</t>
  </si>
  <si>
    <t>Liam Tuohy</t>
  </si>
  <si>
    <t>Vergés</t>
  </si>
  <si>
    <t>Tonny van Ede</t>
  </si>
  <si>
    <t>Ad Verhoeven</t>
  </si>
  <si>
    <t>Vidal</t>
  </si>
  <si>
    <t>Hans Weilbächer</t>
  </si>
  <si>
    <t>Tibor Ughy</t>
  </si>
  <si>
    <t>Luis Suárez</t>
  </si>
  <si>
    <t>Dieter Stinka</t>
  </si>
  <si>
    <t>Jacky Stockman</t>
  </si>
  <si>
    <t>Jiří Tichý</t>
  </si>
  <si>
    <t>Willy Schneider</t>
  </si>
  <si>
    <t>Nils Jonsson</t>
  </si>
  <si>
    <t>Zoltán Czibor</t>
  </si>
  <si>
    <t>Johnny Crossan</t>
  </si>
  <si>
    <t>Héctor De Bourgoing</t>
  </si>
  <si>
    <t>Gaston de Wael</t>
  </si>
  <si>
    <t>Norman Deeley</t>
  </si>
  <si>
    <t>Eric Caldow</t>
  </si>
  <si>
    <t>António Teixeira</t>
  </si>
  <si>
    <t>Pavel Bădulescu-Bardatz</t>
  </si>
  <si>
    <t>Poul Bassett</t>
  </si>
  <si>
    <t>Erik Berg</t>
  </si>
  <si>
    <t>Tommy Dickson</t>
  </si>
  <si>
    <t>Paolo Ferrario</t>
  </si>
  <si>
    <t>Avni Kalkavan</t>
  </si>
  <si>
    <t>Ladislav Kačáni</t>
  </si>
  <si>
    <t>Róbert Kisuczky</t>
  </si>
  <si>
    <t>Horst Kohle</t>
  </si>
  <si>
    <t>Ernest Jann</t>
  </si>
  <si>
    <t>Kazimír Gajdoš</t>
  </si>
  <si>
    <t>Ove Hellmér</t>
  </si>
  <si>
    <t>Liam Hennessy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</si>
</sst>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NumberFormat="1" applyFont="1" applyFill="1" applyBorder="1"/>
    <xf numFmtId="0" fontId="0" fillId="0" borderId="1" xfId="0" applyNumberFormat="1" applyFont="1" applyBorder="1"/>
    <xf numFmtId="0" fontId="0" fillId="2" borderId="2" xfId="0" applyNumberFormat="1" applyFont="1" applyFill="1" applyBorder="1"/>
    <xf numFmtId="0" fontId="0" fillId="0" borderId="2" xfId="0" applyNumberFormat="1" applyFont="1" applyBorder="1"/>
    <xf numFmtId="0" fontId="0" fillId="0" borderId="0" xfId="0" applyNumberFormat="1"/>
    <xf numFmtId="0" fontId="0" fillId="2" borderId="0" xfId="0" applyNumberFormat="1" applyFont="1" applyFill="1" applyBorder="1"/>
    <xf numFmtId="0" fontId="0" fillId="0" borderId="1" xfId="0" applyBorder="1"/>
    <xf numFmtId="0" fontId="0" fillId="0" borderId="0" xfId="0" applyNumberFormat="1" applyFont="1" applyBorder="1"/>
    <xf numFmtId="0" fontId="0" fillId="0" borderId="2" xfId="0" applyBorder="1"/>
    <xf numFmtId="0" fontId="0" fillId="0" borderId="0" xfId="0" applyBorder="1"/>
    <xf numFmtId="0" fontId="0" fillId="2" borderId="0" xfId="0" applyFont="1" applyFill="1" applyBorder="1"/>
    <xf numFmtId="0" fontId="0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Border="1"/>
    <xf numFmtId="0" fontId="0" fillId="3" borderId="3" xfId="0" applyFill="1" applyBorder="1"/>
  </cellXfs>
  <cellStyles count="1">
    <cellStyle name="Normal" xfId="0" builtinId="0"/>
  </cellStyles>
  <dxfs count="2">
    <dxf>
      <border diagonalUp="0" diagonalDown="0" outline="0">
        <left/>
        <right style="thin">
          <color theme="9" tint="0.39997558519241921"/>
        </right>
        <top/>
        <bottom/>
      </border>
    </dxf>
    <dxf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711200</xdr:colOff>
      <xdr:row>90</xdr:row>
      <xdr:rowOff>165100</xdr:rowOff>
    </xdr:from>
    <xdr:to>
      <xdr:col>11</xdr:col>
      <xdr:colOff>158750</xdr:colOff>
      <xdr:row>92</xdr:row>
      <xdr:rowOff>152400</xdr:rowOff>
    </xdr:to>
    <xdr:sp macro="" textlink="">
      <xdr:nvSpPr>
        <xdr:cNvPr id="2" name="ZoneTexte 1"/>
        <xdr:cNvSpPr txBox="1"/>
      </xdr:nvSpPr>
      <xdr:spPr>
        <a:xfrm>
          <a:off x="4514850" y="16738600"/>
          <a:ext cx="478155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selectionnes la plage en jaune  et tu contines</a:t>
          </a:r>
          <a:r>
            <a:rPr lang="fr-FR" sz="1100" baseline="0"/>
            <a:t> à la tirer vers le bas  pour avoir un fichier complet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ubou" refreshedDate="44016.490336921299" createdVersion="6" refreshedVersion="6" minRefreshableVersion="3" recordCount="444">
  <cacheSource type="worksheet">
    <worksheetSource name="Tableau5"/>
  </cacheSource>
  <cacheFields count="8">
    <cacheField name="Joueur" numFmtId="0">
      <sharedItems/>
    </cacheField>
    <cacheField name="Nationalite" numFmtId="0">
      <sharedItems count="35">
        <s v="Pays-Bas"/>
        <s v="Allemagne"/>
        <s v="Autriche"/>
        <s v="Tchéchoslovaquie"/>
        <s v="Angleterre"/>
        <s v="Luxembourg"/>
        <s v="Argentine"/>
        <s v="Écosse"/>
        <s v="Romanie"/>
        <s v="Italie"/>
        <s v="Belgique"/>
        <s v="Slovaquie"/>
        <s v="Espagne"/>
        <s v="Portugal"/>
        <s v="Serbie"/>
        <s v="Grèce"/>
        <s v="France"/>
        <s v="Turquie"/>
        <s v="Suède"/>
        <s v="Danemark"/>
        <s v="Irlande du Nord"/>
        <s v="Bulgarie"/>
        <s v="Pologne"/>
        <s v="Irlande"/>
        <s v="Pays des Galles"/>
        <s v="Hongrie"/>
        <s v="Afrique du Sud"/>
        <s v="Suisse"/>
        <s v="Brésil"/>
        <s v="Croatie"/>
        <s v="République Tchèque"/>
        <s v="Angola"/>
        <s v="Uruguay"/>
        <s v="RD Congo"/>
        <s v="Algérie"/>
      </sharedItems>
    </cacheField>
    <cacheField name="Image URL" numFmtId="0">
      <sharedItems containsNonDate="0" containsString="0" containsBlank="1"/>
    </cacheField>
    <cacheField name="1955/1956" numFmtId="0">
      <sharedItems containsBlank="1"/>
    </cacheField>
    <cacheField name="1956/1957" numFmtId="0">
      <sharedItems containsBlank="1"/>
    </cacheField>
    <cacheField name="1957/1958" numFmtId="0">
      <sharedItems containsBlank="1"/>
    </cacheField>
    <cacheField name="1958/1959" numFmtId="0">
      <sharedItems containsBlank="1"/>
    </cacheField>
    <cacheField name="1959/1960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4">
  <r>
    <s v="Ad Verhoeven"/>
    <x v="0"/>
    <m/>
    <m/>
    <m/>
    <m/>
    <m/>
    <s v="1 (1+0)"/>
  </r>
  <r>
    <s v="Adi Preißler"/>
    <x v="1"/>
    <m/>
    <m/>
    <s v="6 (6+0)"/>
    <m/>
    <m/>
    <m/>
  </r>
  <r>
    <s v="Adi Preißler"/>
    <x v="1"/>
    <m/>
    <m/>
    <m/>
    <s v="2 (2+0)"/>
    <m/>
    <m/>
  </r>
  <r>
    <s v="Adolf Knoll"/>
    <x v="2"/>
    <m/>
    <m/>
    <m/>
    <m/>
    <s v="1 (1+0)"/>
    <m/>
  </r>
  <r>
    <s v="Adolf Knoll"/>
    <x v="2"/>
    <m/>
    <m/>
    <m/>
    <m/>
    <m/>
    <s v="2 (2+0)"/>
  </r>
  <r>
    <s v="Adolf Scherer"/>
    <x v="3"/>
    <m/>
    <m/>
    <m/>
    <m/>
    <m/>
    <s v="3 (3+0)"/>
  </r>
  <r>
    <s v="Alan Jackson"/>
    <x v="4"/>
    <m/>
    <m/>
    <m/>
    <m/>
    <s v="1 (1+0)"/>
    <m/>
  </r>
  <r>
    <s v="Albert Schaack"/>
    <x v="5"/>
    <m/>
    <m/>
    <m/>
    <m/>
    <m/>
    <s v="2 (2+0)"/>
  </r>
  <r>
    <s v="Alberto Muro"/>
    <x v="6"/>
    <m/>
    <m/>
    <s v="1 (1+0)"/>
    <m/>
    <m/>
    <m/>
  </r>
  <r>
    <s v="Alex Scott"/>
    <x v="7"/>
    <m/>
    <m/>
    <m/>
    <s v="1 (1+0)"/>
    <m/>
    <m/>
  </r>
  <r>
    <s v="Alex Scott"/>
    <x v="7"/>
    <m/>
    <m/>
    <m/>
    <m/>
    <m/>
    <s v="3 (3+0)"/>
  </r>
  <r>
    <s v="Alexandru Ene"/>
    <x v="8"/>
    <m/>
    <m/>
    <s v="1 (1+0)"/>
    <m/>
    <m/>
    <m/>
  </r>
  <r>
    <s v="Alexandru Fronea"/>
    <x v="8"/>
    <m/>
    <m/>
    <m/>
    <m/>
    <s v="1 (1+0)"/>
    <m/>
  </r>
  <r>
    <s v="Alfred Kelbassa"/>
    <x v="1"/>
    <m/>
    <m/>
    <s v="3 (3+0)"/>
    <m/>
    <m/>
    <m/>
  </r>
  <r>
    <s v="Alfred Kelbassa"/>
    <x v="1"/>
    <m/>
    <m/>
    <m/>
    <s v="1 (1+0)"/>
    <m/>
    <m/>
  </r>
  <r>
    <s v="Alfred Körner"/>
    <x v="2"/>
    <m/>
    <s v="4 (1)"/>
    <m/>
    <m/>
    <m/>
    <m/>
  </r>
  <r>
    <s v="Alfred Körner"/>
    <x v="2"/>
    <m/>
    <m/>
    <m/>
    <s v="1 (1+0)"/>
    <m/>
    <m/>
  </r>
  <r>
    <s v="Alfred Niepieklo"/>
    <x v="1"/>
    <m/>
    <m/>
    <s v="1 (1+0)"/>
    <m/>
    <m/>
    <m/>
  </r>
  <r>
    <s v="Alfred Niepieklo"/>
    <x v="1"/>
    <m/>
    <m/>
    <m/>
    <s v="2 (2+0)"/>
    <m/>
    <m/>
  </r>
  <r>
    <s v="Alfred Pfaff"/>
    <x v="1"/>
    <m/>
    <m/>
    <m/>
    <m/>
    <m/>
    <s v="4 (4+0)"/>
  </r>
  <r>
    <s v="Alfredo Di Stéfano"/>
    <x v="6"/>
    <m/>
    <s v="5 (0)"/>
    <m/>
    <m/>
    <m/>
    <m/>
  </r>
  <r>
    <s v="Alfredo Di Stéfano"/>
    <x v="6"/>
    <m/>
    <m/>
    <s v="7 (7+0)"/>
    <m/>
    <m/>
    <m/>
  </r>
  <r>
    <s v="Alfredo Di Stéfano"/>
    <x v="6"/>
    <m/>
    <m/>
    <m/>
    <s v="10 (10+0)"/>
    <m/>
    <m/>
  </r>
  <r>
    <s v="Alfredo Di Stéfano"/>
    <x v="6"/>
    <m/>
    <m/>
    <m/>
    <m/>
    <s v="6 (6+0)"/>
    <m/>
  </r>
  <r>
    <s v="Alfredo Di Stéfano"/>
    <x v="6"/>
    <m/>
    <m/>
    <m/>
    <m/>
    <m/>
    <s v="8 (8+0)"/>
  </r>
  <r>
    <s v="Amleto Frignani"/>
    <x v="9"/>
    <m/>
    <s v="2 (0)"/>
    <m/>
    <m/>
    <m/>
    <m/>
  </r>
  <r>
    <s v="Amos Mariani"/>
    <x v="9"/>
    <m/>
    <s v="1 (0)"/>
    <m/>
    <m/>
    <m/>
    <m/>
  </r>
  <r>
    <s v="Amos Mariani"/>
    <x v="9"/>
    <m/>
    <m/>
    <m/>
    <s v="1 (1+0)"/>
    <m/>
    <m/>
  </r>
  <r>
    <s v="André Piters"/>
    <x v="10"/>
    <m/>
    <m/>
    <m/>
    <m/>
    <s v="1 (1+0)"/>
    <m/>
  </r>
  <r>
    <s v="Andy Matthew"/>
    <x v="7"/>
    <m/>
    <m/>
    <m/>
    <m/>
    <m/>
    <s v="2 (2+0)"/>
  </r>
  <r>
    <s v="Anton Moravčík"/>
    <x v="11"/>
    <m/>
    <m/>
    <s v="2 (2+0)"/>
    <m/>
    <m/>
    <m/>
  </r>
  <r>
    <s v="Antoniet"/>
    <x v="12"/>
    <m/>
    <m/>
    <m/>
    <s v="3 (3+0)"/>
    <m/>
    <m/>
  </r>
  <r>
    <s v="António Teixeira"/>
    <x v="13"/>
    <m/>
    <m/>
    <m/>
    <m/>
    <m/>
    <s v="1 (1+0)"/>
  </r>
  <r>
    <s v="Antun Rudinski"/>
    <x v="14"/>
    <m/>
    <m/>
    <s v="1 (1+0)"/>
    <m/>
    <m/>
    <m/>
  </r>
  <r>
    <s v="Antun Rudinski"/>
    <x v="14"/>
    <m/>
    <m/>
    <m/>
    <s v="2 (2+0)"/>
    <m/>
    <m/>
  </r>
  <r>
    <s v="Archie Buchanan"/>
    <x v="7"/>
    <m/>
    <s v="1 (0)"/>
    <m/>
    <m/>
    <m/>
    <m/>
  </r>
  <r>
    <s v="Arieta"/>
    <x v="12"/>
    <m/>
    <m/>
    <s v="2 (2+0)"/>
    <m/>
    <m/>
    <m/>
  </r>
  <r>
    <s v="Aristeidis Papazoglou"/>
    <x v="15"/>
    <m/>
    <m/>
    <m/>
    <m/>
    <m/>
    <s v="1 (1+0)"/>
  </r>
  <r>
    <s v="Armand Penverne"/>
    <x v="16"/>
    <m/>
    <m/>
    <m/>
    <m/>
    <s v="1 (1+0)"/>
    <m/>
  </r>
  <r>
    <s v="Armando Segato"/>
    <x v="9"/>
    <m/>
    <m/>
    <s v="1 (1+0)"/>
    <m/>
    <m/>
    <m/>
  </r>
  <r>
    <s v="Arteche"/>
    <x v="12"/>
    <m/>
    <m/>
    <s v="5 (5+0)"/>
    <m/>
    <m/>
    <m/>
  </r>
  <r>
    <s v="Avni Kalkavan"/>
    <x v="17"/>
    <m/>
    <m/>
    <m/>
    <m/>
    <m/>
    <s v="1 (1+0)"/>
  </r>
  <r>
    <s v="Bengt Berndtsson"/>
    <x v="18"/>
    <m/>
    <m/>
    <m/>
    <m/>
    <s v="2 (2+0)"/>
    <m/>
  </r>
  <r>
    <s v="Bengt Berndtsson"/>
    <x v="18"/>
    <m/>
    <m/>
    <m/>
    <m/>
    <m/>
    <s v="1 (1+0)"/>
  </r>
  <r>
    <s v="Bent Krog"/>
    <x v="19"/>
    <m/>
    <m/>
    <m/>
    <m/>
    <s v="1 (1+0)"/>
    <m/>
  </r>
  <r>
    <s v="Berni Klodt"/>
    <x v="1"/>
    <m/>
    <m/>
    <m/>
    <m/>
    <s v="3 (3+0)"/>
    <m/>
  </r>
  <r>
    <s v="Bertil Johansson"/>
    <x v="18"/>
    <m/>
    <m/>
    <m/>
    <m/>
    <s v="2 (2+0)"/>
    <m/>
  </r>
  <r>
    <s v="Bertil Johansson"/>
    <x v="18"/>
    <m/>
    <m/>
    <m/>
    <m/>
    <m/>
    <s v="2 (2+0)"/>
  </r>
  <r>
    <s v="Billy Simpson"/>
    <x v="20"/>
    <m/>
    <m/>
    <s v="1 (1+0)"/>
    <m/>
    <m/>
    <m/>
  </r>
  <r>
    <s v="Billy Simpson"/>
    <x v="20"/>
    <m/>
    <m/>
    <m/>
    <s v="1 (1+0)"/>
    <m/>
    <m/>
  </r>
  <r>
    <s v="Birger Eklund"/>
    <x v="18"/>
    <m/>
    <s v="1 (0)"/>
    <m/>
    <m/>
    <m/>
    <m/>
  </r>
  <r>
    <s v="Bobby Charlton"/>
    <x v="4"/>
    <m/>
    <m/>
    <s v="1 (1+0)"/>
    <m/>
    <m/>
    <m/>
  </r>
  <r>
    <s v="Bobby Charlton"/>
    <x v="4"/>
    <m/>
    <m/>
    <m/>
    <s v="3 (3+0)"/>
    <m/>
    <m/>
  </r>
  <r>
    <s v="Bobby Combe"/>
    <x v="7"/>
    <m/>
    <s v="1 (0)"/>
    <m/>
    <m/>
    <m/>
    <m/>
  </r>
  <r>
    <s v="Bobby Mason"/>
    <x v="4"/>
    <m/>
    <m/>
    <m/>
    <m/>
    <m/>
    <s v="4 (4+0)"/>
  </r>
  <r>
    <s v="Bogomil Martinov"/>
    <x v="21"/>
    <m/>
    <m/>
    <m/>
    <m/>
    <m/>
    <s v="1 (1+0)"/>
  </r>
  <r>
    <s v="Boleslaw Lewandowski"/>
    <x v="22"/>
    <m/>
    <m/>
    <m/>
    <s v="1 (1+0)"/>
    <m/>
    <m/>
  </r>
  <r>
    <s v="Bora Kostić"/>
    <x v="14"/>
    <m/>
    <m/>
    <s v="5 (5+0)"/>
    <m/>
    <m/>
    <m/>
  </r>
  <r>
    <s v="Bora Kostić"/>
    <x v="14"/>
    <m/>
    <m/>
    <m/>
    <s v="9 (9+0)"/>
    <m/>
    <m/>
  </r>
  <r>
    <s v="Bora Kostić"/>
    <x v="14"/>
    <m/>
    <m/>
    <m/>
    <m/>
    <m/>
    <s v="1 (1+0)"/>
  </r>
  <r>
    <s v="Branislav Vukosavljević"/>
    <x v="14"/>
    <m/>
    <m/>
    <s v="2 (2+0)"/>
    <m/>
    <m/>
    <m/>
  </r>
  <r>
    <s v="Bringfried Müller"/>
    <x v="1"/>
    <m/>
    <m/>
    <m/>
    <s v="1 (1+0)"/>
    <m/>
    <m/>
  </r>
  <r>
    <s v="Bruno Mehsarosch"/>
    <x v="2"/>
    <m/>
    <s v="1 (0)"/>
    <m/>
    <m/>
    <m/>
    <m/>
  </r>
  <r>
    <s v="Callejo"/>
    <x v="12"/>
    <m/>
    <m/>
    <m/>
    <m/>
    <s v="1 (1+0)"/>
    <m/>
  </r>
  <r>
    <s v="Can Bartu"/>
    <x v="17"/>
    <m/>
    <m/>
    <m/>
    <m/>
    <m/>
    <s v="2 (2+0)"/>
  </r>
  <r>
    <s v="Canito"/>
    <x v="12"/>
    <m/>
    <m/>
    <s v="1 (1+0)"/>
    <m/>
    <m/>
    <m/>
  </r>
  <r>
    <s v="Carlo Galli"/>
    <x v="9"/>
    <m/>
    <m/>
    <m/>
    <s v="3 (3+0)"/>
    <m/>
    <m/>
  </r>
  <r>
    <s v="Castaño"/>
    <x v="12"/>
    <m/>
    <s v="2 (0)"/>
    <m/>
    <m/>
    <m/>
    <m/>
  </r>
  <r>
    <s v="Charel Mallants"/>
    <x v="10"/>
    <m/>
    <m/>
    <m/>
    <m/>
    <s v="2 (2+0)"/>
    <m/>
  </r>
  <r>
    <s v="Christopher Fullam"/>
    <x v="23"/>
    <m/>
    <m/>
    <m/>
    <m/>
    <s v="1 (1+0)"/>
    <m/>
  </r>
  <r>
    <s v="Chuzo"/>
    <x v="12"/>
    <m/>
    <m/>
    <m/>
    <m/>
    <s v="1 (1+0)"/>
    <m/>
  </r>
  <r>
    <s v="Claudio Bizzarri"/>
    <x v="9"/>
    <m/>
    <m/>
    <s v="1 (1+0)"/>
    <m/>
    <m/>
    <m/>
  </r>
  <r>
    <s v="Colin Webster"/>
    <x v="24"/>
    <m/>
    <m/>
    <m/>
    <s v="1 (1+0)"/>
    <m/>
    <m/>
  </r>
  <r>
    <s v="Constant de Backer"/>
    <x v="10"/>
    <m/>
    <m/>
    <m/>
    <s v="1 (1+0)"/>
    <m/>
    <m/>
  </r>
  <r>
    <s v="Cor Luiten"/>
    <x v="0"/>
    <m/>
    <m/>
    <m/>
    <m/>
    <s v="1 (1+0)"/>
    <m/>
  </r>
  <r>
    <s v="Dario Baruffi"/>
    <x v="9"/>
    <m/>
    <m/>
    <m/>
    <s v="2 (2+0)"/>
    <m/>
    <m/>
  </r>
  <r>
    <s v="David Pegg"/>
    <x v="4"/>
    <m/>
    <m/>
    <s v="1 (1+0)"/>
    <m/>
    <m/>
    <m/>
  </r>
  <r>
    <s v="David Pegg"/>
    <x v="4"/>
    <m/>
    <m/>
    <m/>
    <s v="3 (3+0)"/>
    <m/>
    <m/>
  </r>
  <r>
    <s v="Davie Wilson"/>
    <x v="7"/>
    <m/>
    <m/>
    <m/>
    <s v="1 (1+0)"/>
    <m/>
    <m/>
  </r>
  <r>
    <s v="Davie Wilson"/>
    <x v="7"/>
    <m/>
    <m/>
    <m/>
    <m/>
    <m/>
    <s v="3 (3+0)"/>
  </r>
  <r>
    <s v="Davy Lawther"/>
    <x v="20"/>
    <m/>
    <m/>
    <m/>
    <m/>
    <s v="1 (1+0)"/>
    <m/>
  </r>
  <r>
    <s v="Denis Houf"/>
    <x v="10"/>
    <m/>
    <m/>
    <m/>
    <m/>
    <s v="2 (2+0)"/>
    <m/>
  </r>
  <r>
    <s v="Dennis Viollet"/>
    <x v="4"/>
    <m/>
    <m/>
    <s v="9 (9+0)"/>
    <m/>
    <m/>
    <m/>
  </r>
  <r>
    <s v="Dennis Viollet"/>
    <x v="4"/>
    <m/>
    <m/>
    <m/>
    <s v="4 (4+0)"/>
    <m/>
    <m/>
  </r>
  <r>
    <s v="Dezső Bundzsák"/>
    <x v="25"/>
    <m/>
    <m/>
    <m/>
    <s v="6 (6+0)"/>
    <m/>
    <m/>
  </r>
  <r>
    <s v="Dieter Lindner"/>
    <x v="1"/>
    <m/>
    <m/>
    <m/>
    <m/>
    <m/>
    <s v="4 (4+0)"/>
  </r>
  <r>
    <s v="Dieter Stinka"/>
    <x v="1"/>
    <m/>
    <m/>
    <m/>
    <m/>
    <m/>
    <s v="1 (1+0)"/>
  </r>
  <r>
    <s v="Dimitar Milanov"/>
    <x v="21"/>
    <m/>
    <m/>
    <s v="2 (2+0)"/>
    <m/>
    <m/>
    <m/>
  </r>
  <r>
    <s v="Dimitar Milanov"/>
    <x v="21"/>
    <m/>
    <m/>
    <m/>
    <s v="2 (2+0)"/>
    <m/>
    <m/>
  </r>
  <r>
    <s v="Dimitar Milanov"/>
    <x v="21"/>
    <m/>
    <m/>
    <m/>
    <m/>
    <m/>
    <s v="1 (1+0)"/>
  </r>
  <r>
    <s v="Don Kichenbrand"/>
    <x v="26"/>
    <m/>
    <m/>
    <m/>
    <s v="1 (1+0)"/>
    <m/>
    <m/>
  </r>
  <r>
    <s v="Eddie Colman"/>
    <x v="4"/>
    <m/>
    <m/>
    <m/>
    <s v="1 (1+0)"/>
    <m/>
    <m/>
  </r>
  <r>
    <s v="Eddie Turnbull"/>
    <x v="7"/>
    <m/>
    <s v="3 (1)"/>
    <m/>
    <m/>
    <m/>
    <m/>
  </r>
  <r>
    <s v="Edmund Kowal"/>
    <x v="22"/>
    <m/>
    <m/>
    <s v="1 (1+0)"/>
    <m/>
    <m/>
    <m/>
  </r>
  <r>
    <s v="Eduardo Ricagni"/>
    <x v="6"/>
    <m/>
    <s v="2 (0)"/>
    <m/>
    <m/>
    <m/>
    <m/>
  </r>
  <r>
    <s v="Emil Pažický"/>
    <x v="11"/>
    <m/>
    <m/>
    <s v="2 (2+0)"/>
    <m/>
    <m/>
    <m/>
  </r>
  <r>
    <s v="Enrique Collar"/>
    <x v="12"/>
    <m/>
    <m/>
    <m/>
    <m/>
    <s v="5 (5+0)"/>
    <m/>
  </r>
  <r>
    <s v="Eric Caldow"/>
    <x v="7"/>
    <m/>
    <m/>
    <m/>
    <m/>
    <m/>
    <s v="1 (1+0)"/>
  </r>
  <r>
    <s v="Erich Bäumler"/>
    <x v="1"/>
    <m/>
    <m/>
    <m/>
    <m/>
    <m/>
    <s v="2 (2+0)"/>
  </r>
  <r>
    <s v="Erich Hof"/>
    <x v="2"/>
    <m/>
    <m/>
    <m/>
    <m/>
    <s v="3 (3+0)"/>
    <m/>
  </r>
  <r>
    <s v="Erich Hof"/>
    <x v="2"/>
    <m/>
    <m/>
    <m/>
    <m/>
    <m/>
    <s v="3 (3+0)"/>
  </r>
  <r>
    <s v="Erich Meier"/>
    <x v="1"/>
    <m/>
    <m/>
    <m/>
    <m/>
    <m/>
    <s v="4 (4+0)"/>
  </r>
  <r>
    <s v="Erich Probst"/>
    <x v="2"/>
    <m/>
    <s v="1 (0)"/>
    <m/>
    <m/>
    <m/>
    <m/>
  </r>
  <r>
    <s v="Erik Berg"/>
    <x v="19"/>
    <m/>
    <m/>
    <m/>
    <m/>
    <m/>
    <s v="1 (1+0)"/>
  </r>
  <r>
    <s v="Erik Jensen"/>
    <x v="19"/>
    <m/>
    <s v="1 (0)"/>
    <m/>
    <m/>
    <m/>
    <m/>
  </r>
  <r>
    <s v="Erik Jensen"/>
    <x v="19"/>
    <m/>
    <m/>
    <s v="2 (2+0)"/>
    <m/>
    <m/>
    <m/>
  </r>
  <r>
    <s v="Erik Jensen"/>
    <x v="19"/>
    <m/>
    <m/>
    <m/>
    <s v="2 (2+0)"/>
    <m/>
    <m/>
  </r>
  <r>
    <s v="Erling Andersen"/>
    <x v="19"/>
    <m/>
    <m/>
    <m/>
    <m/>
    <s v="2 (2+0)"/>
    <m/>
  </r>
  <r>
    <s v="Ernest Jann"/>
    <x v="5"/>
    <m/>
    <m/>
    <m/>
    <m/>
    <m/>
    <s v="1 (1+0)"/>
  </r>
  <r>
    <s v="Ernesto Cucchiaroni"/>
    <x v="6"/>
    <m/>
    <m/>
    <m/>
    <s v="1 (1+0)"/>
    <m/>
    <m/>
  </r>
  <r>
    <s v="Ernesto Grillo"/>
    <x v="6"/>
    <m/>
    <m/>
    <m/>
    <s v="6 (6+0)"/>
    <m/>
    <m/>
  </r>
  <r>
    <s v="Ernie Taylor"/>
    <x v="4"/>
    <m/>
    <m/>
    <m/>
    <s v="1 (1+0)"/>
    <m/>
    <m/>
  </r>
  <r>
    <s v="Ernst Happel"/>
    <x v="2"/>
    <m/>
    <m/>
    <s v="3 (3+0)"/>
    <m/>
    <m/>
    <m/>
  </r>
  <r>
    <s v="Ernst Happel"/>
    <x v="2"/>
    <m/>
    <m/>
    <m/>
    <s v="1 (1+0)"/>
    <m/>
    <m/>
  </r>
  <r>
    <s v="Ernst Wechselberger"/>
    <x v="1"/>
    <m/>
    <m/>
    <m/>
    <s v="1 (1+0)"/>
    <m/>
    <m/>
  </r>
  <r>
    <s v="Ernst Wechselberger"/>
    <x v="1"/>
    <m/>
    <m/>
    <m/>
    <m/>
    <s v="4 (4+0)"/>
    <m/>
  </r>
  <r>
    <s v="Eros Beraldo"/>
    <x v="9"/>
    <m/>
    <s v="1 (0)"/>
    <m/>
    <m/>
    <m/>
    <m/>
  </r>
  <r>
    <s v="Erwin Stein"/>
    <x v="1"/>
    <m/>
    <m/>
    <m/>
    <m/>
    <m/>
    <s v="5 (5+0)"/>
  </r>
  <r>
    <s v="Eugen Meier"/>
    <x v="27"/>
    <m/>
    <m/>
    <m/>
    <m/>
    <s v="4 (4+0)"/>
    <m/>
  </r>
  <r>
    <s v="Eugen Meier"/>
    <x v="27"/>
    <m/>
    <m/>
    <m/>
    <m/>
    <m/>
    <s v="1 (1+0)"/>
  </r>
  <r>
    <s v="Eulogio Martínez"/>
    <x v="12"/>
    <m/>
    <m/>
    <m/>
    <m/>
    <m/>
    <s v="3 (3+0)"/>
  </r>
  <r>
    <s v="Evaristo"/>
    <x v="28"/>
    <m/>
    <m/>
    <m/>
    <m/>
    <m/>
    <s v="4 (4+0)"/>
  </r>
  <r>
    <s v="Ferenc Németh"/>
    <x v="25"/>
    <m/>
    <m/>
    <m/>
    <m/>
    <m/>
    <s v="1 (1+0)"/>
  </r>
  <r>
    <s v="Ferenc Puskás"/>
    <x v="25"/>
    <m/>
    <m/>
    <s v="1 (1+0)"/>
    <m/>
    <m/>
    <m/>
  </r>
  <r>
    <s v="Ferenc Puskás"/>
    <x v="25"/>
    <m/>
    <m/>
    <m/>
    <m/>
    <s v="2 (2+0)"/>
    <m/>
  </r>
  <r>
    <s v="Ferenc Puskás"/>
    <x v="25"/>
    <m/>
    <m/>
    <m/>
    <m/>
    <m/>
    <s v="12 (12+0)"/>
  </r>
  <r>
    <s v="Fernando Mendes"/>
    <x v="13"/>
    <m/>
    <m/>
    <m/>
    <m/>
    <s v="1 (1+0)"/>
    <m/>
  </r>
  <r>
    <s v="Francisc Zavoda"/>
    <x v="8"/>
    <m/>
    <m/>
    <m/>
    <s v="1 (1+0)"/>
    <m/>
    <m/>
  </r>
  <r>
    <s v="François Milazzo"/>
    <x v="16"/>
    <m/>
    <m/>
    <s v="2 (2+0)"/>
    <m/>
    <m/>
    <m/>
  </r>
  <r>
    <s v="François Milazzo"/>
    <x v="16"/>
    <m/>
    <m/>
    <m/>
    <m/>
    <m/>
    <s v="2 (2+0)"/>
  </r>
  <r>
    <s v="Franjo Gašpert"/>
    <x v="29"/>
    <m/>
    <m/>
    <m/>
    <m/>
    <s v="1 (1+0)"/>
    <m/>
  </r>
  <r>
    <s v="Franz Golobic"/>
    <x v="2"/>
    <m/>
    <s v="1 (0)"/>
    <m/>
    <m/>
    <m/>
    <m/>
  </r>
  <r>
    <s v="Fritz Abromeit"/>
    <x v="1"/>
    <m/>
    <s v="1 (0)"/>
    <m/>
    <m/>
    <m/>
    <m/>
  </r>
  <r>
    <s v="Gaston de Wael"/>
    <x v="10"/>
    <m/>
    <m/>
    <m/>
    <m/>
    <m/>
    <s v="1 (1+0)"/>
  </r>
  <r>
    <s v="Gastone Bean"/>
    <x v="9"/>
    <m/>
    <m/>
    <m/>
    <s v="5 (5+0)"/>
    <m/>
    <m/>
  </r>
  <r>
    <s v="Gavril Stoyanov"/>
    <x v="21"/>
    <m/>
    <m/>
    <s v="1 (1+0)"/>
    <m/>
    <m/>
    <m/>
  </r>
  <r>
    <s v="Gento"/>
    <x v="12"/>
    <m/>
    <s v="1 (0)"/>
    <m/>
    <m/>
    <m/>
    <m/>
  </r>
  <r>
    <s v="Gento"/>
    <x v="12"/>
    <m/>
    <m/>
    <s v="1 (1+0)"/>
    <m/>
    <m/>
    <m/>
  </r>
  <r>
    <s v="Gento"/>
    <x v="12"/>
    <m/>
    <m/>
    <m/>
    <s v="3 (3+0)"/>
    <m/>
    <m/>
  </r>
  <r>
    <s v="Gento"/>
    <x v="12"/>
    <m/>
    <m/>
    <m/>
    <m/>
    <s v="1 (1+0)"/>
    <m/>
  </r>
  <r>
    <s v="Gento"/>
    <x v="12"/>
    <m/>
    <m/>
    <m/>
    <m/>
    <m/>
    <s v="2 (2+0)"/>
  </r>
  <r>
    <s v="Georgi Dimitrov"/>
    <x v="21"/>
    <m/>
    <m/>
    <s v="1 (1+0)"/>
    <m/>
    <m/>
    <m/>
  </r>
  <r>
    <s v="Georgi Dimitrov"/>
    <x v="21"/>
    <m/>
    <m/>
    <m/>
    <m/>
    <s v="1 (1+0)"/>
    <m/>
  </r>
  <r>
    <s v="Gerhard Hanappi"/>
    <x v="2"/>
    <m/>
    <s v="1 (0)"/>
    <m/>
    <m/>
    <m/>
    <m/>
  </r>
  <r>
    <s v="Gerhard Hanappi"/>
    <x v="2"/>
    <m/>
    <m/>
    <m/>
    <s v="1 (1+0)"/>
    <m/>
    <m/>
  </r>
  <r>
    <s v="Gerrit Krommert"/>
    <x v="0"/>
    <m/>
    <m/>
    <m/>
    <m/>
    <s v="1 (1+0)"/>
    <m/>
  </r>
  <r>
    <s v="Gheorge Băcuț"/>
    <x v="8"/>
    <m/>
    <m/>
    <s v="1 (1+0)"/>
    <m/>
    <m/>
    <m/>
  </r>
  <r>
    <s v="Gheorghe Cacoveanu"/>
    <x v="8"/>
    <m/>
    <m/>
    <m/>
    <s v="1 (1+0)"/>
    <m/>
    <m/>
  </r>
  <r>
    <s v="Gheorghe Constantin"/>
    <x v="8"/>
    <m/>
    <m/>
    <m/>
    <s v="1 (1+0)"/>
    <m/>
    <m/>
  </r>
  <r>
    <s v="Gheorghe Voica"/>
    <x v="8"/>
    <m/>
    <m/>
    <s v="2 (2+0)"/>
    <m/>
    <m/>
    <m/>
  </r>
  <r>
    <s v="Giancarlo Danova"/>
    <x v="9"/>
    <m/>
    <m/>
    <m/>
    <s v="1 (1+0)"/>
    <m/>
    <m/>
  </r>
  <r>
    <s v="Giancarlo Danova"/>
    <x v="9"/>
    <m/>
    <m/>
    <m/>
    <m/>
    <m/>
    <s v="3 (3+0)"/>
  </r>
  <r>
    <s v="Gilbert Rey"/>
    <x v="27"/>
    <m/>
    <m/>
    <m/>
    <m/>
    <s v="1 (1+0)"/>
    <m/>
  </r>
  <r>
    <s v="Giorgio dal Monte"/>
    <x v="9"/>
    <m/>
    <s v="3 (2)"/>
    <m/>
    <m/>
    <m/>
    <m/>
  </r>
  <r>
    <s v="Giuseppe Virgili"/>
    <x v="9"/>
    <m/>
    <m/>
    <s v="1 (1+0)"/>
    <m/>
    <m/>
    <m/>
  </r>
  <r>
    <s v="Gösta Sandberg"/>
    <x v="18"/>
    <m/>
    <s v="1 (0)"/>
    <m/>
    <m/>
    <m/>
    <m/>
  </r>
  <r>
    <s v="Gunnar Nordahl"/>
    <x v="18"/>
    <m/>
    <s v="4 (0)"/>
    <m/>
    <m/>
    <m/>
    <m/>
  </r>
  <r>
    <s v="Günter Brocker"/>
    <x v="1"/>
    <m/>
    <m/>
    <m/>
    <m/>
    <s v="1 (1+0)"/>
    <m/>
  </r>
  <r>
    <s v="Günter Siebert"/>
    <x v="1"/>
    <m/>
    <m/>
    <m/>
    <m/>
    <s v="3 (3+0)"/>
    <m/>
  </r>
  <r>
    <s v="Gyula Szilágyi"/>
    <x v="25"/>
    <m/>
    <m/>
    <m/>
    <s v="3 (3+0)"/>
    <m/>
    <m/>
  </r>
  <r>
    <s v="Hans Nowak"/>
    <x v="1"/>
    <m/>
    <m/>
    <m/>
    <m/>
    <s v="3 (3+0)"/>
    <m/>
  </r>
  <r>
    <s v="Hans Riegler"/>
    <x v="2"/>
    <m/>
    <m/>
    <m/>
    <s v="1 (1+0)"/>
    <m/>
    <m/>
  </r>
  <r>
    <s v="Hans Weilbächer"/>
    <x v="1"/>
    <m/>
    <m/>
    <m/>
    <m/>
    <m/>
    <s v="1 (1+0)"/>
  </r>
  <r>
    <s v="Hans-Georg Dulz"/>
    <x v="1"/>
    <m/>
    <m/>
    <m/>
    <s v="1 (1+0)"/>
    <m/>
    <m/>
  </r>
  <r>
    <s v="Harry Bild"/>
    <x v="18"/>
    <m/>
    <m/>
    <s v="1 (1+0)"/>
    <m/>
    <m/>
    <m/>
  </r>
  <r>
    <s v="Héctor De Bourgoing"/>
    <x v="6"/>
    <m/>
    <m/>
    <m/>
    <m/>
    <m/>
    <s v="1 (1+0)"/>
  </r>
  <r>
    <s v="Héctor Rial"/>
    <x v="6"/>
    <m/>
    <s v="5 (0)"/>
    <m/>
    <m/>
    <m/>
    <m/>
  </r>
  <r>
    <s v="Héctor Rial"/>
    <x v="6"/>
    <m/>
    <m/>
    <s v="2 (2+0)"/>
    <m/>
    <m/>
    <m/>
  </r>
  <r>
    <s v="Héctor Rial"/>
    <x v="6"/>
    <m/>
    <m/>
    <m/>
    <s v="4 (4+0)"/>
    <m/>
    <m/>
  </r>
  <r>
    <s v="Héctor Rial"/>
    <x v="6"/>
    <m/>
    <m/>
    <m/>
    <m/>
    <s v="2 (2+0)"/>
    <m/>
  </r>
  <r>
    <s v="Héctor Rial"/>
    <x v="6"/>
    <m/>
    <m/>
    <m/>
    <m/>
    <m/>
    <s v="1 (1+0)"/>
  </r>
  <r>
    <s v="Heinz Kördell"/>
    <x v="1"/>
    <m/>
    <m/>
    <m/>
    <m/>
    <s v="1 (1+0)"/>
    <m/>
  </r>
  <r>
    <s v="Heinz Schneiter"/>
    <x v="27"/>
    <m/>
    <m/>
    <m/>
    <s v="1 (1+0)"/>
    <m/>
    <m/>
  </r>
  <r>
    <s v="Heinz Simmer"/>
    <x v="1"/>
    <m/>
    <m/>
    <s v="1 (1+0)"/>
    <m/>
    <m/>
    <m/>
  </r>
  <r>
    <s v="Helmut Bracht"/>
    <x v="1"/>
    <m/>
    <m/>
    <s v="1 (1+0)"/>
    <m/>
    <m/>
    <m/>
  </r>
  <r>
    <s v="Helmut Kapitulski"/>
    <x v="1"/>
    <m/>
    <m/>
    <s v="1 (1+0)"/>
    <m/>
    <m/>
    <m/>
  </r>
  <r>
    <s v="Helmut Sadlowski"/>
    <x v="1"/>
    <m/>
    <m/>
    <m/>
    <m/>
    <s v="1 (1+0)"/>
    <m/>
  </r>
  <r>
    <s v="Henk Temming"/>
    <x v="0"/>
    <m/>
    <m/>
    <m/>
    <m/>
    <s v="1 (1+0)"/>
    <m/>
  </r>
  <r>
    <s v="Henning Bjerregaard"/>
    <x v="19"/>
    <m/>
    <s v="1 (0)"/>
    <m/>
    <m/>
    <m/>
    <m/>
  </r>
  <r>
    <s v="Henry Källgren"/>
    <x v="18"/>
    <m/>
    <m/>
    <m/>
    <s v="1 (1+0)"/>
    <m/>
    <m/>
  </r>
  <r>
    <s v="Henryk Szymborski"/>
    <x v="22"/>
    <m/>
    <m/>
    <m/>
    <m/>
    <m/>
    <s v="2 (2+0)"/>
  </r>
  <r>
    <s v="Herbert Binkert"/>
    <x v="1"/>
    <m/>
    <s v="1 (0)"/>
    <m/>
    <m/>
    <m/>
    <m/>
  </r>
  <r>
    <s v="Herbert Martin"/>
    <x v="1"/>
    <m/>
    <s v="1 (0)"/>
    <m/>
    <m/>
    <m/>
    <m/>
  </r>
  <r>
    <s v="Hernâni"/>
    <x v="13"/>
    <m/>
    <m/>
    <s v="1 (1+0)"/>
    <m/>
    <m/>
    <m/>
  </r>
  <r>
    <s v="Herrera"/>
    <x v="12"/>
    <m/>
    <m/>
    <m/>
    <m/>
    <m/>
    <s v="3 (3+0)"/>
  </r>
  <r>
    <s v="Horst Kohle"/>
    <x v="1"/>
    <m/>
    <m/>
    <m/>
    <m/>
    <m/>
    <s v="1 (1+0)"/>
  </r>
  <r>
    <s v="Hugh Lowry"/>
    <x v="20"/>
    <m/>
    <m/>
    <m/>
    <m/>
    <s v="1 (1+0)"/>
    <m/>
  </r>
  <r>
    <s v="Hugo Sarmento"/>
    <x v="13"/>
    <m/>
    <m/>
    <m/>
    <m/>
    <s v="1 (1+0)"/>
    <m/>
  </r>
  <r>
    <s v="Huub Bisschops"/>
    <x v="0"/>
    <m/>
    <m/>
    <s v="1 (1+0)"/>
    <m/>
    <m/>
    <m/>
  </r>
  <r>
    <s v="Huub Janssen"/>
    <x v="0"/>
    <m/>
    <m/>
    <s v="1 (1+0)"/>
    <m/>
    <m/>
    <m/>
  </r>
  <r>
    <s v="Hypoliet van den Bosch"/>
    <x v="10"/>
    <m/>
    <s v="3 (0)"/>
    <m/>
    <m/>
    <m/>
    <m/>
  </r>
  <r>
    <s v="Ian Crawford"/>
    <x v="7"/>
    <m/>
    <m/>
    <m/>
    <m/>
    <s v="1 (1+0)"/>
    <m/>
  </r>
  <r>
    <s v="Ian McMillan"/>
    <x v="7"/>
    <m/>
    <m/>
    <m/>
    <m/>
    <m/>
    <s v="4 (4+0)"/>
  </r>
  <r>
    <s v="Ilias Yfantis"/>
    <x v="15"/>
    <m/>
    <m/>
    <m/>
    <m/>
    <m/>
    <s v="2 (2+0)"/>
  </r>
  <r>
    <s v="Imre Kovács"/>
    <x v="25"/>
    <m/>
    <s v="1 (0)"/>
    <m/>
    <m/>
    <m/>
    <m/>
  </r>
  <r>
    <s v="Ion Alexandrescu"/>
    <x v="8"/>
    <m/>
    <m/>
    <m/>
    <s v="1 (1+0)"/>
    <m/>
    <m/>
  </r>
  <r>
    <s v="Ion Suru"/>
    <x v="8"/>
    <m/>
    <m/>
    <s v="1 (1+0)"/>
    <m/>
    <m/>
    <m/>
  </r>
  <r>
    <s v="István Szimcsák"/>
    <x v="25"/>
    <m/>
    <s v="1 (0)"/>
    <m/>
    <m/>
    <m/>
    <m/>
  </r>
  <r>
    <s v="István Szolnok"/>
    <x v="25"/>
    <m/>
    <s v="1 (0)"/>
    <m/>
    <m/>
    <m/>
    <m/>
  </r>
  <r>
    <s v="Ivan Kolev"/>
    <x v="21"/>
    <m/>
    <m/>
    <s v="3 (3+0)"/>
    <m/>
    <m/>
    <m/>
  </r>
  <r>
    <s v="Ivan Kolev"/>
    <x v="21"/>
    <m/>
    <m/>
    <m/>
    <m/>
    <m/>
    <s v="1 (1+0)"/>
  </r>
  <r>
    <s v="Ivan Toplak"/>
    <x v="14"/>
    <m/>
    <m/>
    <s v="2 (2+0)"/>
    <m/>
    <m/>
    <m/>
  </r>
  <r>
    <s v="Ivan Toplak"/>
    <x v="14"/>
    <m/>
    <m/>
    <m/>
    <s v="1 (1+0)"/>
    <m/>
    <m/>
  </r>
  <r>
    <s v="Ivson"/>
    <x v="28"/>
    <m/>
    <m/>
    <m/>
    <m/>
    <s v="4 (4+0)"/>
    <m/>
  </r>
  <r>
    <s v="Jaburú"/>
    <x v="28"/>
    <m/>
    <m/>
    <s v="1 (1+0)"/>
    <m/>
    <m/>
    <m/>
  </r>
  <r>
    <s v="Jackie Milburn"/>
    <x v="4"/>
    <m/>
    <m/>
    <m/>
    <m/>
    <m/>
    <s v="2 (2+0)"/>
  </r>
  <r>
    <s v="Jacky Stockman"/>
    <x v="10"/>
    <m/>
    <m/>
    <m/>
    <m/>
    <m/>
    <s v="1 (1+0)"/>
  </r>
  <r>
    <s v="Jacques Faivre"/>
    <x v="16"/>
    <m/>
    <m/>
    <s v="4 (4+0)"/>
    <m/>
    <m/>
    <m/>
  </r>
  <r>
    <s v="Jacques Faivre"/>
    <x v="16"/>
    <m/>
    <m/>
    <m/>
    <m/>
    <m/>
    <s v="3 (3+0)"/>
  </r>
  <r>
    <s v="Jacques Foix"/>
    <x v="16"/>
    <m/>
    <m/>
    <s v="5 (5+0)"/>
    <m/>
    <m/>
    <m/>
  </r>
  <r>
    <s v="Jacques Foix"/>
    <x v="16"/>
    <m/>
    <m/>
    <m/>
    <m/>
    <m/>
    <s v="5 (5+0)"/>
  </r>
  <r>
    <s v="James Mulkerrin"/>
    <x v="7"/>
    <m/>
    <s v="1 (0)"/>
    <m/>
    <m/>
    <m/>
    <m/>
  </r>
  <r>
    <s v="Jan Brumovský"/>
    <x v="30"/>
    <m/>
    <m/>
    <m/>
    <m/>
    <s v="1 (1+0)"/>
    <m/>
  </r>
  <r>
    <s v="Jan Gawroński"/>
    <x v="22"/>
    <m/>
    <m/>
    <m/>
    <s v="1 (1+0)"/>
    <m/>
    <m/>
  </r>
  <r>
    <s v="Jannie Schilder"/>
    <x v="0"/>
    <m/>
    <m/>
    <m/>
    <m/>
    <m/>
    <s v="1 (1+0)"/>
  </r>
  <r>
    <s v="János Molnár"/>
    <x v="25"/>
    <m/>
    <m/>
    <m/>
    <m/>
    <s v="3 (3+0)"/>
    <m/>
  </r>
  <r>
    <s v="Jaroslav Borovička"/>
    <x v="30"/>
    <m/>
    <m/>
    <m/>
    <m/>
    <s v="1 (1+0)"/>
    <m/>
  </r>
  <r>
    <s v="Jean Jadot"/>
    <x v="10"/>
    <m/>
    <m/>
    <m/>
    <m/>
    <s v="4 (4+0)"/>
    <m/>
  </r>
  <r>
    <s v="Jean Oleksiak"/>
    <x v="16"/>
    <m/>
    <m/>
    <m/>
    <s v="1 (1+0)"/>
    <m/>
    <m/>
  </r>
  <r>
    <s v="Jean Templin"/>
    <x v="16"/>
    <m/>
    <s v="2 (0)"/>
    <m/>
    <m/>
    <m/>
    <m/>
  </r>
  <r>
    <s v="Jean Vincent"/>
    <x v="16"/>
    <m/>
    <m/>
    <m/>
    <m/>
    <s v="3 (3+0)"/>
    <m/>
  </r>
  <r>
    <s v="Jean-Pierre Fiedler"/>
    <x v="5"/>
    <m/>
    <m/>
    <s v="1 (1+0)"/>
    <m/>
    <m/>
    <m/>
  </r>
  <r>
    <s v="Jimmy McCann"/>
    <x v="23"/>
    <m/>
    <m/>
    <m/>
    <s v="1 (1+0)"/>
    <m/>
    <m/>
  </r>
  <r>
    <s v="Jimmy Millar"/>
    <x v="7"/>
    <m/>
    <m/>
    <m/>
    <m/>
    <m/>
    <s v="2 (2+0)"/>
  </r>
  <r>
    <s v="Jimmy Murray"/>
    <x v="4"/>
    <m/>
    <m/>
    <m/>
    <m/>
    <m/>
    <s v="2 (2+0)"/>
  </r>
  <r>
    <s v="Jiří Tichý"/>
    <x v="30"/>
    <m/>
    <m/>
    <m/>
    <m/>
    <m/>
    <s v="1 (1+0)"/>
  </r>
  <r>
    <s v="Joan Segarra"/>
    <x v="12"/>
    <m/>
    <m/>
    <m/>
    <m/>
    <m/>
    <s v="2 (2+0)"/>
  </r>
  <r>
    <s v="João Martins"/>
    <x v="13"/>
    <m/>
    <s v="2 (0)"/>
    <m/>
    <m/>
    <m/>
    <m/>
  </r>
  <r>
    <s v="John Eriksson"/>
    <x v="18"/>
    <m/>
    <s v="3 (0)"/>
    <m/>
    <m/>
    <m/>
    <m/>
  </r>
  <r>
    <s v="John Jensen"/>
    <x v="19"/>
    <m/>
    <m/>
    <m/>
    <s v="1 (1+0)"/>
    <m/>
    <m/>
  </r>
  <r>
    <s v="Johnny Berry"/>
    <x v="4"/>
    <m/>
    <m/>
    <s v="2 (2+0)"/>
    <m/>
    <m/>
    <m/>
  </r>
  <r>
    <s v="Johnny Berry"/>
    <x v="4"/>
    <m/>
    <m/>
    <m/>
    <s v="1 (1+0)"/>
    <m/>
    <m/>
  </r>
  <r>
    <s v="Johnny Crossan"/>
    <x v="20"/>
    <m/>
    <m/>
    <m/>
    <m/>
    <m/>
    <s v="1 (1+0)"/>
  </r>
  <r>
    <s v="Johnny Hubbard"/>
    <x v="26"/>
    <m/>
    <m/>
    <s v="1 (1+0)"/>
    <m/>
    <m/>
    <m/>
  </r>
  <r>
    <s v="Joop Daniëls"/>
    <x v="0"/>
    <m/>
    <m/>
    <m/>
    <m/>
    <m/>
    <s v="4 (4+0)"/>
  </r>
  <r>
    <s v="Jorge Mendonça"/>
    <x v="31"/>
    <m/>
    <m/>
    <m/>
    <m/>
    <s v="2 (2+0)"/>
    <m/>
  </r>
  <r>
    <s v="José Altafini"/>
    <x v="28"/>
    <m/>
    <m/>
    <m/>
    <m/>
    <m/>
    <s v="2 (2+0)"/>
  </r>
  <r>
    <s v="José Maria"/>
    <x v="13"/>
    <m/>
    <m/>
    <s v="1 (1+0)"/>
    <m/>
    <m/>
    <m/>
  </r>
  <r>
    <s v="Josef Bertalan"/>
    <x v="2"/>
    <m/>
    <m/>
    <m/>
    <s v="2 (2+0)"/>
    <m/>
    <m/>
  </r>
  <r>
    <s v="Josef Csóka"/>
    <x v="25"/>
    <m/>
    <m/>
    <m/>
    <m/>
    <s v="1 (1+0)"/>
    <m/>
  </r>
  <r>
    <s v="Josef Hamerl"/>
    <x v="2"/>
    <m/>
    <m/>
    <m/>
    <m/>
    <s v="5 (5+0)"/>
    <m/>
  </r>
  <r>
    <s v="Josef Masopust"/>
    <x v="30"/>
    <m/>
    <m/>
    <m/>
    <m/>
    <s v="1 (1+0)"/>
    <m/>
  </r>
  <r>
    <s v="Josef Vacenovský"/>
    <x v="30"/>
    <m/>
    <m/>
    <m/>
    <m/>
    <s v="1 (1+0)"/>
    <m/>
  </r>
  <r>
    <s v="Joseito"/>
    <x v="12"/>
    <m/>
    <s v="3 (0)"/>
    <m/>
    <m/>
    <m/>
    <m/>
  </r>
  <r>
    <s v="Joseito"/>
    <x v="12"/>
    <m/>
    <m/>
    <s v="3 (3+0)"/>
    <m/>
    <m/>
    <m/>
  </r>
  <r>
    <s v="Joseph Givard"/>
    <x v="10"/>
    <m/>
    <m/>
    <m/>
    <m/>
    <s v="2 (2+0)"/>
    <m/>
  </r>
  <r>
    <s v="Josy Rongoni"/>
    <x v="5"/>
    <m/>
    <m/>
    <m/>
    <s v="1 (1+0)"/>
    <m/>
    <m/>
  </r>
  <r>
    <s v="Jovan Cokić"/>
    <x v="14"/>
    <m/>
    <m/>
    <m/>
    <s v="4 (4+0)"/>
    <m/>
    <m/>
  </r>
  <r>
    <s v="Juan Schiaffino"/>
    <x v="32"/>
    <m/>
    <s v="3 (0)"/>
    <m/>
    <m/>
    <m/>
    <m/>
  </r>
  <r>
    <s v="Juan Schiaffino"/>
    <x v="32"/>
    <m/>
    <m/>
    <m/>
    <s v="5 (5+0)"/>
    <m/>
    <m/>
  </r>
  <r>
    <s v="Jules Meurisse"/>
    <x v="5"/>
    <m/>
    <m/>
    <m/>
    <m/>
    <s v="1 (1+0)"/>
    <m/>
  </r>
  <r>
    <s v="Jules Meurisse"/>
    <x v="5"/>
    <m/>
    <m/>
    <m/>
    <m/>
    <m/>
    <s v="2 (2+0)"/>
  </r>
  <r>
    <s v="Julinho"/>
    <x v="28"/>
    <m/>
    <m/>
    <s v="1 (1+0)"/>
    <m/>
    <m/>
    <m/>
  </r>
  <r>
    <s v="Július Kováč"/>
    <x v="11"/>
    <m/>
    <m/>
    <s v="1 (1+0)"/>
    <m/>
    <m/>
    <m/>
  </r>
  <r>
    <s v="Jürgen Nöldner"/>
    <x v="1"/>
    <m/>
    <m/>
    <m/>
    <m/>
    <m/>
    <s v="1 (1+0)"/>
  </r>
  <r>
    <s v="Jürgen Seifert"/>
    <x v="1"/>
    <m/>
    <m/>
    <m/>
    <m/>
    <s v="1 (1+0)"/>
    <m/>
  </r>
  <r>
    <s v="Just Fontaine"/>
    <x v="16"/>
    <m/>
    <m/>
    <m/>
    <m/>
    <s v="10 (10+0)"/>
    <m/>
  </r>
  <r>
    <s v="Kadri Aytaç"/>
    <x v="17"/>
    <m/>
    <m/>
    <s v="1 (1+0)"/>
    <m/>
    <m/>
    <m/>
  </r>
  <r>
    <s v="Karl Giesser"/>
    <x v="2"/>
    <m/>
    <m/>
    <s v="1 (1+0)"/>
    <m/>
    <m/>
    <m/>
  </r>
  <r>
    <s v="Karl Schirra"/>
    <x v="1"/>
    <m/>
    <s v="1 (0)"/>
    <m/>
    <m/>
    <m/>
    <m/>
  </r>
  <r>
    <s v="Karl Skerlan"/>
    <x v="2"/>
    <m/>
    <m/>
    <m/>
    <m/>
    <s v="1 (1+0)"/>
    <m/>
  </r>
  <r>
    <s v="Karl Skerlan"/>
    <x v="2"/>
    <m/>
    <m/>
    <m/>
    <m/>
    <m/>
    <s v="1 (1+0)"/>
  </r>
  <r>
    <s v="Karl Wolf"/>
    <x v="1"/>
    <m/>
    <m/>
    <m/>
    <m/>
    <s v="1 (1+0)"/>
    <m/>
  </r>
  <r>
    <s v="Károly Sándor"/>
    <x v="25"/>
    <m/>
    <s v="1 (0)"/>
    <m/>
    <m/>
    <m/>
    <m/>
  </r>
  <r>
    <s v="Károly Sándor"/>
    <x v="25"/>
    <m/>
    <m/>
    <m/>
    <m/>
    <s v="1 (1+0)"/>
    <m/>
  </r>
  <r>
    <s v="Kaya Köstepen"/>
    <x v="17"/>
    <m/>
    <m/>
    <m/>
    <m/>
    <s v="1 (1+0)"/>
    <m/>
  </r>
  <r>
    <s v="Kazimír Gajdoš"/>
    <x v="11"/>
    <m/>
    <m/>
    <m/>
    <m/>
    <m/>
    <s v="1 (1+0)"/>
  </r>
  <r>
    <s v="Kiril Rakarov"/>
    <x v="21"/>
    <m/>
    <m/>
    <m/>
    <m/>
    <m/>
    <s v="1 (1+0)"/>
  </r>
  <r>
    <s v="Klaus Zink"/>
    <x v="1"/>
    <m/>
    <m/>
    <m/>
    <m/>
    <s v="5 (5+0)"/>
    <m/>
  </r>
  <r>
    <s v="Koczur Ferry"/>
    <x v="16"/>
    <m/>
    <m/>
    <s v="1 (1+0)"/>
    <m/>
    <m/>
    <m/>
  </r>
  <r>
    <s v="Konrad Wagner"/>
    <x v="1"/>
    <m/>
    <m/>
    <m/>
    <m/>
    <s v="1 (1+0)"/>
    <m/>
  </r>
  <r>
    <s v="Krum Yanev"/>
    <x v="21"/>
    <m/>
    <m/>
    <s v="2 (2+0)"/>
    <m/>
    <m/>
    <m/>
  </r>
  <r>
    <s v="Krum Yanev"/>
    <x v="21"/>
    <m/>
    <m/>
    <m/>
    <m/>
    <s v="1 (1+0)"/>
    <m/>
  </r>
  <r>
    <s v="Krzysztof Baszkiewicz"/>
    <x v="22"/>
    <m/>
    <s v="1 (0)"/>
    <m/>
    <m/>
    <m/>
    <m/>
  </r>
  <r>
    <s v="Krzysztof Baszkiewicz"/>
    <x v="22"/>
    <m/>
    <m/>
    <m/>
    <s v="2 (2+0)"/>
    <m/>
    <m/>
  </r>
  <r>
    <s v="Kurt Krahmer"/>
    <x v="19"/>
    <m/>
    <m/>
    <m/>
    <m/>
    <s v="1 (1+0)"/>
    <m/>
  </r>
  <r>
    <s v="Kurt Viertel"/>
    <x v="1"/>
    <m/>
    <m/>
    <m/>
    <m/>
    <s v="2 (2+0)"/>
    <m/>
  </r>
  <r>
    <s v="Ladislav Kačáni"/>
    <x v="11"/>
    <m/>
    <m/>
    <m/>
    <m/>
    <m/>
    <s v="1 (1+0)"/>
  </r>
  <r>
    <s v="Ladislav Kubala"/>
    <x v="25"/>
    <m/>
    <m/>
    <m/>
    <m/>
    <m/>
    <s v="6 (6+0)"/>
  </r>
  <r>
    <s v="Lajos Csordás"/>
    <x v="25"/>
    <m/>
    <m/>
    <m/>
    <s v="8 (8+0)"/>
    <m/>
    <m/>
  </r>
  <r>
    <s v="László Budai"/>
    <x v="25"/>
    <m/>
    <m/>
    <s v="3 (3+0)"/>
    <m/>
    <m/>
    <m/>
  </r>
  <r>
    <s v="Lawrie Reilly"/>
    <x v="7"/>
    <m/>
    <s v="1 (0)"/>
    <m/>
    <m/>
    <m/>
    <m/>
  </r>
  <r>
    <s v="Lazar Tasić"/>
    <x v="14"/>
    <m/>
    <m/>
    <s v="1 (1+0)"/>
    <m/>
    <m/>
    <m/>
  </r>
  <r>
    <s v="Lazar Tasić"/>
    <x v="14"/>
    <m/>
    <m/>
    <m/>
    <s v="2 (2+0)"/>
    <m/>
    <m/>
  </r>
  <r>
    <s v="Lefter Küçükandonyadis"/>
    <x v="17"/>
    <m/>
    <m/>
    <m/>
    <m/>
    <m/>
    <s v="2 (2+0)"/>
  </r>
  <r>
    <s v="Lennart Andersson"/>
    <x v="18"/>
    <m/>
    <m/>
    <m/>
    <m/>
    <s v="2 (2+0)"/>
    <m/>
  </r>
  <r>
    <s v="Lennart Backman"/>
    <x v="18"/>
    <m/>
    <m/>
    <m/>
    <s v="1 (1+0)"/>
    <m/>
    <m/>
  </r>
  <r>
    <s v="Léon Glovacki"/>
    <x v="16"/>
    <m/>
    <s v="6 (0)"/>
    <m/>
    <m/>
    <m/>
    <m/>
  </r>
  <r>
    <s v="Léon Letsch"/>
    <x v="5"/>
    <m/>
    <m/>
    <s v="1 (1+0)"/>
    <m/>
    <m/>
    <m/>
  </r>
  <r>
    <s v="Liam Hennessy"/>
    <x v="23"/>
    <m/>
    <m/>
    <m/>
    <m/>
    <m/>
    <s v="1 (1+0)"/>
  </r>
  <r>
    <s v="Liam Tuohy"/>
    <x v="23"/>
    <m/>
    <m/>
    <m/>
    <m/>
    <m/>
    <s v="1 (1+0)"/>
  </r>
  <r>
    <s v="Liam Whelan"/>
    <x v="23"/>
    <m/>
    <m/>
    <s v="3 (3+0)"/>
    <m/>
    <m/>
    <m/>
  </r>
  <r>
    <s v="Liam Whelan"/>
    <x v="23"/>
    <m/>
    <m/>
    <m/>
    <s v="2 (2+0)"/>
    <m/>
    <m/>
  </r>
  <r>
    <s v="Ljubiša Spajić"/>
    <x v="14"/>
    <m/>
    <m/>
    <m/>
    <s v="2 (2+0)"/>
    <m/>
    <m/>
  </r>
  <r>
    <s v="Loren"/>
    <x v="12"/>
    <m/>
    <m/>
    <m/>
    <s v="2 (2+0)"/>
    <m/>
    <m/>
  </r>
  <r>
    <s v="Lucjan Brychczy"/>
    <x v="22"/>
    <m/>
    <m/>
    <s v="1 (1+0)"/>
    <m/>
    <m/>
    <m/>
  </r>
  <r>
    <s v="Luis Suárez"/>
    <x v="12"/>
    <m/>
    <m/>
    <m/>
    <m/>
    <m/>
    <s v="1 (1+0)"/>
  </r>
  <r>
    <s v="Luka Lipošinović"/>
    <x v="29"/>
    <m/>
    <m/>
    <m/>
    <m/>
    <s v="2 (2+0)"/>
    <m/>
  </r>
  <r>
    <s v="Manfred Kaiser"/>
    <x v="1"/>
    <m/>
    <m/>
    <m/>
    <s v="1 (1+0)"/>
    <m/>
    <m/>
  </r>
  <r>
    <s v="Marc Boreux"/>
    <x v="5"/>
    <m/>
    <m/>
    <s v="3 (3+0)"/>
    <m/>
    <m/>
    <m/>
  </r>
  <r>
    <s v="Marcaida"/>
    <x v="12"/>
    <m/>
    <m/>
    <s v="2 (2+0)"/>
    <m/>
    <m/>
    <m/>
  </r>
  <r>
    <s v="Marcel Paeschen"/>
    <x v="10"/>
    <m/>
    <m/>
    <m/>
    <m/>
    <s v="2 (2+0)"/>
    <m/>
  </r>
  <r>
    <s v="Marcel Theis"/>
    <x v="5"/>
    <m/>
    <m/>
    <m/>
    <m/>
    <m/>
    <s v="2 (2+0)"/>
  </r>
  <r>
    <s v="Mario Bergamaschi"/>
    <x v="9"/>
    <m/>
    <m/>
    <m/>
    <s v="1 (1+0)"/>
    <m/>
    <m/>
  </r>
  <r>
    <s v="Marquitos"/>
    <x v="12"/>
    <m/>
    <s v="1 (0)"/>
    <m/>
    <m/>
    <m/>
    <m/>
  </r>
  <r>
    <s v="Marsal"/>
    <x v="12"/>
    <m/>
    <m/>
    <s v="2 (2+0)"/>
    <m/>
    <m/>
    <m/>
  </r>
  <r>
    <s v="Marsal"/>
    <x v="12"/>
    <m/>
    <m/>
    <m/>
    <s v="3 (3+0)"/>
    <m/>
    <m/>
  </r>
  <r>
    <s v="Mateos"/>
    <x v="12"/>
    <m/>
    <m/>
    <s v="3 (3+0)"/>
    <m/>
    <m/>
    <m/>
  </r>
  <r>
    <s v="Mateos"/>
    <x v="12"/>
    <m/>
    <m/>
    <m/>
    <m/>
    <s v="2 (2+0)"/>
    <m/>
  </r>
  <r>
    <s v="Mateos"/>
    <x v="12"/>
    <m/>
    <m/>
    <m/>
    <m/>
    <m/>
    <s v="3 (3+0)"/>
  </r>
  <r>
    <s v="Maurilio Prini"/>
    <x v="9"/>
    <m/>
    <m/>
    <s v="1 (1+0)"/>
    <m/>
    <m/>
    <m/>
  </r>
  <r>
    <s v="Max Murray"/>
    <x v="7"/>
    <m/>
    <m/>
    <s v="1 (1+0)"/>
    <m/>
    <m/>
    <m/>
  </r>
  <r>
    <s v="Max Murray"/>
    <x v="7"/>
    <m/>
    <m/>
    <m/>
    <s v="1 (1+0)"/>
    <m/>
    <m/>
  </r>
  <r>
    <s v="Max Murray"/>
    <x v="7"/>
    <m/>
    <m/>
    <m/>
    <m/>
    <m/>
    <s v="1 (1+0)"/>
  </r>
  <r>
    <s v="Merodio"/>
    <x v="12"/>
    <m/>
    <m/>
    <s v="3 (3+0)"/>
    <m/>
    <m/>
    <m/>
  </r>
  <r>
    <s v="Metin Oktay"/>
    <x v="17"/>
    <m/>
    <m/>
    <s v="2 (2+0)"/>
    <m/>
    <m/>
    <m/>
  </r>
  <r>
    <s v="Michel Hidalgo"/>
    <x v="16"/>
    <m/>
    <s v="1 (0)"/>
    <m/>
    <m/>
    <m/>
    <m/>
  </r>
  <r>
    <s v="Michel Leblond"/>
    <x v="16"/>
    <m/>
    <s v="4 (0)"/>
    <m/>
    <m/>
    <m/>
    <m/>
  </r>
  <r>
    <s v="Miguel"/>
    <x v="12"/>
    <m/>
    <m/>
    <m/>
    <m/>
    <s v="1 (1+0)"/>
    <m/>
  </r>
  <r>
    <s v="Miguel Montuori"/>
    <x v="6"/>
    <m/>
    <m/>
    <s v="1 (1+0)"/>
    <m/>
    <m/>
    <m/>
  </r>
  <r>
    <s v="Miguel Muñoz"/>
    <x v="12"/>
    <m/>
    <s v="1 (0)"/>
    <m/>
    <m/>
    <m/>
    <m/>
  </r>
  <r>
    <s v="Mihály Lantos"/>
    <x v="25"/>
    <m/>
    <s v="4 (3)"/>
    <m/>
    <m/>
    <m/>
    <m/>
  </r>
  <r>
    <s v="Milan Dolinský"/>
    <x v="11"/>
    <m/>
    <m/>
    <m/>
    <m/>
    <m/>
    <s v="2 (2+0)"/>
  </r>
  <r>
    <s v="Milan Dvořák"/>
    <x v="30"/>
    <m/>
    <m/>
    <m/>
    <s v="1 (1+0)"/>
    <m/>
    <m/>
  </r>
  <r>
    <s v="Milan Dvořák"/>
    <x v="30"/>
    <m/>
    <m/>
    <m/>
    <m/>
    <s v="1 (1+0)"/>
    <m/>
  </r>
  <r>
    <s v="Miloš Milutinović"/>
    <x v="14"/>
    <m/>
    <s v="8 (0)"/>
    <m/>
    <m/>
    <m/>
    <m/>
  </r>
  <r>
    <s v="Mircea Dridea"/>
    <x v="8"/>
    <m/>
    <m/>
    <m/>
    <m/>
    <s v="2 (2+0)"/>
    <m/>
  </r>
  <r>
    <s v="Molowny"/>
    <x v="12"/>
    <m/>
    <s v="1 (0)"/>
    <m/>
    <m/>
    <m/>
    <m/>
  </r>
  <r>
    <s v="Nándor Hidegkuti"/>
    <x v="25"/>
    <m/>
    <s v="2 (0)"/>
    <m/>
    <m/>
    <m/>
    <m/>
  </r>
  <r>
    <s v="Nicolae Dumitru"/>
    <x v="8"/>
    <m/>
    <m/>
    <s v="1 (1+0)"/>
    <m/>
    <m/>
    <m/>
  </r>
  <r>
    <s v="Nicolae Marinescu"/>
    <x v="8"/>
    <m/>
    <m/>
    <m/>
    <m/>
    <s v="1 (1+0)"/>
    <m/>
  </r>
  <r>
    <s v="Nicolae Tătaru"/>
    <x v="8"/>
    <m/>
    <m/>
    <m/>
    <s v="1 (1+0)"/>
    <m/>
    <m/>
  </r>
  <r>
    <s v="Niklaus Zahnd"/>
    <x v="27"/>
    <m/>
    <m/>
    <m/>
    <m/>
    <s v="1 (1+0)"/>
    <m/>
  </r>
  <r>
    <s v="Nils Johansson"/>
    <x v="18"/>
    <m/>
    <m/>
    <m/>
    <m/>
    <s v="2 (2+0)"/>
    <m/>
  </r>
  <r>
    <s v="Nils Johansson"/>
    <x v="18"/>
    <m/>
    <m/>
    <m/>
    <m/>
    <m/>
    <s v="1 (1+0)"/>
  </r>
  <r>
    <s v="Nils Jonsson"/>
    <x v="18"/>
    <m/>
    <m/>
    <m/>
    <m/>
    <m/>
    <s v="1 (1+0)"/>
  </r>
  <r>
    <s v="Nils Liedholm"/>
    <x v="18"/>
    <m/>
    <m/>
    <m/>
    <s v="2 (2+0)"/>
    <m/>
    <m/>
  </r>
  <r>
    <s v="Norman Deeley"/>
    <x v="4"/>
    <m/>
    <m/>
    <m/>
    <m/>
    <m/>
    <s v="1 (1+0)"/>
  </r>
  <r>
    <s v="Olle Håkansson"/>
    <x v="18"/>
    <m/>
    <m/>
    <m/>
    <s v="1 (1+0)"/>
    <m/>
    <m/>
  </r>
  <r>
    <s v="Omar Sivori"/>
    <x v="6"/>
    <m/>
    <m/>
    <m/>
    <m/>
    <s v="3 (3+0)"/>
    <m/>
  </r>
  <r>
    <s v="Ove Hellmér"/>
    <x v="18"/>
    <m/>
    <m/>
    <m/>
    <m/>
    <m/>
    <s v="1 (1+0)"/>
  </r>
  <r>
    <s v="Owe Ohlsson"/>
    <x v="18"/>
    <m/>
    <m/>
    <m/>
    <m/>
    <s v="1 (1+0)"/>
    <m/>
  </r>
  <r>
    <s v="Owe Ohlsson"/>
    <x v="18"/>
    <m/>
    <m/>
    <m/>
    <m/>
    <m/>
    <s v="6 (6+0)"/>
  </r>
  <r>
    <s v="Pahuet"/>
    <x v="12"/>
    <m/>
    <m/>
    <m/>
    <s v="2 (2+0)"/>
    <m/>
    <m/>
  </r>
  <r>
    <s v="Pál Berendi"/>
    <x v="25"/>
    <m/>
    <m/>
    <m/>
    <s v="1 (1+0)"/>
    <m/>
    <m/>
  </r>
  <r>
    <s v="Palmeiro"/>
    <x v="13"/>
    <m/>
    <m/>
    <m/>
    <s v="1 (1+0)"/>
    <m/>
    <m/>
  </r>
  <r>
    <s v="Panayot Panayotov"/>
    <x v="21"/>
    <m/>
    <m/>
    <s v="3 (3+0)"/>
    <m/>
    <m/>
    <m/>
  </r>
  <r>
    <s v="Panayot Panayotov"/>
    <x v="21"/>
    <m/>
    <m/>
    <m/>
    <s v="1 (1+0)"/>
    <m/>
    <m/>
  </r>
  <r>
    <s v="Panayot Panayotov"/>
    <x v="21"/>
    <m/>
    <m/>
    <m/>
    <m/>
    <s v="1 (1+0)"/>
    <m/>
  </r>
  <r>
    <s v="Paolo Ferrario"/>
    <x v="9"/>
    <m/>
    <m/>
    <m/>
    <m/>
    <m/>
    <s v="1 (1+0)"/>
  </r>
  <r>
    <s v="Paul Bonga Bonga"/>
    <x v="33"/>
    <m/>
    <m/>
    <m/>
    <m/>
    <s v="1 (1+0)"/>
    <m/>
  </r>
  <r>
    <s v="Paul May"/>
    <x v="5"/>
    <m/>
    <m/>
    <m/>
    <m/>
    <s v="2 (2+0)"/>
    <m/>
  </r>
  <r>
    <s v="Paul May"/>
    <x v="5"/>
    <m/>
    <m/>
    <m/>
    <m/>
    <m/>
    <s v="1 (1+0)"/>
  </r>
  <r>
    <s v="Pavel Bădulescu-Bardatz"/>
    <x v="8"/>
    <m/>
    <m/>
    <m/>
    <m/>
    <m/>
    <s v="1 (1+0)"/>
  </r>
  <r>
    <s v="Paya"/>
    <x v="12"/>
    <m/>
    <m/>
    <m/>
    <s v="1 (1+0)"/>
    <m/>
    <m/>
  </r>
  <r>
    <s v="Peder Kjær-Andersen"/>
    <x v="19"/>
    <m/>
    <m/>
    <m/>
    <s v="2 (2+0)"/>
    <m/>
    <m/>
  </r>
  <r>
    <s v="Peiró"/>
    <x v="12"/>
    <m/>
    <m/>
    <m/>
    <m/>
    <s v="6 (6+0)"/>
    <m/>
  </r>
  <r>
    <s v="Pepillo"/>
    <x v="12"/>
    <m/>
    <m/>
    <m/>
    <s v="1 (1+0)"/>
    <m/>
    <m/>
  </r>
  <r>
    <s v="Pepillo"/>
    <x v="12"/>
    <m/>
    <m/>
    <m/>
    <m/>
    <m/>
    <s v="1 (1+0)"/>
  </r>
  <r>
    <s v="Pereda"/>
    <x v="12"/>
    <m/>
    <m/>
    <m/>
    <s v="2 (2+0)"/>
    <m/>
    <m/>
  </r>
  <r>
    <s v="Peter Broadbent"/>
    <x v="4"/>
    <m/>
    <m/>
    <m/>
    <m/>
    <s v="2 (2+0)"/>
    <m/>
  </r>
  <r>
    <s v="Peter Broadbent"/>
    <x v="4"/>
    <m/>
    <m/>
    <m/>
    <m/>
    <m/>
    <s v="2 (2+0)"/>
  </r>
  <r>
    <s v="Péter Palotás"/>
    <x v="25"/>
    <m/>
    <s v="6 (0)"/>
    <m/>
    <m/>
    <m/>
    <m/>
  </r>
  <r>
    <s v="Péter Palotás"/>
    <x v="25"/>
    <m/>
    <m/>
    <m/>
    <m/>
    <s v="4 (4+0)"/>
    <m/>
  </r>
  <r>
    <s v="Piet de Vries"/>
    <x v="0"/>
    <m/>
    <m/>
    <m/>
    <m/>
    <m/>
    <s v="2 (2+0)"/>
  </r>
  <r>
    <s v="Piet Fransen"/>
    <x v="0"/>
    <m/>
    <s v="2 (0)"/>
    <m/>
    <m/>
    <m/>
    <m/>
  </r>
  <r>
    <s v="Piet Ouderland"/>
    <x v="0"/>
    <m/>
    <m/>
    <m/>
    <s v="3 (3+0)"/>
    <m/>
    <m/>
  </r>
  <r>
    <s v="Piet van der Kuil"/>
    <x v="0"/>
    <m/>
    <m/>
    <m/>
    <s v="2 (2+0)"/>
    <m/>
    <m/>
  </r>
  <r>
    <s v="Piru Gaínza"/>
    <x v="12"/>
    <m/>
    <m/>
    <s v="1 (1+0)"/>
    <m/>
    <m/>
    <m/>
  </r>
  <r>
    <s v="Pit Krieger"/>
    <x v="1"/>
    <m/>
    <s v="1 (0)"/>
    <m/>
    <m/>
    <m/>
    <m/>
  </r>
  <r>
    <s v="Poul Bassett"/>
    <x v="19"/>
    <m/>
    <m/>
    <m/>
    <m/>
    <m/>
    <s v="1 (1+0)"/>
  </r>
  <r>
    <s v="Prvoslav Mihajlović"/>
    <x v="14"/>
    <m/>
    <s v="1 (1)"/>
    <m/>
    <m/>
    <m/>
    <m/>
  </r>
  <r>
    <s v="Quim"/>
    <x v="13"/>
    <m/>
    <s v="1 (0)"/>
    <m/>
    <m/>
    <m/>
    <m/>
  </r>
  <r>
    <s v="Rachid Mekhloufi"/>
    <x v="34"/>
    <m/>
    <m/>
    <m/>
    <s v="1 (1+0)"/>
    <m/>
    <m/>
  </r>
  <r>
    <s v="Rajko Mitić"/>
    <x v="14"/>
    <m/>
    <m/>
    <m/>
    <s v="2 (2+0)"/>
    <m/>
    <m/>
  </r>
  <r>
    <s v="Ramón Villaverde"/>
    <x v="32"/>
    <m/>
    <m/>
    <m/>
    <m/>
    <m/>
    <s v="3 (3+0)"/>
  </r>
  <r>
    <s v="Raymond Duret"/>
    <x v="27"/>
    <m/>
    <m/>
    <s v="1 (1+0)"/>
    <m/>
    <m/>
    <m/>
  </r>
  <r>
    <s v="Raymond Kopa"/>
    <x v="16"/>
    <m/>
    <m/>
    <s v="2 (2+0)"/>
    <m/>
    <m/>
    <m/>
  </r>
  <r>
    <s v="Raymond Kopa"/>
    <x v="16"/>
    <m/>
    <m/>
    <m/>
    <s v="3 (3+0)"/>
    <m/>
    <m/>
  </r>
  <r>
    <s v="Raymond Kopa"/>
    <x v="16"/>
    <m/>
    <m/>
    <m/>
    <m/>
    <s v="1 (1+0)"/>
    <m/>
  </r>
  <r>
    <s v="Remus Lazăr"/>
    <x v="8"/>
    <m/>
    <m/>
    <s v="1 (1+0)"/>
    <m/>
    <m/>
    <m/>
  </r>
  <r>
    <s v="René Bliard"/>
    <x v="16"/>
    <m/>
    <s v="5 (0)"/>
    <m/>
    <m/>
    <m/>
    <m/>
  </r>
  <r>
    <s v="René Bliard"/>
    <x v="16"/>
    <m/>
    <m/>
    <m/>
    <m/>
    <s v="2 (2+0)"/>
    <m/>
  </r>
  <r>
    <s v="René Ferrier"/>
    <x v="16"/>
    <m/>
    <m/>
    <m/>
    <s v="1 (1+0)"/>
    <m/>
    <m/>
  </r>
  <r>
    <s v="René Vanderwilt"/>
    <x v="10"/>
    <m/>
    <s v="1 (0)"/>
    <m/>
    <m/>
    <m/>
    <m/>
  </r>
  <r>
    <s v="Richard Kreß"/>
    <x v="1"/>
    <m/>
    <m/>
    <m/>
    <m/>
    <m/>
    <s v="2 (2+0)"/>
  </r>
  <r>
    <s v="Robert Ballaman"/>
    <x v="27"/>
    <m/>
    <m/>
    <s v="2 (2+0)"/>
    <m/>
    <m/>
    <m/>
  </r>
  <r>
    <s v="Robert Dienst"/>
    <x v="2"/>
    <m/>
    <s v="1 (0)"/>
    <m/>
    <m/>
    <m/>
    <m/>
  </r>
  <r>
    <s v="Robert Dienst"/>
    <x v="2"/>
    <m/>
    <m/>
    <s v="1 (1+0)"/>
    <m/>
    <m/>
    <m/>
  </r>
  <r>
    <s v="Robert Dienst"/>
    <x v="2"/>
    <m/>
    <m/>
    <m/>
    <s v="2 (2+0)"/>
    <m/>
    <m/>
  </r>
  <r>
    <s v="Róbert Kisuczky"/>
    <x v="25"/>
    <m/>
    <m/>
    <m/>
    <m/>
    <m/>
    <s v="1 (1+0)"/>
  </r>
  <r>
    <s v="Robert Siatka"/>
    <x v="16"/>
    <m/>
    <m/>
    <m/>
    <m/>
    <s v="1 (1+0)"/>
    <m/>
  </r>
  <r>
    <s v="Roger Piantoni"/>
    <x v="16"/>
    <m/>
    <m/>
    <m/>
    <m/>
    <s v="5 (5+0)"/>
    <m/>
  </r>
  <r>
    <s v="Romano Taccola"/>
    <x v="9"/>
    <m/>
    <m/>
    <s v="2 (2+0)"/>
    <m/>
    <m/>
    <m/>
  </r>
  <r>
    <s v="Roque Olsen"/>
    <x v="6"/>
    <m/>
    <s v="1 (0)"/>
    <m/>
    <m/>
    <m/>
    <m/>
  </r>
  <r>
    <s v="Rubén Bravo"/>
    <x v="6"/>
    <m/>
    <m/>
    <s v="1 (1+0)"/>
    <m/>
    <m/>
    <m/>
  </r>
  <r>
    <s v="Samuel Baird"/>
    <x v="7"/>
    <m/>
    <m/>
    <m/>
    <m/>
    <m/>
    <s v="4 (4+0)"/>
  </r>
  <r>
    <s v="Samuel Quee"/>
    <x v="20"/>
    <m/>
    <m/>
    <m/>
    <m/>
    <s v="1 (1+0)"/>
    <m/>
  </r>
  <r>
    <s v="Sándor Kocsis"/>
    <x v="25"/>
    <m/>
    <m/>
    <s v="1 (1+0)"/>
    <m/>
    <m/>
    <m/>
  </r>
  <r>
    <s v="Sándor Kocsis"/>
    <x v="25"/>
    <m/>
    <m/>
    <m/>
    <m/>
    <m/>
    <s v="5 (5+0)"/>
  </r>
  <r>
    <s v="Santisteban"/>
    <x v="12"/>
    <m/>
    <m/>
    <m/>
    <m/>
    <s v="2 (2+0)"/>
    <m/>
  </r>
  <r>
    <s v="Şeref Has"/>
    <x v="17"/>
    <m/>
    <m/>
    <m/>
    <m/>
    <m/>
    <s v="3 (3+0)"/>
  </r>
  <r>
    <s v="Siegfried Kaiser"/>
    <x v="1"/>
    <m/>
    <m/>
    <m/>
    <s v="3 (3+0)"/>
    <m/>
    <m/>
  </r>
  <r>
    <s v="Siegfried Kaiser"/>
    <x v="1"/>
    <m/>
    <m/>
    <m/>
    <m/>
    <s v="3 (3+0)"/>
    <m/>
  </r>
  <r>
    <s v="Stanoje Jocić"/>
    <x v="14"/>
    <m/>
    <s v="1 (0)"/>
    <m/>
    <m/>
    <m/>
    <m/>
  </r>
  <r>
    <s v="Stefan Bozhkov"/>
    <x v="21"/>
    <m/>
    <m/>
    <s v="1 (1+0)"/>
    <m/>
    <m/>
    <m/>
  </r>
  <r>
    <s v="Stjepan Bobek"/>
    <x v="29"/>
    <m/>
    <s v="1 (0)"/>
    <m/>
    <m/>
    <m/>
    <m/>
  </r>
  <r>
    <s v="Svata Pluskal"/>
    <x v="30"/>
    <m/>
    <m/>
    <m/>
    <m/>
    <s v="1 (1+0)"/>
    <m/>
  </r>
  <r>
    <s v="Tiberiu Bone"/>
    <x v="8"/>
    <m/>
    <m/>
    <m/>
    <s v="1 (1+0)"/>
    <m/>
    <m/>
  </r>
  <r>
    <s v="Tibor Ughy"/>
    <x v="25"/>
    <m/>
    <m/>
    <m/>
    <m/>
    <m/>
    <s v="1 (1+0)"/>
  </r>
  <r>
    <s v="Tinus Bosselaar"/>
    <x v="0"/>
    <m/>
    <m/>
    <m/>
    <m/>
    <m/>
    <s v="2 (2+0)"/>
  </r>
  <r>
    <s v="Tommy Dickson"/>
    <x v="20"/>
    <m/>
    <m/>
    <m/>
    <m/>
    <m/>
    <s v="1 (1+0)"/>
  </r>
  <r>
    <s v="Tommy Hamilton"/>
    <x v="23"/>
    <m/>
    <m/>
    <m/>
    <s v="1 (1+0)"/>
    <m/>
    <m/>
  </r>
  <r>
    <s v="Tommy Hamilton"/>
    <x v="23"/>
    <m/>
    <m/>
    <m/>
    <m/>
    <m/>
    <s v="1 (1+0)"/>
  </r>
  <r>
    <s v="Tommy Taylor"/>
    <x v="4"/>
    <m/>
    <m/>
    <s v="8 (8+0)"/>
    <m/>
    <m/>
    <m/>
  </r>
  <r>
    <s v="Tommy Taylor"/>
    <x v="4"/>
    <m/>
    <m/>
    <m/>
    <s v="3 (3+0)"/>
    <m/>
    <m/>
  </r>
  <r>
    <s v="Toni Allemann"/>
    <x v="27"/>
    <m/>
    <m/>
    <m/>
    <m/>
    <s v="1 (1+0)"/>
    <m/>
  </r>
  <r>
    <s v="Tonny van der Linden"/>
    <x v="0"/>
    <m/>
    <m/>
    <m/>
    <m/>
    <s v="1 (1+0)"/>
    <m/>
  </r>
  <r>
    <s v="Tonny van Ede"/>
    <x v="0"/>
    <m/>
    <m/>
    <m/>
    <m/>
    <m/>
    <s v="1 (1+0)"/>
  </r>
  <r>
    <s v="Uribe"/>
    <x v="12"/>
    <m/>
    <m/>
    <s v="2 (2+0)"/>
    <m/>
    <m/>
    <m/>
  </r>
  <r>
    <s v="Vagn Birkeland"/>
    <x v="19"/>
    <m/>
    <m/>
    <m/>
    <m/>
    <s v="2 (2+0)"/>
    <m/>
  </r>
  <r>
    <s v="Valentino Valli"/>
    <x v="9"/>
    <m/>
    <s v="2 (0)"/>
    <m/>
    <m/>
    <m/>
    <m/>
  </r>
  <r>
    <s v="Valeriu Neagu"/>
    <x v="8"/>
    <m/>
    <m/>
    <s v="1 (1+0)"/>
    <m/>
    <m/>
    <m/>
  </r>
  <r>
    <s v="Valter de Castro"/>
    <x v="13"/>
    <m/>
    <s v="2 (0)"/>
    <m/>
    <m/>
    <m/>
    <m/>
  </r>
  <r>
    <s v="Vasques"/>
    <x v="13"/>
    <m/>
    <m/>
    <m/>
    <m/>
    <s v="1 (1+0)"/>
    <m/>
  </r>
  <r>
    <s v="Vavá"/>
    <x v="28"/>
    <m/>
    <m/>
    <m/>
    <m/>
    <s v="8 (8+0)"/>
    <m/>
  </r>
  <r>
    <s v="Vergés"/>
    <x v="12"/>
    <m/>
    <m/>
    <m/>
    <m/>
    <m/>
    <s v="1 (1+0)"/>
  </r>
  <r>
    <s v="Vic Nurenberg"/>
    <x v="5"/>
    <m/>
    <m/>
    <m/>
    <m/>
    <m/>
    <s v="4 (4+0)"/>
  </r>
  <r>
    <s v="Vidal"/>
    <x v="12"/>
    <m/>
    <m/>
    <m/>
    <m/>
    <m/>
    <s v="1 (1+0)"/>
  </r>
  <r>
    <s v="Vladimir Popović"/>
    <x v="14"/>
    <m/>
    <m/>
    <s v="1 (1+0)"/>
    <m/>
    <m/>
    <m/>
  </r>
  <r>
    <s v="Waldemar Philippi"/>
    <x v="1"/>
    <m/>
    <s v="1 (0)"/>
    <m/>
    <m/>
    <m/>
    <m/>
  </r>
  <r>
    <s v="Walter Horak"/>
    <x v="2"/>
    <m/>
    <m/>
    <m/>
    <m/>
    <s v="2 (2+0)"/>
    <m/>
  </r>
  <r>
    <s v="Walter Horak"/>
    <x v="2"/>
    <m/>
    <m/>
    <m/>
    <m/>
    <m/>
    <s v="3 (3+0)"/>
  </r>
  <r>
    <s v="Willi Koslowski"/>
    <x v="1"/>
    <m/>
    <m/>
    <m/>
    <m/>
    <s v="1 (1+0)"/>
    <m/>
  </r>
  <r>
    <s v="Willie Bauld"/>
    <x v="7"/>
    <m/>
    <m/>
    <m/>
    <m/>
    <s v="2 (2+0)"/>
    <m/>
  </r>
  <r>
    <s v="Willie Ormond"/>
    <x v="7"/>
    <m/>
    <s v="1 (0)"/>
    <m/>
    <m/>
    <m/>
    <m/>
  </r>
  <r>
    <s v="Willy Schneider"/>
    <x v="27"/>
    <m/>
    <m/>
    <m/>
    <m/>
    <m/>
    <s v="1 (1+0)"/>
  </r>
  <r>
    <s v="Willy Tröger"/>
    <x v="1"/>
    <m/>
    <m/>
    <m/>
    <s v="1 (1+0)"/>
    <m/>
    <m/>
  </r>
  <r>
    <s v="Willy Tröger"/>
    <x v="1"/>
    <m/>
    <m/>
    <m/>
    <m/>
    <s v="4 (4+0)"/>
    <m/>
  </r>
  <r>
    <s v="Wim Bleijenberg"/>
    <x v="0"/>
    <m/>
    <m/>
    <m/>
    <s v="1 (1+0)"/>
    <m/>
    <m/>
  </r>
  <r>
    <s v="Wolfgang Peters"/>
    <x v="1"/>
    <m/>
    <m/>
    <s v="1 (1+0)"/>
    <m/>
    <m/>
    <m/>
  </r>
  <r>
    <s v="Wolfgang Peters"/>
    <x v="1"/>
    <m/>
    <m/>
    <m/>
    <s v="3 (3+0)"/>
    <m/>
    <m/>
  </r>
  <r>
    <s v="Zbigniew Szarzyński"/>
    <x v="22"/>
    <m/>
    <m/>
    <m/>
    <s v="1 (1+0)"/>
    <m/>
    <m/>
  </r>
  <r>
    <s v="Zoltán Czibor"/>
    <x v="25"/>
    <m/>
    <m/>
    <m/>
    <m/>
    <m/>
    <s v="1 (1+0)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9" firstHeaderRow="1" firstDataRow="1" firstDataCol="1"/>
  <pivotFields count="8">
    <pivotField dataField="1" showAll="0"/>
    <pivotField axis="axisRow" showAll="0">
      <items count="36">
        <item x="26"/>
        <item x="34"/>
        <item x="1"/>
        <item x="4"/>
        <item x="31"/>
        <item x="6"/>
        <item x="2"/>
        <item x="10"/>
        <item x="28"/>
        <item x="21"/>
        <item x="29"/>
        <item x="19"/>
        <item x="7"/>
        <item x="12"/>
        <item x="16"/>
        <item x="15"/>
        <item x="25"/>
        <item x="23"/>
        <item x="20"/>
        <item x="9"/>
        <item x="5"/>
        <item x="24"/>
        <item x="0"/>
        <item x="22"/>
        <item x="13"/>
        <item x="33"/>
        <item x="30"/>
        <item x="8"/>
        <item x="14"/>
        <item x="11"/>
        <item x="18"/>
        <item x="27"/>
        <item x="3"/>
        <item x="17"/>
        <item x="3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Nombre de Joueu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A1:H445" totalsRowShown="0">
  <autoFilter ref="A1:H445"/>
  <tableColumns count="8">
    <tableColumn id="1" name="Joueur"/>
    <tableColumn id="2" name="Nationalite"/>
    <tableColumn id="3" name="Image URL"/>
    <tableColumn id="4" name="1955/1956"/>
    <tableColumn id="5" name="1956/1957"/>
    <tableColumn id="6" name="1957/1958"/>
    <tableColumn id="7" name="1958/1959"/>
    <tableColumn id="8" name="1959/1960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39"/>
  <sheetViews>
    <sheetView workbookViewId="0">
      <selection activeCell="A3" sqref="A3"/>
    </sheetView>
  </sheetViews>
  <sheetFormatPr baseColWidth="10" defaultRowHeight="14.5"/>
  <cols>
    <col min="1" max="1" width="21" bestFit="1" customWidth="1"/>
    <col min="2" max="2" width="17.54296875" bestFit="1" customWidth="1"/>
  </cols>
  <sheetData>
    <row r="3" spans="1:2">
      <c r="A3" s="13" t="s">
        <v>202</v>
      </c>
      <c r="B3" t="s">
        <v>203</v>
      </c>
    </row>
    <row r="4" spans="1:2">
      <c r="A4" s="14" t="s">
        <v>190</v>
      </c>
      <c r="B4" s="5">
        <v>2</v>
      </c>
    </row>
    <row r="5" spans="1:2">
      <c r="A5" s="14" t="s">
        <v>235</v>
      </c>
      <c r="B5" s="5">
        <v>1</v>
      </c>
    </row>
    <row r="6" spans="1:2">
      <c r="A6" s="14" t="s">
        <v>87</v>
      </c>
      <c r="B6" s="5">
        <v>48</v>
      </c>
    </row>
    <row r="7" spans="1:2">
      <c r="A7" s="14" t="s">
        <v>86</v>
      </c>
      <c r="B7" s="5">
        <v>19</v>
      </c>
    </row>
    <row r="8" spans="1:2">
      <c r="A8" s="14" t="s">
        <v>297</v>
      </c>
      <c r="B8" s="5">
        <v>1</v>
      </c>
    </row>
    <row r="9" spans="1:2">
      <c r="A9" s="14" t="s">
        <v>76</v>
      </c>
      <c r="B9" s="5">
        <v>19</v>
      </c>
    </row>
    <row r="10" spans="1:2">
      <c r="A10" s="14" t="s">
        <v>77</v>
      </c>
      <c r="B10" s="5">
        <v>24</v>
      </c>
    </row>
    <row r="11" spans="1:2">
      <c r="A11" s="14" t="s">
        <v>83</v>
      </c>
      <c r="B11" s="5">
        <v>11</v>
      </c>
    </row>
    <row r="12" spans="1:2">
      <c r="A12" s="14" t="s">
        <v>193</v>
      </c>
      <c r="B12" s="5">
        <v>6</v>
      </c>
    </row>
    <row r="13" spans="1:2">
      <c r="A13" s="14" t="s">
        <v>88</v>
      </c>
      <c r="B13" s="5">
        <v>16</v>
      </c>
    </row>
    <row r="14" spans="1:2">
      <c r="A14" s="14" t="s">
        <v>98</v>
      </c>
      <c r="B14" s="5">
        <v>3</v>
      </c>
    </row>
    <row r="15" spans="1:2">
      <c r="A15" s="14" t="s">
        <v>96</v>
      </c>
      <c r="B15" s="5">
        <v>12</v>
      </c>
    </row>
    <row r="16" spans="1:2">
      <c r="A16" s="14" t="s">
        <v>82</v>
      </c>
      <c r="B16" s="5">
        <v>20</v>
      </c>
    </row>
    <row r="17" spans="1:2">
      <c r="A17" s="14" t="s">
        <v>80</v>
      </c>
      <c r="B17" s="5">
        <v>42</v>
      </c>
    </row>
    <row r="18" spans="1:2">
      <c r="A18" s="14" t="s">
        <v>74</v>
      </c>
      <c r="B18" s="5">
        <v>23</v>
      </c>
    </row>
    <row r="19" spans="1:2">
      <c r="A19" s="14" t="s">
        <v>383</v>
      </c>
      <c r="B19" s="5">
        <v>2</v>
      </c>
    </row>
    <row r="20" spans="1:2">
      <c r="A20" s="14" t="s">
        <v>75</v>
      </c>
      <c r="B20" s="5">
        <v>26</v>
      </c>
    </row>
    <row r="21" spans="1:2">
      <c r="A21" s="14" t="s">
        <v>89</v>
      </c>
      <c r="B21" s="5">
        <v>8</v>
      </c>
    </row>
    <row r="22" spans="1:2">
      <c r="A22" s="14" t="s">
        <v>169</v>
      </c>
      <c r="B22" s="5">
        <v>7</v>
      </c>
    </row>
    <row r="23" spans="1:2">
      <c r="A23" s="14" t="s">
        <v>79</v>
      </c>
      <c r="B23" s="5">
        <v>18</v>
      </c>
    </row>
    <row r="24" spans="1:2">
      <c r="A24" s="14" t="s">
        <v>133</v>
      </c>
      <c r="B24" s="5">
        <v>12</v>
      </c>
    </row>
    <row r="25" spans="1:2">
      <c r="A25" s="14" t="s">
        <v>240</v>
      </c>
      <c r="B25" s="5">
        <v>1</v>
      </c>
    </row>
    <row r="26" spans="1:2">
      <c r="A26" s="14" t="s">
        <v>84</v>
      </c>
      <c r="B26" s="5">
        <v>16</v>
      </c>
    </row>
    <row r="27" spans="1:2">
      <c r="A27" s="14" t="s">
        <v>92</v>
      </c>
      <c r="B27" s="5">
        <v>8</v>
      </c>
    </row>
    <row r="28" spans="1:2">
      <c r="A28" s="14" t="s">
        <v>85</v>
      </c>
      <c r="B28" s="5">
        <v>10</v>
      </c>
    </row>
    <row r="29" spans="1:2">
      <c r="A29" s="14" t="s">
        <v>338</v>
      </c>
      <c r="B29" s="5">
        <v>1</v>
      </c>
    </row>
    <row r="30" spans="1:2">
      <c r="A30" s="14" t="s">
        <v>266</v>
      </c>
      <c r="B30" s="5">
        <v>8</v>
      </c>
    </row>
    <row r="31" spans="1:2">
      <c r="A31" s="14" t="s">
        <v>138</v>
      </c>
      <c r="B31" s="5">
        <v>17</v>
      </c>
    </row>
    <row r="32" spans="1:2">
      <c r="A32" s="14" t="s">
        <v>73</v>
      </c>
      <c r="B32" s="5">
        <v>17</v>
      </c>
    </row>
    <row r="33" spans="1:2">
      <c r="A33" s="14" t="s">
        <v>134</v>
      </c>
      <c r="B33" s="5">
        <v>6</v>
      </c>
    </row>
    <row r="34" spans="1:2">
      <c r="A34" s="14" t="s">
        <v>78</v>
      </c>
      <c r="B34" s="5">
        <v>20</v>
      </c>
    </row>
    <row r="35" spans="1:2">
      <c r="A35" s="14" t="s">
        <v>142</v>
      </c>
      <c r="B35" s="5">
        <v>9</v>
      </c>
    </row>
    <row r="36" spans="1:2">
      <c r="A36" s="14" t="s">
        <v>368</v>
      </c>
      <c r="B36" s="5">
        <v>1</v>
      </c>
    </row>
    <row r="37" spans="1:2">
      <c r="A37" s="14" t="s">
        <v>135</v>
      </c>
      <c r="B37" s="5">
        <v>7</v>
      </c>
    </row>
    <row r="38" spans="1:2">
      <c r="A38" s="14" t="s">
        <v>81</v>
      </c>
      <c r="B38" s="5">
        <v>3</v>
      </c>
    </row>
    <row r="39" spans="1:2">
      <c r="A39" s="14" t="s">
        <v>204</v>
      </c>
      <c r="B39" s="5">
        <v>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Q445"/>
  <sheetViews>
    <sheetView topLeftCell="A7" workbookViewId="0">
      <selection activeCell="F4" sqref="F4"/>
    </sheetView>
  </sheetViews>
  <sheetFormatPr baseColWidth="10" defaultRowHeight="14.5"/>
  <cols>
    <col min="1" max="1" width="32.54296875" customWidth="1"/>
    <col min="2" max="2" width="41" customWidth="1"/>
    <col min="3" max="3" width="15.36328125" customWidth="1"/>
    <col min="4" max="8" width="12" customWidth="1"/>
  </cols>
  <sheetData>
    <row r="1" spans="1:69">
      <c r="A1" t="s">
        <v>1</v>
      </c>
      <c r="B1" t="s">
        <v>72</v>
      </c>
      <c r="C1" t="s">
        <v>0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>
        <v>1960</v>
      </c>
      <c r="J1">
        <v>1961</v>
      </c>
      <c r="K1">
        <v>1962</v>
      </c>
      <c r="L1">
        <v>1963</v>
      </c>
      <c r="M1">
        <v>1964</v>
      </c>
      <c r="N1">
        <v>1965</v>
      </c>
      <c r="O1">
        <v>1966</v>
      </c>
      <c r="P1">
        <v>1967</v>
      </c>
      <c r="Q1">
        <v>1968</v>
      </c>
      <c r="R1">
        <v>1969</v>
      </c>
      <c r="S1">
        <v>1970</v>
      </c>
      <c r="T1">
        <v>1971</v>
      </c>
      <c r="U1">
        <v>1972</v>
      </c>
      <c r="V1">
        <v>1973</v>
      </c>
      <c r="W1">
        <v>1974</v>
      </c>
      <c r="X1">
        <v>1975</v>
      </c>
      <c r="Y1">
        <v>1976</v>
      </c>
      <c r="Z1">
        <v>1977</v>
      </c>
      <c r="AA1">
        <v>1978</v>
      </c>
      <c r="AB1">
        <v>1979</v>
      </c>
      <c r="AC1">
        <v>1980</v>
      </c>
      <c r="AD1">
        <v>1981</v>
      </c>
      <c r="AE1">
        <v>1982</v>
      </c>
      <c r="AF1">
        <v>1983</v>
      </c>
      <c r="AG1">
        <v>1984</v>
      </c>
      <c r="AH1">
        <v>1985</v>
      </c>
      <c r="AI1">
        <v>1986</v>
      </c>
      <c r="AJ1">
        <v>1987</v>
      </c>
      <c r="AK1">
        <v>1988</v>
      </c>
      <c r="AL1">
        <v>1989</v>
      </c>
      <c r="AM1">
        <v>1990</v>
      </c>
      <c r="AN1">
        <v>1991</v>
      </c>
      <c r="AO1">
        <v>1992</v>
      </c>
      <c r="AP1">
        <v>1993</v>
      </c>
      <c r="AQ1">
        <v>1994</v>
      </c>
      <c r="AR1">
        <v>1995</v>
      </c>
      <c r="AS1">
        <v>1996</v>
      </c>
      <c r="AT1">
        <v>1997</v>
      </c>
      <c r="AU1">
        <v>1998</v>
      </c>
      <c r="AV1">
        <v>1999</v>
      </c>
      <c r="AW1">
        <v>2000</v>
      </c>
      <c r="AX1">
        <v>2001</v>
      </c>
      <c r="AY1">
        <v>2002</v>
      </c>
      <c r="AZ1">
        <v>2003</v>
      </c>
      <c r="BA1">
        <v>2004</v>
      </c>
      <c r="BB1">
        <v>2005</v>
      </c>
      <c r="BC1">
        <v>2006</v>
      </c>
      <c r="BD1">
        <v>2007</v>
      </c>
      <c r="BE1">
        <v>2008</v>
      </c>
      <c r="BF1">
        <v>2009</v>
      </c>
      <c r="BG1">
        <v>2010</v>
      </c>
      <c r="BH1">
        <v>2011</v>
      </c>
      <c r="BI1">
        <v>2012</v>
      </c>
      <c r="BJ1">
        <v>2013</v>
      </c>
      <c r="BK1">
        <v>2014</v>
      </c>
      <c r="BL1">
        <v>2015</v>
      </c>
      <c r="BM1">
        <v>2016</v>
      </c>
      <c r="BN1">
        <v>2017</v>
      </c>
      <c r="BO1">
        <v>2018</v>
      </c>
      <c r="BP1">
        <v>2019</v>
      </c>
      <c r="BQ1">
        <v>2020</v>
      </c>
    </row>
    <row r="2" spans="1:69">
      <c r="A2" s="6" t="s">
        <v>400</v>
      </c>
      <c r="B2" s="6" t="s">
        <v>84</v>
      </c>
      <c r="H2" s="6" t="s">
        <v>150</v>
      </c>
    </row>
    <row r="3" spans="1:69">
      <c r="A3" t="s">
        <v>44</v>
      </c>
      <c r="B3" t="s">
        <v>87</v>
      </c>
      <c r="E3" t="s">
        <v>67</v>
      </c>
    </row>
    <row r="4" spans="1:69">
      <c r="A4" s="6" t="s">
        <v>44</v>
      </c>
      <c r="B4" s="6" t="s">
        <v>87</v>
      </c>
      <c r="F4" s="6" t="s">
        <v>71</v>
      </c>
      <c r="H4" s="10"/>
    </row>
    <row r="5" spans="1:69">
      <c r="A5" s="6" t="s">
        <v>353</v>
      </c>
      <c r="B5" s="6" t="s">
        <v>77</v>
      </c>
      <c r="G5" s="6" t="s">
        <v>150</v>
      </c>
    </row>
    <row r="6" spans="1:69">
      <c r="A6" s="8" t="s">
        <v>353</v>
      </c>
      <c r="B6" s="8" t="s">
        <v>77</v>
      </c>
      <c r="H6" s="8" t="s">
        <v>71</v>
      </c>
    </row>
    <row r="7" spans="1:69">
      <c r="A7" s="6" t="s">
        <v>367</v>
      </c>
      <c r="B7" s="6" t="s">
        <v>368</v>
      </c>
      <c r="H7" s="6" t="s">
        <v>70</v>
      </c>
    </row>
    <row r="8" spans="1:69">
      <c r="A8" s="8" t="s">
        <v>352</v>
      </c>
      <c r="B8" s="8" t="s">
        <v>86</v>
      </c>
      <c r="G8" s="8" t="s">
        <v>150</v>
      </c>
    </row>
    <row r="9" spans="1:69">
      <c r="A9" s="6" t="s">
        <v>379</v>
      </c>
      <c r="B9" s="6" t="s">
        <v>133</v>
      </c>
      <c r="H9" s="6" t="s">
        <v>71</v>
      </c>
    </row>
    <row r="10" spans="1:69">
      <c r="A10" t="s">
        <v>153</v>
      </c>
      <c r="B10" t="s">
        <v>76</v>
      </c>
      <c r="E10" t="s">
        <v>150</v>
      </c>
    </row>
    <row r="11" spans="1:69">
      <c r="A11" s="6" t="s">
        <v>244</v>
      </c>
      <c r="B11" s="6" t="s">
        <v>82</v>
      </c>
      <c r="F11" s="6" t="s">
        <v>150</v>
      </c>
    </row>
    <row r="12" spans="1:69">
      <c r="A12" s="6" t="s">
        <v>244</v>
      </c>
      <c r="B12" s="6" t="s">
        <v>82</v>
      </c>
      <c r="H12" s="6" t="s">
        <v>70</v>
      </c>
    </row>
    <row r="13" spans="1:69">
      <c r="A13" t="s">
        <v>198</v>
      </c>
      <c r="B13" t="s">
        <v>138</v>
      </c>
      <c r="E13" t="s">
        <v>150</v>
      </c>
    </row>
    <row r="14" spans="1:69">
      <c r="A14" s="6" t="s">
        <v>334</v>
      </c>
      <c r="B14" s="6" t="s">
        <v>138</v>
      </c>
      <c r="G14" s="6" t="s">
        <v>150</v>
      </c>
    </row>
    <row r="15" spans="1:69">
      <c r="A15" t="s">
        <v>57</v>
      </c>
      <c r="B15" t="s">
        <v>87</v>
      </c>
      <c r="E15" t="s">
        <v>70</v>
      </c>
    </row>
    <row r="16" spans="1:69">
      <c r="A16" s="8" t="s">
        <v>57</v>
      </c>
      <c r="B16" s="8" t="s">
        <v>87</v>
      </c>
      <c r="F16" s="8" t="s">
        <v>150</v>
      </c>
      <c r="H16" s="10"/>
    </row>
    <row r="17" spans="1:8">
      <c r="A17" t="s">
        <v>8</v>
      </c>
      <c r="B17" t="s">
        <v>77</v>
      </c>
      <c r="D17" t="s">
        <v>30</v>
      </c>
    </row>
    <row r="18" spans="1:8">
      <c r="A18" s="8" t="s">
        <v>8</v>
      </c>
      <c r="B18" s="8" t="s">
        <v>77</v>
      </c>
      <c r="F18" s="8" t="s">
        <v>150</v>
      </c>
      <c r="H18" s="10"/>
    </row>
    <row r="19" spans="1:8">
      <c r="A19" t="s">
        <v>152</v>
      </c>
      <c r="B19" t="s">
        <v>87</v>
      </c>
      <c r="E19" t="s">
        <v>150</v>
      </c>
    </row>
    <row r="20" spans="1:8">
      <c r="A20" s="6" t="s">
        <v>152</v>
      </c>
      <c r="B20" s="6" t="s">
        <v>87</v>
      </c>
      <c r="F20" s="6" t="s">
        <v>71</v>
      </c>
      <c r="H20" s="10"/>
    </row>
    <row r="21" spans="1:8">
      <c r="A21" s="8" t="s">
        <v>360</v>
      </c>
      <c r="B21" s="8" t="s">
        <v>87</v>
      </c>
      <c r="H21" s="8" t="s">
        <v>69</v>
      </c>
    </row>
    <row r="22" spans="1:8">
      <c r="A22" t="s">
        <v>6</v>
      </c>
      <c r="B22" t="s">
        <v>76</v>
      </c>
      <c r="D22" t="s">
        <v>29</v>
      </c>
    </row>
    <row r="23" spans="1:8">
      <c r="A23" s="10" t="s">
        <v>6</v>
      </c>
      <c r="B23" s="10" t="s">
        <v>76</v>
      </c>
      <c r="E23" t="s">
        <v>66</v>
      </c>
      <c r="H23" s="10"/>
    </row>
    <row r="24" spans="1:8">
      <c r="A24" s="11" t="s">
        <v>6</v>
      </c>
      <c r="B24" s="11" t="s">
        <v>76</v>
      </c>
      <c r="F24" s="11" t="s">
        <v>205</v>
      </c>
      <c r="H24" s="10"/>
    </row>
    <row r="25" spans="1:8">
      <c r="A25" s="12" t="s">
        <v>6</v>
      </c>
      <c r="B25" s="12" t="s">
        <v>76</v>
      </c>
      <c r="G25" s="12" t="s">
        <v>67</v>
      </c>
      <c r="H25" s="10"/>
    </row>
    <row r="26" spans="1:8">
      <c r="A26" s="12" t="s">
        <v>6</v>
      </c>
      <c r="B26" s="12" t="s">
        <v>76</v>
      </c>
      <c r="H26" s="12" t="s">
        <v>65</v>
      </c>
    </row>
    <row r="27" spans="1:8">
      <c r="A27" t="s">
        <v>20</v>
      </c>
      <c r="B27" t="s">
        <v>79</v>
      </c>
      <c r="D27" t="s">
        <v>36</v>
      </c>
    </row>
    <row r="28" spans="1:8">
      <c r="A28" t="s">
        <v>111</v>
      </c>
      <c r="B28" t="s">
        <v>79</v>
      </c>
      <c r="D28" t="s">
        <v>131</v>
      </c>
    </row>
    <row r="29" spans="1:8">
      <c r="A29" s="6" t="s">
        <v>111</v>
      </c>
      <c r="B29" s="6" t="s">
        <v>79</v>
      </c>
      <c r="F29" s="6" t="s">
        <v>150</v>
      </c>
      <c r="H29" s="10"/>
    </row>
    <row r="30" spans="1:8">
      <c r="A30" s="6" t="s">
        <v>312</v>
      </c>
      <c r="B30" s="6" t="s">
        <v>83</v>
      </c>
      <c r="G30" s="6" t="s">
        <v>150</v>
      </c>
    </row>
    <row r="31" spans="1:8">
      <c r="A31" s="6" t="s">
        <v>373</v>
      </c>
      <c r="B31" s="6" t="s">
        <v>82</v>
      </c>
      <c r="H31" s="6" t="s">
        <v>71</v>
      </c>
    </row>
    <row r="32" spans="1:8">
      <c r="A32" t="s">
        <v>63</v>
      </c>
      <c r="B32" t="s">
        <v>134</v>
      </c>
      <c r="E32" t="s">
        <v>71</v>
      </c>
    </row>
    <row r="33" spans="1:8">
      <c r="A33" s="8" t="s">
        <v>213</v>
      </c>
      <c r="B33" s="8" t="s">
        <v>80</v>
      </c>
      <c r="F33" s="8" t="s">
        <v>70</v>
      </c>
    </row>
    <row r="34" spans="1:8">
      <c r="A34" s="6" t="s">
        <v>416</v>
      </c>
      <c r="B34" s="6" t="s">
        <v>85</v>
      </c>
      <c r="H34" s="6" t="s">
        <v>150</v>
      </c>
    </row>
    <row r="35" spans="1:8">
      <c r="A35" t="s">
        <v>174</v>
      </c>
      <c r="B35" t="s">
        <v>73</v>
      </c>
      <c r="E35" t="s">
        <v>150</v>
      </c>
    </row>
    <row r="36" spans="1:8">
      <c r="A36" s="8" t="s">
        <v>174</v>
      </c>
      <c r="B36" s="8" t="s">
        <v>73</v>
      </c>
      <c r="F36" s="8" t="s">
        <v>71</v>
      </c>
      <c r="H36" s="10"/>
    </row>
    <row r="37" spans="1:8">
      <c r="A37" t="s">
        <v>99</v>
      </c>
      <c r="B37" t="s">
        <v>82</v>
      </c>
      <c r="D37" t="s">
        <v>131</v>
      </c>
    </row>
    <row r="38" spans="1:8">
      <c r="A38" t="s">
        <v>144</v>
      </c>
      <c r="B38" t="s">
        <v>80</v>
      </c>
      <c r="E38" t="s">
        <v>71</v>
      </c>
    </row>
    <row r="39" spans="1:8">
      <c r="A39" s="6" t="s">
        <v>392</v>
      </c>
      <c r="B39" s="6" t="s">
        <v>383</v>
      </c>
      <c r="H39" s="6" t="s">
        <v>150</v>
      </c>
    </row>
    <row r="40" spans="1:8">
      <c r="A40" s="8" t="s">
        <v>308</v>
      </c>
      <c r="B40" s="8" t="s">
        <v>74</v>
      </c>
      <c r="G40" s="8" t="s">
        <v>150</v>
      </c>
    </row>
    <row r="41" spans="1:8">
      <c r="A41" t="s">
        <v>162</v>
      </c>
      <c r="B41" t="s">
        <v>79</v>
      </c>
      <c r="E41" t="s">
        <v>150</v>
      </c>
    </row>
    <row r="42" spans="1:8">
      <c r="A42" t="s">
        <v>47</v>
      </c>
      <c r="B42" t="s">
        <v>80</v>
      </c>
      <c r="E42" t="s">
        <v>68</v>
      </c>
    </row>
    <row r="43" spans="1:8">
      <c r="A43" s="6" t="s">
        <v>422</v>
      </c>
      <c r="B43" s="6" t="s">
        <v>135</v>
      </c>
      <c r="H43" s="6" t="s">
        <v>150</v>
      </c>
    </row>
    <row r="44" spans="1:8">
      <c r="A44" s="6" t="s">
        <v>303</v>
      </c>
      <c r="B44" s="6" t="s">
        <v>78</v>
      </c>
      <c r="G44" s="6" t="s">
        <v>71</v>
      </c>
    </row>
    <row r="45" spans="1:8">
      <c r="A45" s="8" t="s">
        <v>303</v>
      </c>
      <c r="B45" s="8" t="s">
        <v>78</v>
      </c>
      <c r="H45" s="8" t="s">
        <v>150</v>
      </c>
    </row>
    <row r="46" spans="1:8">
      <c r="A46" s="8" t="s">
        <v>348</v>
      </c>
      <c r="B46" s="8" t="s">
        <v>96</v>
      </c>
      <c r="G46" s="8" t="s">
        <v>150</v>
      </c>
    </row>
    <row r="47" spans="1:8">
      <c r="A47" s="6" t="s">
        <v>285</v>
      </c>
      <c r="B47" s="6" t="s">
        <v>87</v>
      </c>
      <c r="G47" s="6" t="s">
        <v>70</v>
      </c>
    </row>
    <row r="48" spans="1:8">
      <c r="A48" s="6" t="s">
        <v>292</v>
      </c>
      <c r="B48" s="6" t="s">
        <v>78</v>
      </c>
      <c r="G48" s="6" t="s">
        <v>71</v>
      </c>
    </row>
    <row r="49" spans="1:8">
      <c r="A49" s="6" t="s">
        <v>292</v>
      </c>
      <c r="B49" s="6" t="s">
        <v>78</v>
      </c>
      <c r="H49" s="6" t="s">
        <v>71</v>
      </c>
    </row>
    <row r="50" spans="1:8">
      <c r="A50" t="s">
        <v>168</v>
      </c>
      <c r="B50" t="s">
        <v>169</v>
      </c>
      <c r="E50" t="s">
        <v>150</v>
      </c>
    </row>
    <row r="51" spans="1:8">
      <c r="A51" s="8" t="s">
        <v>168</v>
      </c>
      <c r="B51" s="8" t="s">
        <v>169</v>
      </c>
      <c r="F51" s="8" t="s">
        <v>150</v>
      </c>
      <c r="H51" s="10"/>
    </row>
    <row r="52" spans="1:8">
      <c r="A52" t="s">
        <v>102</v>
      </c>
      <c r="B52" t="s">
        <v>78</v>
      </c>
      <c r="D52" t="s">
        <v>131</v>
      </c>
    </row>
    <row r="53" spans="1:8">
      <c r="A53" t="s">
        <v>180</v>
      </c>
      <c r="B53" t="s">
        <v>86</v>
      </c>
      <c r="E53" t="s">
        <v>150</v>
      </c>
    </row>
    <row r="54" spans="1:8">
      <c r="A54" s="8" t="s">
        <v>180</v>
      </c>
      <c r="B54" s="8" t="s">
        <v>86</v>
      </c>
      <c r="F54" s="8" t="s">
        <v>70</v>
      </c>
      <c r="H54" s="10"/>
    </row>
    <row r="55" spans="1:8">
      <c r="A55" t="s">
        <v>100</v>
      </c>
      <c r="B55" t="s">
        <v>82</v>
      </c>
      <c r="D55" t="s">
        <v>131</v>
      </c>
    </row>
    <row r="56" spans="1:8">
      <c r="A56" s="6" t="s">
        <v>363</v>
      </c>
      <c r="B56" s="6" t="s">
        <v>86</v>
      </c>
      <c r="H56" s="6" t="s">
        <v>69</v>
      </c>
    </row>
    <row r="57" spans="1:8">
      <c r="A57" s="8" t="s">
        <v>395</v>
      </c>
      <c r="B57" s="8" t="s">
        <v>88</v>
      </c>
      <c r="H57" s="8" t="s">
        <v>150</v>
      </c>
    </row>
    <row r="58" spans="1:8">
      <c r="A58" s="8" t="s">
        <v>232</v>
      </c>
      <c r="B58" s="8" t="s">
        <v>92</v>
      </c>
      <c r="F58" s="8" t="s">
        <v>150</v>
      </c>
    </row>
    <row r="59" spans="1:8">
      <c r="A59" t="s">
        <v>45</v>
      </c>
      <c r="B59" t="s">
        <v>73</v>
      </c>
      <c r="E59" t="s">
        <v>68</v>
      </c>
    </row>
    <row r="60" spans="1:8">
      <c r="A60" s="8" t="s">
        <v>45</v>
      </c>
      <c r="B60" s="8" t="s">
        <v>73</v>
      </c>
      <c r="F60" s="8" t="s">
        <v>64</v>
      </c>
      <c r="H60" s="10"/>
    </row>
    <row r="61" spans="1:8">
      <c r="A61" s="8" t="s">
        <v>45</v>
      </c>
      <c r="B61" s="8" t="s">
        <v>73</v>
      </c>
      <c r="H61" s="8" t="s">
        <v>150</v>
      </c>
    </row>
    <row r="62" spans="1:8">
      <c r="A62" t="s">
        <v>136</v>
      </c>
      <c r="B62" t="s">
        <v>73</v>
      </c>
      <c r="E62" t="s">
        <v>71</v>
      </c>
    </row>
    <row r="63" spans="1:8">
      <c r="A63" s="6" t="s">
        <v>236</v>
      </c>
      <c r="B63" s="6" t="s">
        <v>87</v>
      </c>
      <c r="F63" s="6" t="s">
        <v>150</v>
      </c>
    </row>
    <row r="64" spans="1:8">
      <c r="A64" t="s">
        <v>114</v>
      </c>
      <c r="B64" t="s">
        <v>77</v>
      </c>
      <c r="D64" t="s">
        <v>131</v>
      </c>
    </row>
    <row r="65" spans="1:8">
      <c r="A65" s="8" t="s">
        <v>342</v>
      </c>
      <c r="B65" s="8" t="s">
        <v>80</v>
      </c>
      <c r="G65" s="8" t="s">
        <v>150</v>
      </c>
    </row>
    <row r="66" spans="1:8">
      <c r="A66" s="8" t="s">
        <v>385</v>
      </c>
      <c r="B66" s="8" t="s">
        <v>135</v>
      </c>
      <c r="H66" s="8" t="s">
        <v>71</v>
      </c>
    </row>
    <row r="67" spans="1:8">
      <c r="A67" t="s">
        <v>179</v>
      </c>
      <c r="B67" t="s">
        <v>80</v>
      </c>
      <c r="E67" t="s">
        <v>150</v>
      </c>
    </row>
    <row r="68" spans="1:8">
      <c r="A68" s="6" t="s">
        <v>214</v>
      </c>
      <c r="B68" s="6" t="s">
        <v>79</v>
      </c>
      <c r="F68" s="6" t="s">
        <v>70</v>
      </c>
    </row>
    <row r="69" spans="1:8">
      <c r="A69" t="s">
        <v>18</v>
      </c>
      <c r="B69" t="s">
        <v>80</v>
      </c>
      <c r="D69" t="s">
        <v>36</v>
      </c>
    </row>
    <row r="70" spans="1:8">
      <c r="A70" s="6" t="s">
        <v>289</v>
      </c>
      <c r="B70" s="6" t="s">
        <v>83</v>
      </c>
      <c r="G70" s="6" t="s">
        <v>71</v>
      </c>
    </row>
    <row r="71" spans="1:8">
      <c r="A71" s="6" t="s">
        <v>343</v>
      </c>
      <c r="B71" s="6" t="s">
        <v>89</v>
      </c>
      <c r="G71" s="6" t="s">
        <v>150</v>
      </c>
    </row>
    <row r="72" spans="1:8">
      <c r="A72" s="6" t="s">
        <v>336</v>
      </c>
      <c r="B72" s="6" t="s">
        <v>80</v>
      </c>
      <c r="G72" s="6" t="s">
        <v>150</v>
      </c>
    </row>
    <row r="73" spans="1:8">
      <c r="A73" t="s">
        <v>182</v>
      </c>
      <c r="B73" t="s">
        <v>79</v>
      </c>
      <c r="E73" t="s">
        <v>150</v>
      </c>
    </row>
    <row r="74" spans="1:8">
      <c r="A74" s="6" t="s">
        <v>239</v>
      </c>
      <c r="B74" s="6" t="s">
        <v>240</v>
      </c>
      <c r="F74" s="6" t="s">
        <v>150</v>
      </c>
    </row>
    <row r="75" spans="1:8">
      <c r="A75" s="8" t="s">
        <v>259</v>
      </c>
      <c r="B75" s="8" t="s">
        <v>83</v>
      </c>
      <c r="F75" s="8" t="s">
        <v>150</v>
      </c>
    </row>
    <row r="76" spans="1:8">
      <c r="A76" s="8" t="s">
        <v>315</v>
      </c>
      <c r="B76" s="8" t="s">
        <v>84</v>
      </c>
      <c r="G76" s="8" t="s">
        <v>150</v>
      </c>
    </row>
    <row r="77" spans="1:8">
      <c r="A77" s="8" t="s">
        <v>221</v>
      </c>
      <c r="B77" s="8" t="s">
        <v>79</v>
      </c>
      <c r="F77" s="8" t="s">
        <v>71</v>
      </c>
    </row>
    <row r="78" spans="1:8">
      <c r="A78" t="s">
        <v>149</v>
      </c>
      <c r="B78" t="s">
        <v>86</v>
      </c>
      <c r="E78" t="s">
        <v>150</v>
      </c>
    </row>
    <row r="79" spans="1:8">
      <c r="A79" s="6" t="s">
        <v>149</v>
      </c>
      <c r="B79" s="6" t="s">
        <v>86</v>
      </c>
      <c r="F79" s="6" t="s">
        <v>70</v>
      </c>
      <c r="H79" s="10"/>
    </row>
    <row r="80" spans="1:8">
      <c r="A80" s="8" t="s">
        <v>241</v>
      </c>
      <c r="B80" s="8" t="s">
        <v>82</v>
      </c>
      <c r="F80" s="8" t="s">
        <v>150</v>
      </c>
    </row>
    <row r="81" spans="1:8">
      <c r="A81" s="8" t="s">
        <v>241</v>
      </c>
      <c r="B81" s="8" t="s">
        <v>82</v>
      </c>
      <c r="H81" s="8" t="s">
        <v>70</v>
      </c>
    </row>
    <row r="82" spans="1:8">
      <c r="A82" s="8" t="s">
        <v>354</v>
      </c>
      <c r="B82" s="8" t="s">
        <v>169</v>
      </c>
      <c r="G82" s="8" t="s">
        <v>150</v>
      </c>
    </row>
    <row r="83" spans="1:8">
      <c r="A83" s="6" t="s">
        <v>302</v>
      </c>
      <c r="B83" s="6" t="s">
        <v>83</v>
      </c>
      <c r="G83" s="6" t="s">
        <v>71</v>
      </c>
    </row>
    <row r="84" spans="1:8">
      <c r="A84" t="s">
        <v>42</v>
      </c>
      <c r="B84" t="s">
        <v>86</v>
      </c>
      <c r="E84" t="s">
        <v>64</v>
      </c>
    </row>
    <row r="85" spans="1:8">
      <c r="A85" s="8" t="s">
        <v>42</v>
      </c>
      <c r="B85" s="8" t="s">
        <v>86</v>
      </c>
      <c r="F85" s="8" t="s">
        <v>69</v>
      </c>
      <c r="H85" s="10"/>
    </row>
    <row r="86" spans="1:8">
      <c r="A86" s="6" t="s">
        <v>208</v>
      </c>
      <c r="B86" s="6" t="s">
        <v>75</v>
      </c>
      <c r="F86" s="6" t="s">
        <v>67</v>
      </c>
    </row>
    <row r="87" spans="1:8">
      <c r="A87" s="8" t="s">
        <v>362</v>
      </c>
      <c r="B87" s="8" t="s">
        <v>87</v>
      </c>
      <c r="H87" s="8" t="s">
        <v>69</v>
      </c>
    </row>
    <row r="88" spans="1:8">
      <c r="A88" s="6" t="s">
        <v>405</v>
      </c>
      <c r="B88" s="6" t="s">
        <v>87</v>
      </c>
      <c r="H88" s="6" t="s">
        <v>150</v>
      </c>
    </row>
    <row r="89" spans="1:8">
      <c r="A89" t="s">
        <v>146</v>
      </c>
      <c r="B89" t="s">
        <v>88</v>
      </c>
      <c r="E89" t="s">
        <v>71</v>
      </c>
    </row>
    <row r="90" spans="1:8">
      <c r="A90" s="6" t="s">
        <v>146</v>
      </c>
      <c r="B90" s="6" t="s">
        <v>88</v>
      </c>
      <c r="F90" s="6" t="s">
        <v>71</v>
      </c>
      <c r="H90" s="10"/>
    </row>
    <row r="91" spans="1:8">
      <c r="A91" s="8" t="s">
        <v>146</v>
      </c>
      <c r="B91" s="8" t="s">
        <v>88</v>
      </c>
      <c r="H91" s="8" t="s">
        <v>150</v>
      </c>
    </row>
    <row r="92" spans="1:8">
      <c r="A92" s="6" t="s">
        <v>270</v>
      </c>
      <c r="B92" s="6" t="s">
        <v>190</v>
      </c>
      <c r="F92" s="6" t="s">
        <v>150</v>
      </c>
    </row>
    <row r="93" spans="1:8">
      <c r="A93" s="6" t="s">
        <v>249</v>
      </c>
      <c r="B93" s="6" t="s">
        <v>86</v>
      </c>
      <c r="F93" s="6" t="s">
        <v>150</v>
      </c>
    </row>
    <row r="94" spans="1:8">
      <c r="A94" t="s">
        <v>16</v>
      </c>
      <c r="B94" t="s">
        <v>82</v>
      </c>
      <c r="D94" t="s">
        <v>35</v>
      </c>
    </row>
    <row r="95" spans="1:8">
      <c r="A95" t="s">
        <v>155</v>
      </c>
      <c r="B95" t="s">
        <v>92</v>
      </c>
      <c r="E95" t="s">
        <v>150</v>
      </c>
    </row>
    <row r="96" spans="1:8">
      <c r="A96" t="s">
        <v>23</v>
      </c>
      <c r="B96" t="s">
        <v>76</v>
      </c>
      <c r="D96" t="s">
        <v>36</v>
      </c>
    </row>
    <row r="97" spans="1:8">
      <c r="A97" t="s">
        <v>59</v>
      </c>
      <c r="B97" t="s">
        <v>134</v>
      </c>
      <c r="E97" t="s">
        <v>71</v>
      </c>
    </row>
    <row r="98" spans="1:8">
      <c r="A98" s="8" t="s">
        <v>277</v>
      </c>
      <c r="B98" s="8" t="s">
        <v>80</v>
      </c>
      <c r="G98" s="8" t="s">
        <v>68</v>
      </c>
    </row>
    <row r="99" spans="1:8">
      <c r="A99" s="6" t="s">
        <v>415</v>
      </c>
      <c r="B99" s="6" t="s">
        <v>82</v>
      </c>
      <c r="H99" s="6" t="s">
        <v>150</v>
      </c>
    </row>
    <row r="100" spans="1:8">
      <c r="A100" s="8" t="s">
        <v>387</v>
      </c>
      <c r="B100" s="8" t="s">
        <v>87</v>
      </c>
      <c r="H100" s="8" t="s">
        <v>71</v>
      </c>
    </row>
    <row r="101" spans="1:8">
      <c r="A101" s="8" t="s">
        <v>287</v>
      </c>
      <c r="B101" s="8" t="s">
        <v>77</v>
      </c>
      <c r="G101" s="8" t="s">
        <v>70</v>
      </c>
    </row>
    <row r="102" spans="1:8">
      <c r="A102" s="6" t="s">
        <v>287</v>
      </c>
      <c r="B102" s="6" t="s">
        <v>77</v>
      </c>
      <c r="H102" s="6" t="s">
        <v>70</v>
      </c>
    </row>
    <row r="103" spans="1:8">
      <c r="A103" s="8" t="s">
        <v>358</v>
      </c>
      <c r="B103" s="8" t="s">
        <v>87</v>
      </c>
      <c r="H103" s="8" t="s">
        <v>69</v>
      </c>
    </row>
    <row r="104" spans="1:8">
      <c r="A104" t="s">
        <v>122</v>
      </c>
      <c r="B104" t="s">
        <v>77</v>
      </c>
      <c r="D104" t="s">
        <v>131</v>
      </c>
    </row>
    <row r="105" spans="1:8">
      <c r="A105" s="8" t="s">
        <v>419</v>
      </c>
      <c r="B105" s="8" t="s">
        <v>96</v>
      </c>
      <c r="H105" s="8" t="s">
        <v>150</v>
      </c>
    </row>
    <row r="106" spans="1:8">
      <c r="A106" t="s">
        <v>107</v>
      </c>
      <c r="B106" t="s">
        <v>96</v>
      </c>
      <c r="D106" t="s">
        <v>131</v>
      </c>
    </row>
    <row r="107" spans="1:8">
      <c r="A107" s="10" t="s">
        <v>107</v>
      </c>
      <c r="B107" s="10" t="s">
        <v>96</v>
      </c>
      <c r="E107" t="s">
        <v>71</v>
      </c>
      <c r="H107" s="10"/>
    </row>
    <row r="108" spans="1:8">
      <c r="A108" s="6" t="s">
        <v>107</v>
      </c>
      <c r="B108" s="6" t="s">
        <v>96</v>
      </c>
      <c r="F108" s="6" t="s">
        <v>71</v>
      </c>
      <c r="H108" s="10"/>
    </row>
    <row r="109" spans="1:8">
      <c r="A109" s="8" t="s">
        <v>301</v>
      </c>
      <c r="B109" s="8" t="s">
        <v>96</v>
      </c>
      <c r="G109" s="8" t="s">
        <v>71</v>
      </c>
    </row>
    <row r="110" spans="1:8">
      <c r="A110" s="6" t="s">
        <v>426</v>
      </c>
      <c r="B110" s="6" t="s">
        <v>133</v>
      </c>
      <c r="H110" s="6" t="s">
        <v>150</v>
      </c>
    </row>
    <row r="111" spans="1:8">
      <c r="A111" s="8" t="s">
        <v>252</v>
      </c>
      <c r="B111" s="8" t="s">
        <v>76</v>
      </c>
      <c r="F111" s="8" t="s">
        <v>150</v>
      </c>
    </row>
    <row r="112" spans="1:8">
      <c r="A112" s="8" t="s">
        <v>207</v>
      </c>
      <c r="B112" s="8" t="s">
        <v>76</v>
      </c>
      <c r="F112" s="8" t="s">
        <v>67</v>
      </c>
    </row>
    <row r="113" spans="1:8">
      <c r="A113" s="8" t="s">
        <v>246</v>
      </c>
      <c r="B113" s="8" t="s">
        <v>86</v>
      </c>
      <c r="F113" s="8" t="s">
        <v>150</v>
      </c>
    </row>
    <row r="114" spans="1:8">
      <c r="A114" t="s">
        <v>55</v>
      </c>
      <c r="B114" t="s">
        <v>77</v>
      </c>
      <c r="E114" t="s">
        <v>70</v>
      </c>
    </row>
    <row r="115" spans="1:8">
      <c r="A115" s="6" t="s">
        <v>55</v>
      </c>
      <c r="B115" s="6" t="s">
        <v>77</v>
      </c>
      <c r="F115" s="6" t="s">
        <v>150</v>
      </c>
      <c r="H115" s="10"/>
    </row>
    <row r="116" spans="1:8">
      <c r="A116" s="8" t="s">
        <v>238</v>
      </c>
      <c r="B116" s="8" t="s">
        <v>87</v>
      </c>
      <c r="F116" s="8" t="s">
        <v>150</v>
      </c>
    </row>
    <row r="117" spans="1:8">
      <c r="A117" s="8" t="s">
        <v>238</v>
      </c>
      <c r="B117" s="8" t="s">
        <v>87</v>
      </c>
      <c r="G117" s="8" t="s">
        <v>69</v>
      </c>
      <c r="H117" s="10"/>
    </row>
    <row r="118" spans="1:8">
      <c r="A118" t="s">
        <v>93</v>
      </c>
      <c r="B118" t="s">
        <v>79</v>
      </c>
      <c r="D118" t="s">
        <v>131</v>
      </c>
    </row>
    <row r="119" spans="1:8">
      <c r="A119" s="6" t="s">
        <v>357</v>
      </c>
      <c r="B119" s="6" t="s">
        <v>87</v>
      </c>
      <c r="H119" s="6" t="s">
        <v>68</v>
      </c>
    </row>
    <row r="120" spans="1:8">
      <c r="A120" s="6" t="s">
        <v>279</v>
      </c>
      <c r="B120" s="6" t="s">
        <v>142</v>
      </c>
      <c r="G120" s="6" t="s">
        <v>69</v>
      </c>
    </row>
    <row r="121" spans="1:8">
      <c r="A121" s="6" t="s">
        <v>279</v>
      </c>
      <c r="B121" s="6" t="s">
        <v>142</v>
      </c>
      <c r="H121" s="6" t="s">
        <v>150</v>
      </c>
    </row>
    <row r="122" spans="1:8">
      <c r="A122" s="6" t="s">
        <v>371</v>
      </c>
      <c r="B122" s="6" t="s">
        <v>80</v>
      </c>
      <c r="H122" s="6" t="s">
        <v>70</v>
      </c>
    </row>
    <row r="123" spans="1:8">
      <c r="A123" s="8" t="s">
        <v>366</v>
      </c>
      <c r="B123" s="8" t="s">
        <v>193</v>
      </c>
      <c r="H123" s="8" t="s">
        <v>69</v>
      </c>
    </row>
    <row r="124" spans="1:8">
      <c r="A124" s="6" t="s">
        <v>393</v>
      </c>
      <c r="B124" s="6" t="s">
        <v>75</v>
      </c>
      <c r="H124" s="6" t="s">
        <v>150</v>
      </c>
    </row>
    <row r="125" spans="1:8">
      <c r="A125" t="s">
        <v>173</v>
      </c>
      <c r="B125" t="s">
        <v>75</v>
      </c>
      <c r="E125" t="s">
        <v>150</v>
      </c>
    </row>
    <row r="126" spans="1:8">
      <c r="A126" s="8" t="s">
        <v>173</v>
      </c>
      <c r="B126" s="8" t="s">
        <v>75</v>
      </c>
      <c r="G126" s="8" t="s">
        <v>71</v>
      </c>
      <c r="H126" s="10"/>
    </row>
    <row r="127" spans="1:8">
      <c r="A127" s="6" t="s">
        <v>173</v>
      </c>
      <c r="B127" s="6" t="s">
        <v>75</v>
      </c>
      <c r="H127" s="6" t="s">
        <v>355</v>
      </c>
    </row>
    <row r="128" spans="1:8">
      <c r="A128" s="8" t="s">
        <v>333</v>
      </c>
      <c r="B128" s="8" t="s">
        <v>85</v>
      </c>
      <c r="G128" s="8" t="s">
        <v>150</v>
      </c>
    </row>
    <row r="129" spans="1:8">
      <c r="A129" s="6" t="s">
        <v>242</v>
      </c>
      <c r="B129" s="6" t="s">
        <v>138</v>
      </c>
      <c r="F129" s="6" t="s">
        <v>150</v>
      </c>
    </row>
    <row r="130" spans="1:8">
      <c r="A130" t="s">
        <v>143</v>
      </c>
      <c r="B130" t="s">
        <v>74</v>
      </c>
      <c r="E130" t="s">
        <v>71</v>
      </c>
    </row>
    <row r="131" spans="1:8">
      <c r="A131" s="8" t="s">
        <v>143</v>
      </c>
      <c r="B131" s="8" t="s">
        <v>74</v>
      </c>
      <c r="H131" s="8" t="s">
        <v>71</v>
      </c>
    </row>
    <row r="132" spans="1:8">
      <c r="A132" s="8" t="s">
        <v>344</v>
      </c>
      <c r="B132" s="8" t="s">
        <v>98</v>
      </c>
      <c r="G132" s="8" t="s">
        <v>150</v>
      </c>
    </row>
    <row r="133" spans="1:8">
      <c r="A133" t="s">
        <v>104</v>
      </c>
      <c r="B133" t="s">
        <v>77</v>
      </c>
      <c r="D133" t="s">
        <v>131</v>
      </c>
    </row>
    <row r="134" spans="1:8">
      <c r="A134" t="s">
        <v>90</v>
      </c>
      <c r="B134" t="s">
        <v>87</v>
      </c>
      <c r="D134" t="s">
        <v>131</v>
      </c>
    </row>
    <row r="135" spans="1:8">
      <c r="A135" s="6" t="s">
        <v>413</v>
      </c>
      <c r="B135" s="6" t="s">
        <v>83</v>
      </c>
      <c r="H135" s="6" t="s">
        <v>150</v>
      </c>
    </row>
    <row r="136" spans="1:8">
      <c r="A136" s="8" t="s">
        <v>209</v>
      </c>
      <c r="B136" s="8" t="s">
        <v>79</v>
      </c>
      <c r="F136" s="8" t="s">
        <v>68</v>
      </c>
    </row>
    <row r="137" spans="1:8">
      <c r="A137" t="s">
        <v>164</v>
      </c>
      <c r="B137" t="s">
        <v>88</v>
      </c>
      <c r="E137" t="s">
        <v>150</v>
      </c>
    </row>
    <row r="138" spans="1:8">
      <c r="A138" t="s">
        <v>103</v>
      </c>
      <c r="B138" t="s">
        <v>80</v>
      </c>
      <c r="D138" t="s">
        <v>131</v>
      </c>
    </row>
    <row r="139" spans="1:8">
      <c r="A139" s="10" t="s">
        <v>103</v>
      </c>
      <c r="B139" s="10" t="s">
        <v>80</v>
      </c>
      <c r="E139" t="s">
        <v>150</v>
      </c>
      <c r="H139" s="10"/>
    </row>
    <row r="140" spans="1:8">
      <c r="A140" s="6" t="s">
        <v>103</v>
      </c>
      <c r="B140" s="6" t="s">
        <v>80</v>
      </c>
      <c r="F140" s="6" t="s">
        <v>70</v>
      </c>
      <c r="H140" s="10"/>
    </row>
    <row r="141" spans="1:8">
      <c r="A141" s="8" t="s">
        <v>103</v>
      </c>
      <c r="B141" s="8" t="s">
        <v>80</v>
      </c>
      <c r="G141" s="8" t="s">
        <v>150</v>
      </c>
      <c r="H141" s="10"/>
    </row>
    <row r="142" spans="1:8">
      <c r="A142" s="6" t="s">
        <v>103</v>
      </c>
      <c r="B142" s="6" t="s">
        <v>80</v>
      </c>
      <c r="H142" s="6" t="s">
        <v>71</v>
      </c>
    </row>
    <row r="143" spans="1:8">
      <c r="A143" t="s">
        <v>187</v>
      </c>
      <c r="B143" t="s">
        <v>88</v>
      </c>
      <c r="E143" t="s">
        <v>150</v>
      </c>
    </row>
    <row r="144" spans="1:8">
      <c r="A144" s="6" t="s">
        <v>187</v>
      </c>
      <c r="B144" s="6" t="s">
        <v>88</v>
      </c>
      <c r="G144" s="6" t="s">
        <v>150</v>
      </c>
      <c r="H144" s="10"/>
    </row>
    <row r="145" spans="1:8">
      <c r="A145" t="s">
        <v>105</v>
      </c>
      <c r="B145" t="s">
        <v>77</v>
      </c>
      <c r="D145" t="s">
        <v>131</v>
      </c>
    </row>
    <row r="146" spans="1:8">
      <c r="A146" s="6" t="s">
        <v>105</v>
      </c>
      <c r="B146" s="6" t="s">
        <v>77</v>
      </c>
      <c r="F146" s="6" t="s">
        <v>150</v>
      </c>
      <c r="H146" s="10"/>
    </row>
    <row r="147" spans="1:8">
      <c r="A147" s="6" t="s">
        <v>349</v>
      </c>
      <c r="B147" s="6" t="s">
        <v>84</v>
      </c>
      <c r="G147" s="6" t="s">
        <v>150</v>
      </c>
    </row>
    <row r="148" spans="1:8">
      <c r="A148" t="s">
        <v>184</v>
      </c>
      <c r="B148" t="s">
        <v>138</v>
      </c>
      <c r="E148" t="s">
        <v>150</v>
      </c>
    </row>
    <row r="149" spans="1:8">
      <c r="A149" s="8" t="s">
        <v>250</v>
      </c>
      <c r="B149" s="8" t="s">
        <v>138</v>
      </c>
      <c r="F149" s="8" t="s">
        <v>150</v>
      </c>
    </row>
    <row r="150" spans="1:8">
      <c r="A150" s="6" t="s">
        <v>251</v>
      </c>
      <c r="B150" s="6" t="s">
        <v>138</v>
      </c>
      <c r="F150" s="6" t="s">
        <v>150</v>
      </c>
    </row>
    <row r="151" spans="1:8">
      <c r="A151" t="s">
        <v>137</v>
      </c>
      <c r="B151" t="s">
        <v>138</v>
      </c>
      <c r="E151" t="s">
        <v>71</v>
      </c>
    </row>
    <row r="152" spans="1:8">
      <c r="A152" s="6" t="s">
        <v>253</v>
      </c>
      <c r="B152" s="6" t="s">
        <v>79</v>
      </c>
      <c r="F152" s="6" t="s">
        <v>150</v>
      </c>
    </row>
    <row r="153" spans="1:8">
      <c r="A153" s="2" t="s">
        <v>253</v>
      </c>
      <c r="B153" s="2" t="s">
        <v>79</v>
      </c>
      <c r="F153" s="9"/>
      <c r="H153" s="8" t="s">
        <v>70</v>
      </c>
    </row>
    <row r="154" spans="1:8">
      <c r="A154" s="1" t="s">
        <v>309</v>
      </c>
      <c r="B154" s="1" t="s">
        <v>142</v>
      </c>
      <c r="F154" s="9"/>
      <c r="G154" s="6" t="s">
        <v>150</v>
      </c>
    </row>
    <row r="155" spans="1:8">
      <c r="A155" s="7" t="s">
        <v>12</v>
      </c>
      <c r="B155" s="7" t="s">
        <v>79</v>
      </c>
      <c r="D155" t="s">
        <v>33</v>
      </c>
      <c r="F155" s="9"/>
    </row>
    <row r="156" spans="1:8">
      <c r="A156" s="7" t="s">
        <v>166</v>
      </c>
      <c r="B156" s="7" t="s">
        <v>79</v>
      </c>
      <c r="E156" t="s">
        <v>150</v>
      </c>
      <c r="F156" s="9"/>
    </row>
    <row r="157" spans="1:8">
      <c r="A157" s="7" t="s">
        <v>125</v>
      </c>
      <c r="B157" s="7" t="s">
        <v>78</v>
      </c>
      <c r="D157" t="s">
        <v>131</v>
      </c>
      <c r="F157" s="9"/>
    </row>
    <row r="158" spans="1:8">
      <c r="A158" s="7" t="s">
        <v>11</v>
      </c>
      <c r="B158" s="7" t="s">
        <v>78</v>
      </c>
      <c r="D158" t="s">
        <v>32</v>
      </c>
      <c r="F158" s="9"/>
    </row>
    <row r="159" spans="1:8">
      <c r="A159" s="2" t="s">
        <v>331</v>
      </c>
      <c r="B159" s="2" t="s">
        <v>87</v>
      </c>
      <c r="F159" s="9"/>
      <c r="G159" s="8" t="s">
        <v>150</v>
      </c>
    </row>
    <row r="160" spans="1:8">
      <c r="A160" s="1" t="s">
        <v>281</v>
      </c>
      <c r="B160" s="1" t="s">
        <v>87</v>
      </c>
      <c r="F160" s="9"/>
      <c r="G160" s="6" t="s">
        <v>70</v>
      </c>
    </row>
    <row r="161" spans="1:8">
      <c r="A161" s="2" t="s">
        <v>212</v>
      </c>
      <c r="B161" s="2" t="s">
        <v>75</v>
      </c>
      <c r="F161" s="4" t="s">
        <v>70</v>
      </c>
    </row>
    <row r="162" spans="1:8">
      <c r="A162" s="1" t="s">
        <v>283</v>
      </c>
      <c r="B162" s="1" t="s">
        <v>87</v>
      </c>
      <c r="F162" s="9"/>
      <c r="G162" s="6" t="s">
        <v>70</v>
      </c>
    </row>
    <row r="163" spans="1:8">
      <c r="A163" s="2" t="s">
        <v>226</v>
      </c>
      <c r="B163" s="2" t="s">
        <v>77</v>
      </c>
      <c r="F163" s="4" t="s">
        <v>150</v>
      </c>
    </row>
    <row r="164" spans="1:8">
      <c r="A164" s="1" t="s">
        <v>402</v>
      </c>
      <c r="B164" s="1" t="s">
        <v>87</v>
      </c>
      <c r="F164" s="9"/>
      <c r="H164" s="6" t="s">
        <v>150</v>
      </c>
    </row>
    <row r="165" spans="1:8">
      <c r="A165" s="1" t="s">
        <v>260</v>
      </c>
      <c r="B165" s="1" t="s">
        <v>87</v>
      </c>
      <c r="F165" s="3" t="s">
        <v>150</v>
      </c>
    </row>
    <row r="166" spans="1:8">
      <c r="A166" s="7" t="s">
        <v>185</v>
      </c>
      <c r="B166" s="7" t="s">
        <v>78</v>
      </c>
      <c r="E166" t="s">
        <v>150</v>
      </c>
      <c r="F166" s="9"/>
    </row>
    <row r="167" spans="1:8">
      <c r="A167" s="2" t="s">
        <v>412</v>
      </c>
      <c r="B167" s="2" t="s">
        <v>76</v>
      </c>
      <c r="F167" s="9"/>
      <c r="H167" s="8" t="s">
        <v>150</v>
      </c>
    </row>
    <row r="168" spans="1:8">
      <c r="A168" s="7" t="s">
        <v>7</v>
      </c>
      <c r="B168" s="7" t="s">
        <v>76</v>
      </c>
      <c r="D168" t="s">
        <v>29</v>
      </c>
      <c r="F168" s="9"/>
    </row>
    <row r="169" spans="1:8">
      <c r="A169" s="7" t="s">
        <v>7</v>
      </c>
      <c r="B169" s="7" t="s">
        <v>76</v>
      </c>
      <c r="E169" t="s">
        <v>71</v>
      </c>
      <c r="F169" s="9"/>
      <c r="H169" s="10"/>
    </row>
    <row r="170" spans="1:8">
      <c r="A170" s="2" t="s">
        <v>7</v>
      </c>
      <c r="B170" s="2" t="s">
        <v>76</v>
      </c>
      <c r="F170" s="4" t="s">
        <v>69</v>
      </c>
      <c r="H170" s="10"/>
    </row>
    <row r="171" spans="1:8">
      <c r="A171" s="2" t="s">
        <v>7</v>
      </c>
      <c r="B171" s="2" t="s">
        <v>76</v>
      </c>
      <c r="F171" s="9"/>
      <c r="G171" s="8" t="s">
        <v>71</v>
      </c>
      <c r="H171" s="10"/>
    </row>
    <row r="172" spans="1:8">
      <c r="A172" s="2" t="s">
        <v>7</v>
      </c>
      <c r="B172" s="2" t="s">
        <v>76</v>
      </c>
      <c r="F172" s="9"/>
      <c r="H172" s="8" t="s">
        <v>150</v>
      </c>
    </row>
    <row r="173" spans="1:8">
      <c r="A173" s="2" t="s">
        <v>350</v>
      </c>
      <c r="B173" s="2" t="s">
        <v>87</v>
      </c>
      <c r="F173" s="9"/>
      <c r="G173" s="8" t="s">
        <v>150</v>
      </c>
    </row>
    <row r="174" spans="1:8">
      <c r="A174" s="1" t="s">
        <v>247</v>
      </c>
      <c r="B174" s="1" t="s">
        <v>142</v>
      </c>
      <c r="F174" s="3" t="s">
        <v>150</v>
      </c>
    </row>
    <row r="175" spans="1:8">
      <c r="A175" s="7" t="s">
        <v>170</v>
      </c>
      <c r="B175" s="7" t="s">
        <v>87</v>
      </c>
      <c r="E175" t="s">
        <v>150</v>
      </c>
      <c r="F175" s="9"/>
    </row>
    <row r="176" spans="1:8">
      <c r="A176" s="7" t="s">
        <v>176</v>
      </c>
      <c r="B176" s="7" t="s">
        <v>87</v>
      </c>
      <c r="E176" t="s">
        <v>150</v>
      </c>
      <c r="F176" s="9"/>
    </row>
    <row r="177" spans="1:8">
      <c r="A177" s="7" t="s">
        <v>167</v>
      </c>
      <c r="B177" s="7" t="s">
        <v>87</v>
      </c>
      <c r="E177" t="s">
        <v>150</v>
      </c>
      <c r="F177" s="9"/>
    </row>
    <row r="178" spans="1:8">
      <c r="A178" s="1" t="s">
        <v>314</v>
      </c>
      <c r="B178" s="1" t="s">
        <v>87</v>
      </c>
      <c r="F178" s="9"/>
      <c r="G178" s="6" t="s">
        <v>150</v>
      </c>
    </row>
    <row r="179" spans="1:8">
      <c r="A179" s="2" t="s">
        <v>330</v>
      </c>
      <c r="B179" s="2" t="s">
        <v>84</v>
      </c>
      <c r="F179" s="9"/>
      <c r="G179" s="8" t="s">
        <v>150</v>
      </c>
    </row>
    <row r="180" spans="1:8">
      <c r="A180" s="7" t="s">
        <v>95</v>
      </c>
      <c r="B180" s="7" t="s">
        <v>96</v>
      </c>
      <c r="D180" t="s">
        <v>131</v>
      </c>
      <c r="F180" s="9"/>
    </row>
    <row r="181" spans="1:8">
      <c r="A181" s="1" t="s">
        <v>263</v>
      </c>
      <c r="B181" s="1" t="s">
        <v>78</v>
      </c>
      <c r="F181" s="3" t="s">
        <v>150</v>
      </c>
    </row>
    <row r="182" spans="1:8">
      <c r="A182" s="2" t="s">
        <v>376</v>
      </c>
      <c r="B182" s="2" t="s">
        <v>92</v>
      </c>
      <c r="F182" s="9"/>
      <c r="H182" s="8" t="s">
        <v>71</v>
      </c>
    </row>
    <row r="183" spans="1:8">
      <c r="A183" s="7" t="s">
        <v>94</v>
      </c>
      <c r="B183" s="7" t="s">
        <v>87</v>
      </c>
      <c r="D183" t="s">
        <v>131</v>
      </c>
      <c r="F183" s="9"/>
    </row>
    <row r="184" spans="1:8">
      <c r="A184" s="7" t="s">
        <v>113</v>
      </c>
      <c r="B184" s="7" t="s">
        <v>87</v>
      </c>
      <c r="D184" t="s">
        <v>131</v>
      </c>
      <c r="F184" s="9"/>
    </row>
    <row r="185" spans="1:8">
      <c r="A185" s="7" t="s">
        <v>191</v>
      </c>
      <c r="B185" s="7" t="s">
        <v>85</v>
      </c>
      <c r="E185" t="s">
        <v>150</v>
      </c>
      <c r="F185" s="9"/>
    </row>
    <row r="186" spans="1:8">
      <c r="A186" s="2" t="s">
        <v>372</v>
      </c>
      <c r="B186" s="2" t="s">
        <v>80</v>
      </c>
      <c r="F186" s="9"/>
      <c r="H186" s="8" t="s">
        <v>70</v>
      </c>
    </row>
    <row r="187" spans="1:8">
      <c r="A187" s="2" t="s">
        <v>425</v>
      </c>
      <c r="B187" s="2" t="s">
        <v>87</v>
      </c>
      <c r="F187" s="9"/>
      <c r="H187" s="8" t="s">
        <v>150</v>
      </c>
    </row>
    <row r="188" spans="1:8">
      <c r="A188" s="2" t="s">
        <v>324</v>
      </c>
      <c r="B188" s="2" t="s">
        <v>169</v>
      </c>
      <c r="F188" s="9"/>
      <c r="G188" s="8" t="s">
        <v>150</v>
      </c>
    </row>
    <row r="189" spans="1:8">
      <c r="A189" s="1" t="s">
        <v>351</v>
      </c>
      <c r="B189" s="1" t="s">
        <v>85</v>
      </c>
      <c r="F189" s="9"/>
      <c r="G189" s="6" t="s">
        <v>150</v>
      </c>
    </row>
    <row r="190" spans="1:8">
      <c r="A190" s="7" t="s">
        <v>186</v>
      </c>
      <c r="B190" s="7" t="s">
        <v>84</v>
      </c>
      <c r="E190" t="s">
        <v>150</v>
      </c>
      <c r="F190" s="9"/>
    </row>
    <row r="191" spans="1:8">
      <c r="A191" s="7" t="s">
        <v>194</v>
      </c>
      <c r="B191" s="7" t="s">
        <v>84</v>
      </c>
      <c r="E191" t="s">
        <v>150</v>
      </c>
      <c r="F191" s="9"/>
    </row>
    <row r="192" spans="1:8">
      <c r="A192" s="7" t="s">
        <v>17</v>
      </c>
      <c r="B192" s="7" t="s">
        <v>83</v>
      </c>
      <c r="D192" t="s">
        <v>34</v>
      </c>
      <c r="F192" s="9"/>
    </row>
    <row r="193" spans="1:8">
      <c r="A193" s="2" t="s">
        <v>335</v>
      </c>
      <c r="B193" s="2" t="s">
        <v>82</v>
      </c>
      <c r="F193" s="9"/>
      <c r="G193" s="8" t="s">
        <v>150</v>
      </c>
    </row>
    <row r="194" spans="1:8">
      <c r="A194" s="1" t="s">
        <v>361</v>
      </c>
      <c r="B194" s="1" t="s">
        <v>82</v>
      </c>
      <c r="F194" s="9"/>
      <c r="H194" s="6" t="s">
        <v>69</v>
      </c>
    </row>
    <row r="195" spans="1:8">
      <c r="A195" s="2" t="s">
        <v>382</v>
      </c>
      <c r="B195" s="2" t="s">
        <v>383</v>
      </c>
      <c r="F195" s="9"/>
      <c r="H195" s="8" t="s">
        <v>71</v>
      </c>
    </row>
    <row r="196" spans="1:8">
      <c r="A196" s="7" t="s">
        <v>109</v>
      </c>
      <c r="B196" s="7" t="s">
        <v>75</v>
      </c>
      <c r="D196" t="s">
        <v>131</v>
      </c>
      <c r="F196" s="9"/>
    </row>
    <row r="197" spans="1:8">
      <c r="A197" s="2" t="s">
        <v>255</v>
      </c>
      <c r="B197" s="2" t="s">
        <v>138</v>
      </c>
      <c r="F197" s="4" t="s">
        <v>150</v>
      </c>
    </row>
    <row r="198" spans="1:8">
      <c r="A198" s="7" t="s">
        <v>163</v>
      </c>
      <c r="B198" s="7" t="s">
        <v>138</v>
      </c>
      <c r="E198" t="s">
        <v>150</v>
      </c>
      <c r="F198" s="9"/>
    </row>
    <row r="199" spans="1:8">
      <c r="A199" s="7" t="s">
        <v>128</v>
      </c>
      <c r="B199" s="7" t="s">
        <v>75</v>
      </c>
      <c r="D199" t="s">
        <v>131</v>
      </c>
      <c r="F199" s="9"/>
    </row>
    <row r="200" spans="1:8">
      <c r="A200" s="7" t="s">
        <v>129</v>
      </c>
      <c r="B200" s="7" t="s">
        <v>75</v>
      </c>
      <c r="D200" t="s">
        <v>131</v>
      </c>
      <c r="F200" s="9"/>
    </row>
    <row r="201" spans="1:8">
      <c r="A201" s="7" t="s">
        <v>53</v>
      </c>
      <c r="B201" s="7" t="s">
        <v>88</v>
      </c>
      <c r="E201" t="s">
        <v>70</v>
      </c>
      <c r="F201" s="9"/>
    </row>
    <row r="202" spans="1:8">
      <c r="A202" s="1" t="s">
        <v>53</v>
      </c>
      <c r="B202" s="1" t="s">
        <v>88</v>
      </c>
      <c r="F202" s="9"/>
      <c r="H202" s="6" t="s">
        <v>150</v>
      </c>
    </row>
    <row r="203" spans="1:8">
      <c r="A203" s="7" t="s">
        <v>61</v>
      </c>
      <c r="B203" s="7" t="s">
        <v>73</v>
      </c>
      <c r="E203" t="s">
        <v>71</v>
      </c>
      <c r="F203" s="9"/>
    </row>
    <row r="204" spans="1:8">
      <c r="A204" s="2" t="s">
        <v>61</v>
      </c>
      <c r="B204" s="2" t="s">
        <v>73</v>
      </c>
      <c r="F204" s="4" t="s">
        <v>150</v>
      </c>
      <c r="H204" s="10"/>
    </row>
    <row r="205" spans="1:8">
      <c r="A205" s="2" t="s">
        <v>278</v>
      </c>
      <c r="B205" s="2" t="s">
        <v>193</v>
      </c>
      <c r="F205" s="9"/>
      <c r="G205" s="8" t="s">
        <v>69</v>
      </c>
    </row>
    <row r="206" spans="1:8">
      <c r="A206" s="7" t="s">
        <v>192</v>
      </c>
      <c r="B206" s="7" t="s">
        <v>193</v>
      </c>
      <c r="E206" t="s">
        <v>150</v>
      </c>
      <c r="F206" s="9"/>
    </row>
    <row r="207" spans="1:8">
      <c r="A207" s="1" t="s">
        <v>375</v>
      </c>
      <c r="B207" s="1" t="s">
        <v>86</v>
      </c>
      <c r="F207" s="9"/>
      <c r="H207" s="6" t="s">
        <v>71</v>
      </c>
    </row>
    <row r="208" spans="1:8">
      <c r="A208" s="2" t="s">
        <v>406</v>
      </c>
      <c r="B208" s="2" t="s">
        <v>83</v>
      </c>
      <c r="F208" s="9"/>
      <c r="H208" s="8" t="s">
        <v>150</v>
      </c>
    </row>
    <row r="209" spans="1:8">
      <c r="A209" s="7" t="s">
        <v>48</v>
      </c>
      <c r="B209" s="7" t="s">
        <v>74</v>
      </c>
      <c r="E209" t="s">
        <v>69</v>
      </c>
      <c r="F209" s="9"/>
    </row>
    <row r="210" spans="1:8">
      <c r="A210" s="2" t="s">
        <v>48</v>
      </c>
      <c r="B210" s="2" t="s">
        <v>74</v>
      </c>
      <c r="F210" s="9"/>
      <c r="H210" s="8" t="s">
        <v>70</v>
      </c>
    </row>
    <row r="211" spans="1:8">
      <c r="A211" s="7" t="s">
        <v>46</v>
      </c>
      <c r="B211" s="7" t="s">
        <v>74</v>
      </c>
      <c r="E211" t="s">
        <v>68</v>
      </c>
      <c r="F211" s="9"/>
    </row>
    <row r="212" spans="1:8">
      <c r="A212" s="1" t="s">
        <v>46</v>
      </c>
      <c r="B212" s="1" t="s">
        <v>74</v>
      </c>
      <c r="F212" s="9"/>
      <c r="H212" s="6" t="s">
        <v>68</v>
      </c>
    </row>
    <row r="213" spans="1:8">
      <c r="A213" s="7" t="s">
        <v>118</v>
      </c>
      <c r="B213" s="7" t="s">
        <v>82</v>
      </c>
      <c r="D213" t="s">
        <v>131</v>
      </c>
      <c r="F213" s="9"/>
    </row>
    <row r="214" spans="1:8">
      <c r="A214" s="1" t="s">
        <v>341</v>
      </c>
      <c r="B214" s="1" t="s">
        <v>266</v>
      </c>
      <c r="F214" s="9"/>
      <c r="G214" s="6" t="s">
        <v>150</v>
      </c>
    </row>
    <row r="215" spans="1:8">
      <c r="A215" s="1" t="s">
        <v>268</v>
      </c>
      <c r="B215" s="1" t="s">
        <v>92</v>
      </c>
      <c r="F215" s="3" t="s">
        <v>150</v>
      </c>
    </row>
    <row r="216" spans="1:8">
      <c r="A216" s="1" t="s">
        <v>396</v>
      </c>
      <c r="B216" s="1" t="s">
        <v>84</v>
      </c>
      <c r="F216" s="9"/>
      <c r="H216" s="6" t="s">
        <v>150</v>
      </c>
    </row>
    <row r="217" spans="1:8">
      <c r="A217" s="2" t="s">
        <v>286</v>
      </c>
      <c r="B217" s="2" t="s">
        <v>75</v>
      </c>
      <c r="F217" s="9"/>
      <c r="G217" s="8" t="s">
        <v>70</v>
      </c>
    </row>
    <row r="218" spans="1:8">
      <c r="A218" s="2" t="s">
        <v>340</v>
      </c>
      <c r="B218" s="2" t="s">
        <v>266</v>
      </c>
      <c r="F218" s="9"/>
      <c r="G218" s="8" t="s">
        <v>150</v>
      </c>
    </row>
    <row r="219" spans="1:8">
      <c r="A219" s="2" t="s">
        <v>280</v>
      </c>
      <c r="B219" s="2" t="s">
        <v>83</v>
      </c>
      <c r="F219" s="9"/>
      <c r="G219" s="8" t="s">
        <v>69</v>
      </c>
    </row>
    <row r="220" spans="1:8">
      <c r="A220" s="1" t="s">
        <v>229</v>
      </c>
      <c r="B220" s="1" t="s">
        <v>74</v>
      </c>
      <c r="F220" s="3" t="s">
        <v>150</v>
      </c>
    </row>
    <row r="221" spans="1:8">
      <c r="A221" s="7" t="s">
        <v>24</v>
      </c>
      <c r="B221" s="7" t="s">
        <v>74</v>
      </c>
      <c r="D221" t="s">
        <v>36</v>
      </c>
      <c r="F221" s="9"/>
    </row>
    <row r="222" spans="1:8">
      <c r="A222" s="2" t="s">
        <v>284</v>
      </c>
      <c r="B222" s="2" t="s">
        <v>74</v>
      </c>
      <c r="F222" s="9"/>
      <c r="G222" s="8" t="s">
        <v>70</v>
      </c>
    </row>
    <row r="223" spans="1:8">
      <c r="A223" s="7" t="s">
        <v>200</v>
      </c>
      <c r="B223" s="7" t="s">
        <v>133</v>
      </c>
      <c r="E223" t="s">
        <v>150</v>
      </c>
      <c r="F223" s="9"/>
    </row>
    <row r="224" spans="1:8">
      <c r="A224" s="2" t="s">
        <v>231</v>
      </c>
      <c r="B224" s="2" t="s">
        <v>89</v>
      </c>
      <c r="F224" s="4" t="s">
        <v>150</v>
      </c>
    </row>
    <row r="225" spans="1:8">
      <c r="A225" s="1" t="s">
        <v>381</v>
      </c>
      <c r="B225" s="1" t="s">
        <v>82</v>
      </c>
      <c r="F225" s="9"/>
      <c r="H225" s="6" t="s">
        <v>71</v>
      </c>
    </row>
    <row r="226" spans="1:8">
      <c r="A226" s="2" t="s">
        <v>380</v>
      </c>
      <c r="B226" s="2" t="s">
        <v>86</v>
      </c>
      <c r="F226" s="9"/>
      <c r="H226" s="8" t="s">
        <v>71</v>
      </c>
    </row>
    <row r="227" spans="1:8">
      <c r="A227" s="1" t="s">
        <v>407</v>
      </c>
      <c r="B227" s="1" t="s">
        <v>266</v>
      </c>
      <c r="F227" s="9"/>
      <c r="H227" s="6" t="s">
        <v>150</v>
      </c>
    </row>
    <row r="228" spans="1:8">
      <c r="A228" s="2" t="s">
        <v>389</v>
      </c>
      <c r="B228" s="2" t="s">
        <v>80</v>
      </c>
      <c r="F228" s="9"/>
      <c r="H228" s="8" t="s">
        <v>71</v>
      </c>
    </row>
    <row r="229" spans="1:8">
      <c r="A229" s="7" t="s">
        <v>22</v>
      </c>
      <c r="B229" s="7" t="s">
        <v>85</v>
      </c>
      <c r="D229" t="s">
        <v>36</v>
      </c>
      <c r="F229" s="9"/>
    </row>
    <row r="230" spans="1:8">
      <c r="A230" s="7" t="s">
        <v>13</v>
      </c>
      <c r="B230" s="7" t="s">
        <v>78</v>
      </c>
      <c r="D230" t="s">
        <v>34</v>
      </c>
      <c r="F230" s="9"/>
    </row>
    <row r="231" spans="1:8">
      <c r="A231" s="2" t="s">
        <v>261</v>
      </c>
      <c r="B231" s="2" t="s">
        <v>96</v>
      </c>
      <c r="F231" s="4" t="s">
        <v>150</v>
      </c>
    </row>
    <row r="232" spans="1:8">
      <c r="A232" s="7" t="s">
        <v>140</v>
      </c>
      <c r="B232" s="7" t="s">
        <v>86</v>
      </c>
      <c r="E232" t="s">
        <v>71</v>
      </c>
      <c r="F232" s="9"/>
    </row>
    <row r="233" spans="1:8">
      <c r="A233" s="1" t="s">
        <v>140</v>
      </c>
      <c r="B233" s="1" t="s">
        <v>86</v>
      </c>
      <c r="F233" s="3" t="s">
        <v>150</v>
      </c>
      <c r="H233" s="10"/>
    </row>
    <row r="234" spans="1:8">
      <c r="A234" s="1" t="s">
        <v>411</v>
      </c>
      <c r="B234" s="1" t="s">
        <v>169</v>
      </c>
      <c r="F234" s="9"/>
      <c r="H234" s="6" t="s">
        <v>150</v>
      </c>
    </row>
    <row r="235" spans="1:8">
      <c r="A235" s="7" t="s">
        <v>189</v>
      </c>
      <c r="B235" s="7" t="s">
        <v>190</v>
      </c>
      <c r="E235" t="s">
        <v>150</v>
      </c>
      <c r="F235" s="9"/>
    </row>
    <row r="236" spans="1:8">
      <c r="A236" s="2" t="s">
        <v>364</v>
      </c>
      <c r="B236" s="2" t="s">
        <v>84</v>
      </c>
      <c r="F236" s="9"/>
      <c r="H236" s="8" t="s">
        <v>69</v>
      </c>
    </row>
    <row r="237" spans="1:8">
      <c r="A237" s="2" t="s">
        <v>296</v>
      </c>
      <c r="B237" s="2" t="s">
        <v>297</v>
      </c>
      <c r="F237" s="9"/>
      <c r="G237" s="8" t="s">
        <v>71</v>
      </c>
    </row>
    <row r="238" spans="1:8">
      <c r="A238" s="1" t="s">
        <v>386</v>
      </c>
      <c r="B238" s="1" t="s">
        <v>193</v>
      </c>
      <c r="F238" s="9"/>
      <c r="H238" s="6" t="s">
        <v>71</v>
      </c>
    </row>
    <row r="239" spans="1:8">
      <c r="A239" s="7" t="s">
        <v>195</v>
      </c>
      <c r="B239" s="7" t="s">
        <v>85</v>
      </c>
      <c r="E239" t="s">
        <v>150</v>
      </c>
      <c r="F239" s="9"/>
    </row>
    <row r="240" spans="1:8">
      <c r="A240" s="2" t="s">
        <v>222</v>
      </c>
      <c r="B240" s="2" t="s">
        <v>77</v>
      </c>
      <c r="F240" s="4" t="s">
        <v>71</v>
      </c>
    </row>
    <row r="241" spans="1:8">
      <c r="A241" s="2" t="s">
        <v>332</v>
      </c>
      <c r="B241" s="2" t="s">
        <v>75</v>
      </c>
      <c r="F241" s="9"/>
      <c r="G241" s="8" t="s">
        <v>150</v>
      </c>
    </row>
    <row r="242" spans="1:8">
      <c r="A242" s="1" t="s">
        <v>276</v>
      </c>
      <c r="B242" s="1" t="s">
        <v>77</v>
      </c>
      <c r="F242" s="9"/>
      <c r="G242" s="6" t="s">
        <v>68</v>
      </c>
    </row>
    <row r="243" spans="1:8">
      <c r="A243" s="1" t="s">
        <v>316</v>
      </c>
      <c r="B243" s="1" t="s">
        <v>266</v>
      </c>
      <c r="F243" s="9"/>
      <c r="G243" s="6" t="s">
        <v>150</v>
      </c>
    </row>
    <row r="244" spans="1:8">
      <c r="A244" s="1" t="s">
        <v>320</v>
      </c>
      <c r="B244" s="1" t="s">
        <v>266</v>
      </c>
      <c r="F244" s="9"/>
      <c r="G244" s="6" t="s">
        <v>150</v>
      </c>
    </row>
    <row r="245" spans="1:8">
      <c r="A245" s="7" t="s">
        <v>14</v>
      </c>
      <c r="B245" s="7" t="s">
        <v>80</v>
      </c>
      <c r="D245" t="s">
        <v>34</v>
      </c>
      <c r="F245" s="9"/>
    </row>
    <row r="246" spans="1:8">
      <c r="A246" s="7" t="s">
        <v>14</v>
      </c>
      <c r="B246" s="7" t="s">
        <v>80</v>
      </c>
      <c r="E246" t="s">
        <v>70</v>
      </c>
      <c r="G246" s="9"/>
      <c r="H246" s="10"/>
    </row>
    <row r="247" spans="1:8">
      <c r="A247" s="1" t="s">
        <v>305</v>
      </c>
      <c r="B247" s="1" t="s">
        <v>83</v>
      </c>
      <c r="F247" s="10"/>
      <c r="G247" s="3" t="s">
        <v>71</v>
      </c>
    </row>
    <row r="248" spans="1:8">
      <c r="A248" s="1" t="s">
        <v>233</v>
      </c>
      <c r="B248" s="1" t="s">
        <v>133</v>
      </c>
      <c r="F248" s="6" t="s">
        <v>150</v>
      </c>
      <c r="G248" s="9"/>
    </row>
    <row r="249" spans="1:8">
      <c r="A249" s="1" t="s">
        <v>210</v>
      </c>
      <c r="B249" s="1" t="s">
        <v>73</v>
      </c>
      <c r="F249" s="6" t="s">
        <v>69</v>
      </c>
      <c r="G249" s="9"/>
    </row>
    <row r="250" spans="1:8">
      <c r="A250" s="7" t="s">
        <v>15</v>
      </c>
      <c r="B250" s="7" t="s">
        <v>81</v>
      </c>
      <c r="D250" t="s">
        <v>34</v>
      </c>
      <c r="F250" s="10"/>
      <c r="G250" s="9"/>
    </row>
    <row r="251" spans="1:8">
      <c r="A251" s="1" t="s">
        <v>15</v>
      </c>
      <c r="B251" s="1" t="s">
        <v>81</v>
      </c>
      <c r="F251" s="6" t="s">
        <v>68</v>
      </c>
      <c r="G251" s="9"/>
      <c r="H251" s="10"/>
    </row>
    <row r="252" spans="1:8">
      <c r="A252" s="2" t="s">
        <v>317</v>
      </c>
      <c r="B252" s="2" t="s">
        <v>133</v>
      </c>
      <c r="F252" s="10"/>
      <c r="G252" s="4" t="s">
        <v>150</v>
      </c>
    </row>
    <row r="253" spans="1:8">
      <c r="A253" s="1" t="s">
        <v>317</v>
      </c>
      <c r="B253" s="1" t="s">
        <v>133</v>
      </c>
      <c r="G253" s="9"/>
      <c r="H253" s="6" t="s">
        <v>71</v>
      </c>
    </row>
    <row r="254" spans="1:8">
      <c r="A254" s="7" t="s">
        <v>201</v>
      </c>
      <c r="B254" s="7" t="s">
        <v>193</v>
      </c>
      <c r="E254" t="s">
        <v>150</v>
      </c>
      <c r="F254" s="10"/>
      <c r="G254" s="9"/>
    </row>
    <row r="255" spans="1:8">
      <c r="A255" s="7" t="s">
        <v>156</v>
      </c>
      <c r="B255" s="7" t="s">
        <v>134</v>
      </c>
      <c r="E255" t="s">
        <v>150</v>
      </c>
      <c r="F255" s="10"/>
      <c r="G255" s="9"/>
    </row>
    <row r="256" spans="1:8">
      <c r="A256" s="2" t="s">
        <v>391</v>
      </c>
      <c r="B256" s="2" t="s">
        <v>87</v>
      </c>
      <c r="F256" s="10"/>
      <c r="G256" s="9"/>
      <c r="H256" s="8" t="s">
        <v>150</v>
      </c>
    </row>
    <row r="257" spans="1:8">
      <c r="A257" s="1" t="s">
        <v>327</v>
      </c>
      <c r="B257" s="1" t="s">
        <v>87</v>
      </c>
      <c r="F257" s="10"/>
      <c r="G257" s="3" t="s">
        <v>150</v>
      </c>
    </row>
    <row r="258" spans="1:8">
      <c r="A258" s="1" t="s">
        <v>271</v>
      </c>
      <c r="B258" s="1" t="s">
        <v>74</v>
      </c>
      <c r="F258" s="10"/>
      <c r="G258" s="3" t="s">
        <v>205</v>
      </c>
    </row>
    <row r="259" spans="1:8">
      <c r="A259" s="7" t="s">
        <v>183</v>
      </c>
      <c r="B259" s="7" t="s">
        <v>135</v>
      </c>
      <c r="E259" t="s">
        <v>150</v>
      </c>
      <c r="F259" s="10"/>
      <c r="G259" s="9"/>
    </row>
    <row r="260" spans="1:8">
      <c r="A260" s="7" t="s">
        <v>196</v>
      </c>
      <c r="B260" s="7" t="s">
        <v>77</v>
      </c>
      <c r="E260" t="s">
        <v>150</v>
      </c>
      <c r="F260" s="10"/>
      <c r="G260" s="9"/>
    </row>
    <row r="261" spans="1:8">
      <c r="A261" s="7" t="s">
        <v>127</v>
      </c>
      <c r="B261" s="7" t="s">
        <v>87</v>
      </c>
      <c r="D261" t="s">
        <v>131</v>
      </c>
      <c r="F261" s="10"/>
      <c r="G261" s="9"/>
    </row>
    <row r="262" spans="1:8">
      <c r="A262" s="1" t="s">
        <v>329</v>
      </c>
      <c r="B262" s="1" t="s">
        <v>77</v>
      </c>
      <c r="F262" s="10"/>
      <c r="G262" s="3" t="s">
        <v>150</v>
      </c>
    </row>
    <row r="263" spans="1:8">
      <c r="A263" s="2" t="s">
        <v>329</v>
      </c>
      <c r="B263" s="2" t="s">
        <v>77</v>
      </c>
      <c r="G263" s="9"/>
      <c r="H263" s="8" t="s">
        <v>150</v>
      </c>
    </row>
    <row r="264" spans="1:8">
      <c r="A264" s="2" t="s">
        <v>321</v>
      </c>
      <c r="B264" s="2" t="s">
        <v>87</v>
      </c>
      <c r="F264" s="10"/>
      <c r="G264" s="4" t="s">
        <v>150</v>
      </c>
    </row>
    <row r="265" spans="1:8">
      <c r="A265" s="7" t="s">
        <v>126</v>
      </c>
      <c r="B265" s="7" t="s">
        <v>75</v>
      </c>
      <c r="D265" t="s">
        <v>131</v>
      </c>
      <c r="F265" s="10"/>
      <c r="G265" s="9"/>
    </row>
    <row r="266" spans="1:8">
      <c r="A266" s="1" t="s">
        <v>126</v>
      </c>
      <c r="B266" s="1" t="s">
        <v>75</v>
      </c>
      <c r="G266" s="3" t="s">
        <v>150</v>
      </c>
      <c r="H266" s="10"/>
    </row>
    <row r="267" spans="1:8">
      <c r="A267" s="1" t="s">
        <v>345</v>
      </c>
      <c r="B267" s="1" t="s">
        <v>135</v>
      </c>
      <c r="F267" s="10"/>
      <c r="G267" s="3" t="s">
        <v>150</v>
      </c>
    </row>
    <row r="268" spans="1:8">
      <c r="A268" s="2" t="s">
        <v>427</v>
      </c>
      <c r="B268" s="2" t="s">
        <v>134</v>
      </c>
      <c r="F268" s="10"/>
      <c r="G268" s="9"/>
      <c r="H268" s="8" t="s">
        <v>150</v>
      </c>
    </row>
    <row r="269" spans="1:8">
      <c r="A269" s="2" t="s">
        <v>394</v>
      </c>
      <c r="B269" s="2" t="s">
        <v>88</v>
      </c>
      <c r="F269" s="10"/>
      <c r="G269" s="9"/>
      <c r="H269" s="8" t="s">
        <v>150</v>
      </c>
    </row>
    <row r="270" spans="1:8">
      <c r="A270" s="1" t="s">
        <v>274</v>
      </c>
      <c r="B270" s="1" t="s">
        <v>87</v>
      </c>
      <c r="F270" s="10"/>
      <c r="G270" s="3" t="s">
        <v>68</v>
      </c>
    </row>
    <row r="271" spans="1:8">
      <c r="A271" s="7" t="s">
        <v>199</v>
      </c>
      <c r="B271" s="7" t="s">
        <v>74</v>
      </c>
      <c r="E271" t="s">
        <v>150</v>
      </c>
      <c r="F271" s="10"/>
      <c r="G271" s="9"/>
    </row>
    <row r="272" spans="1:8">
      <c r="A272" s="1" t="s">
        <v>322</v>
      </c>
      <c r="B272" s="1" t="s">
        <v>87</v>
      </c>
      <c r="F272" s="10"/>
      <c r="G272" s="3" t="s">
        <v>150</v>
      </c>
    </row>
    <row r="273" spans="1:8">
      <c r="A273" s="7" t="s">
        <v>62</v>
      </c>
      <c r="B273" s="7" t="s">
        <v>88</v>
      </c>
      <c r="E273" t="s">
        <v>71</v>
      </c>
      <c r="F273" s="10"/>
      <c r="G273" s="9"/>
    </row>
    <row r="274" spans="1:8">
      <c r="A274" s="2" t="s">
        <v>62</v>
      </c>
      <c r="B274" s="2" t="s">
        <v>88</v>
      </c>
      <c r="G274" s="4" t="s">
        <v>150</v>
      </c>
      <c r="H274" s="10"/>
    </row>
    <row r="275" spans="1:8">
      <c r="A275" s="7" t="s">
        <v>91</v>
      </c>
      <c r="B275" s="7" t="s">
        <v>92</v>
      </c>
      <c r="D275" t="s">
        <v>131</v>
      </c>
      <c r="F275" s="10"/>
      <c r="G275" s="9"/>
    </row>
    <row r="276" spans="1:8">
      <c r="A276" s="2" t="s">
        <v>91</v>
      </c>
      <c r="B276" s="2" t="s">
        <v>92</v>
      </c>
      <c r="F276" s="8" t="s">
        <v>71</v>
      </c>
      <c r="G276" s="9"/>
      <c r="H276" s="10"/>
    </row>
    <row r="277" spans="1:8">
      <c r="A277" s="1" t="s">
        <v>347</v>
      </c>
      <c r="B277" s="1" t="s">
        <v>96</v>
      </c>
      <c r="F277" s="10"/>
      <c r="G277" s="3" t="s">
        <v>150</v>
      </c>
    </row>
    <row r="278" spans="1:8">
      <c r="A278" s="2" t="s">
        <v>293</v>
      </c>
      <c r="B278" s="2" t="s">
        <v>87</v>
      </c>
      <c r="F278" s="10"/>
      <c r="G278" s="4" t="s">
        <v>71</v>
      </c>
    </row>
    <row r="279" spans="1:8">
      <c r="A279" s="2" t="s">
        <v>423</v>
      </c>
      <c r="B279" s="2" t="s">
        <v>134</v>
      </c>
      <c r="F279" s="10"/>
      <c r="G279" s="9"/>
      <c r="H279" s="8" t="s">
        <v>150</v>
      </c>
    </row>
    <row r="280" spans="1:8">
      <c r="A280" s="2" t="s">
        <v>356</v>
      </c>
      <c r="B280" s="2" t="s">
        <v>75</v>
      </c>
      <c r="F280" s="10"/>
      <c r="G280" s="9"/>
      <c r="H280" s="8" t="s">
        <v>67</v>
      </c>
    </row>
    <row r="281" spans="1:8">
      <c r="A281" s="1" t="s">
        <v>206</v>
      </c>
      <c r="B281" s="1" t="s">
        <v>75</v>
      </c>
      <c r="F281" s="6" t="s">
        <v>65</v>
      </c>
      <c r="G281" s="9"/>
    </row>
    <row r="282" spans="1:8">
      <c r="A282" s="7" t="s">
        <v>56</v>
      </c>
      <c r="B282" s="7" t="s">
        <v>75</v>
      </c>
      <c r="E282" t="s">
        <v>70</v>
      </c>
      <c r="F282" s="10"/>
      <c r="G282" s="9"/>
    </row>
    <row r="283" spans="1:8">
      <c r="A283" s="7" t="s">
        <v>124</v>
      </c>
      <c r="B283" s="7" t="s">
        <v>82</v>
      </c>
      <c r="D283" t="s">
        <v>131</v>
      </c>
      <c r="F283" s="10"/>
      <c r="G283" s="9"/>
    </row>
    <row r="284" spans="1:8">
      <c r="A284" s="7" t="s">
        <v>165</v>
      </c>
      <c r="B284" s="7" t="s">
        <v>73</v>
      </c>
      <c r="E284" t="s">
        <v>150</v>
      </c>
      <c r="F284" s="10"/>
      <c r="G284" s="9"/>
    </row>
    <row r="285" spans="1:8">
      <c r="A285" s="2" t="s">
        <v>165</v>
      </c>
      <c r="B285" s="2" t="s">
        <v>73</v>
      </c>
      <c r="F285" s="8" t="s">
        <v>71</v>
      </c>
      <c r="G285" s="9"/>
      <c r="H285" s="10"/>
    </row>
    <row r="286" spans="1:8">
      <c r="A286" s="2" t="s">
        <v>374</v>
      </c>
      <c r="B286" s="2" t="s">
        <v>135</v>
      </c>
      <c r="F286" s="10"/>
      <c r="G286" s="9"/>
      <c r="H286" s="8" t="s">
        <v>71</v>
      </c>
    </row>
    <row r="287" spans="1:8">
      <c r="A287" s="1" t="s">
        <v>300</v>
      </c>
      <c r="B287" s="1" t="s">
        <v>78</v>
      </c>
      <c r="F287" s="10"/>
      <c r="G287" s="3" t="s">
        <v>71</v>
      </c>
    </row>
    <row r="288" spans="1:8">
      <c r="A288" s="1" t="s">
        <v>256</v>
      </c>
      <c r="B288" s="1" t="s">
        <v>78</v>
      </c>
      <c r="F288" s="6" t="s">
        <v>150</v>
      </c>
      <c r="G288" s="9"/>
    </row>
    <row r="289" spans="1:8">
      <c r="A289" s="7" t="s">
        <v>3</v>
      </c>
      <c r="B289" s="7" t="s">
        <v>74</v>
      </c>
      <c r="D289" t="s">
        <v>28</v>
      </c>
      <c r="F289" s="10"/>
      <c r="G289" s="9"/>
    </row>
    <row r="290" spans="1:8">
      <c r="A290" s="7" t="s">
        <v>160</v>
      </c>
      <c r="B290" s="7" t="s">
        <v>133</v>
      </c>
      <c r="E290" t="s">
        <v>150</v>
      </c>
      <c r="F290" s="10"/>
      <c r="G290" s="9"/>
    </row>
    <row r="291" spans="1:8">
      <c r="A291" s="1" t="s">
        <v>429</v>
      </c>
      <c r="B291" s="1" t="s">
        <v>89</v>
      </c>
      <c r="F291" s="10"/>
      <c r="G291" s="9"/>
      <c r="H291" s="6" t="s">
        <v>150</v>
      </c>
    </row>
    <row r="292" spans="1:8">
      <c r="A292" s="2" t="s">
        <v>397</v>
      </c>
      <c r="B292" s="2" t="s">
        <v>89</v>
      </c>
      <c r="F292" s="10"/>
      <c r="G292" s="9"/>
      <c r="H292" s="8" t="s">
        <v>150</v>
      </c>
    </row>
    <row r="293" spans="1:8">
      <c r="A293" s="7" t="s">
        <v>51</v>
      </c>
      <c r="B293" s="7" t="s">
        <v>89</v>
      </c>
      <c r="E293" t="s">
        <v>70</v>
      </c>
      <c r="F293" s="10"/>
      <c r="G293" s="9"/>
    </row>
    <row r="294" spans="1:8">
      <c r="A294" s="1" t="s">
        <v>51</v>
      </c>
      <c r="B294" s="1" t="s">
        <v>89</v>
      </c>
      <c r="F294" s="6" t="s">
        <v>71</v>
      </c>
      <c r="G294" s="9"/>
      <c r="H294" s="10"/>
    </row>
    <row r="295" spans="1:8">
      <c r="A295" s="1" t="s">
        <v>219</v>
      </c>
      <c r="B295" s="1" t="s">
        <v>73</v>
      </c>
      <c r="F295" s="6" t="s">
        <v>71</v>
      </c>
      <c r="G295" s="9"/>
    </row>
    <row r="296" spans="1:8">
      <c r="A296" s="2" t="s">
        <v>224</v>
      </c>
      <c r="B296" s="2" t="s">
        <v>80</v>
      </c>
      <c r="F296" s="8" t="s">
        <v>71</v>
      </c>
      <c r="G296" s="9"/>
    </row>
    <row r="297" spans="1:8">
      <c r="A297" s="7" t="s">
        <v>177</v>
      </c>
      <c r="B297" s="7" t="s">
        <v>92</v>
      </c>
      <c r="E297" t="s">
        <v>150</v>
      </c>
      <c r="F297" s="10"/>
      <c r="G297" s="9"/>
    </row>
    <row r="298" spans="1:8">
      <c r="A298" s="1" t="s">
        <v>404</v>
      </c>
      <c r="B298" s="1" t="s">
        <v>80</v>
      </c>
      <c r="F298" s="10"/>
      <c r="G298" s="9"/>
      <c r="H298" s="6" t="s">
        <v>150</v>
      </c>
    </row>
    <row r="299" spans="1:8">
      <c r="A299" s="2" t="s">
        <v>290</v>
      </c>
      <c r="B299" s="2" t="s">
        <v>98</v>
      </c>
      <c r="F299" s="10"/>
      <c r="G299" s="4" t="s">
        <v>71</v>
      </c>
    </row>
    <row r="300" spans="1:8">
      <c r="A300" s="2" t="s">
        <v>262</v>
      </c>
      <c r="B300" s="2" t="s">
        <v>87</v>
      </c>
      <c r="F300" s="8" t="s">
        <v>150</v>
      </c>
      <c r="G300" s="9"/>
    </row>
    <row r="301" spans="1:8">
      <c r="A301" s="7" t="s">
        <v>54</v>
      </c>
      <c r="B301" s="7" t="s">
        <v>133</v>
      </c>
      <c r="E301" t="s">
        <v>70</v>
      </c>
      <c r="F301" s="10"/>
      <c r="G301" s="9"/>
    </row>
    <row r="302" spans="1:8">
      <c r="A302" s="7" t="s">
        <v>148</v>
      </c>
      <c r="B302" s="7" t="s">
        <v>80</v>
      </c>
      <c r="E302" t="s">
        <v>71</v>
      </c>
      <c r="F302" s="10"/>
      <c r="G302" s="9"/>
    </row>
    <row r="303" spans="1:8">
      <c r="A303" s="1" t="s">
        <v>295</v>
      </c>
      <c r="B303" s="1" t="s">
        <v>83</v>
      </c>
      <c r="G303" s="3" t="s">
        <v>71</v>
      </c>
    </row>
    <row r="304" spans="1:8">
      <c r="A304" s="2" t="s">
        <v>378</v>
      </c>
      <c r="B304" s="2" t="s">
        <v>133</v>
      </c>
      <c r="G304" s="9"/>
      <c r="H304" s="8" t="s">
        <v>71</v>
      </c>
    </row>
    <row r="305" spans="1:8">
      <c r="A305" s="1" t="s">
        <v>258</v>
      </c>
      <c r="B305" s="1" t="s">
        <v>79</v>
      </c>
      <c r="F305" s="6" t="s">
        <v>150</v>
      </c>
      <c r="G305" s="9"/>
    </row>
    <row r="306" spans="1:8">
      <c r="A306" s="7" t="s">
        <v>112</v>
      </c>
      <c r="B306" s="7" t="s">
        <v>80</v>
      </c>
      <c r="D306" t="s">
        <v>131</v>
      </c>
      <c r="G306" s="9"/>
    </row>
    <row r="307" spans="1:8">
      <c r="A307" s="7" t="s">
        <v>147</v>
      </c>
      <c r="B307" s="7" t="s">
        <v>80</v>
      </c>
      <c r="E307" t="s">
        <v>71</v>
      </c>
      <c r="G307" s="9"/>
    </row>
    <row r="308" spans="1:8">
      <c r="A308" s="1" t="s">
        <v>147</v>
      </c>
      <c r="B308" s="1" t="s">
        <v>80</v>
      </c>
      <c r="F308" s="6" t="s">
        <v>70</v>
      </c>
      <c r="G308" s="9"/>
      <c r="H308" s="10"/>
    </row>
    <row r="309" spans="1:8">
      <c r="A309" s="7" t="s">
        <v>52</v>
      </c>
      <c r="B309" s="7" t="s">
        <v>80</v>
      </c>
      <c r="E309" t="s">
        <v>70</v>
      </c>
      <c r="G309" s="9"/>
    </row>
    <row r="310" spans="1:8">
      <c r="A310" s="1" t="s">
        <v>52</v>
      </c>
      <c r="B310" s="1" t="s">
        <v>80</v>
      </c>
      <c r="G310" s="3" t="s">
        <v>71</v>
      </c>
      <c r="H310" s="10"/>
    </row>
    <row r="311" spans="1:8">
      <c r="A311" s="2" t="s">
        <v>52</v>
      </c>
      <c r="B311" s="2" t="s">
        <v>80</v>
      </c>
      <c r="G311" s="9"/>
      <c r="H311" s="8" t="s">
        <v>70</v>
      </c>
    </row>
    <row r="312" spans="1:8">
      <c r="A312" s="7" t="s">
        <v>172</v>
      </c>
      <c r="B312" s="7" t="s">
        <v>79</v>
      </c>
      <c r="E312" t="s">
        <v>150</v>
      </c>
      <c r="G312" s="9"/>
    </row>
    <row r="313" spans="1:8">
      <c r="A313" s="7" t="s">
        <v>151</v>
      </c>
      <c r="B313" s="7" t="s">
        <v>82</v>
      </c>
      <c r="E313" t="s">
        <v>150</v>
      </c>
      <c r="G313" s="9"/>
    </row>
    <row r="314" spans="1:8">
      <c r="A314" s="2" t="s">
        <v>151</v>
      </c>
      <c r="B314" s="2" t="s">
        <v>82</v>
      </c>
      <c r="F314" s="8" t="s">
        <v>150</v>
      </c>
      <c r="G314" s="9"/>
      <c r="H314" s="10"/>
    </row>
    <row r="315" spans="1:8">
      <c r="A315" s="1" t="s">
        <v>151</v>
      </c>
      <c r="B315" s="1" t="s">
        <v>82</v>
      </c>
      <c r="G315" s="9"/>
      <c r="H315" s="6" t="s">
        <v>150</v>
      </c>
    </row>
    <row r="316" spans="1:8">
      <c r="A316" s="7" t="s">
        <v>49</v>
      </c>
      <c r="B316" s="7" t="s">
        <v>80</v>
      </c>
      <c r="E316" t="s">
        <v>70</v>
      </c>
      <c r="G316" s="9"/>
    </row>
    <row r="317" spans="1:8">
      <c r="A317" s="7" t="s">
        <v>60</v>
      </c>
      <c r="B317" s="7" t="s">
        <v>135</v>
      </c>
      <c r="E317" t="s">
        <v>71</v>
      </c>
      <c r="G317" s="9"/>
    </row>
    <row r="318" spans="1:8">
      <c r="A318" s="7" t="s">
        <v>106</v>
      </c>
      <c r="B318" s="7" t="s">
        <v>74</v>
      </c>
      <c r="D318" t="s">
        <v>131</v>
      </c>
      <c r="G318" s="9"/>
    </row>
    <row r="319" spans="1:8">
      <c r="A319" s="7" t="s">
        <v>10</v>
      </c>
      <c r="B319" s="7" t="s">
        <v>74</v>
      </c>
      <c r="D319" t="s">
        <v>32</v>
      </c>
      <c r="G319" s="9"/>
    </row>
    <row r="320" spans="1:8">
      <c r="A320" s="1" t="s">
        <v>318</v>
      </c>
      <c r="B320" s="1" t="s">
        <v>80</v>
      </c>
      <c r="G320" s="3" t="s">
        <v>150</v>
      </c>
    </row>
    <row r="321" spans="1:8">
      <c r="A321" s="7" t="s">
        <v>161</v>
      </c>
      <c r="B321" s="7" t="s">
        <v>76</v>
      </c>
      <c r="E321" t="s">
        <v>150</v>
      </c>
      <c r="G321" s="9"/>
    </row>
    <row r="322" spans="1:8">
      <c r="A322" s="7" t="s">
        <v>115</v>
      </c>
      <c r="B322" s="7" t="s">
        <v>80</v>
      </c>
      <c r="D322" t="s">
        <v>131</v>
      </c>
      <c r="G322" s="9"/>
    </row>
    <row r="323" spans="1:8">
      <c r="A323" s="7" t="s">
        <v>9</v>
      </c>
      <c r="B323" s="7" t="s">
        <v>75</v>
      </c>
      <c r="D323" t="s">
        <v>31</v>
      </c>
      <c r="G323" s="9"/>
    </row>
    <row r="324" spans="1:8">
      <c r="A324" s="2" t="s">
        <v>390</v>
      </c>
      <c r="B324" s="2" t="s">
        <v>134</v>
      </c>
      <c r="G324" s="9"/>
      <c r="H324" s="8" t="s">
        <v>71</v>
      </c>
    </row>
    <row r="325" spans="1:8">
      <c r="A325" s="1" t="s">
        <v>265</v>
      </c>
      <c r="B325" s="1" t="s">
        <v>266</v>
      </c>
      <c r="F325" s="6" t="s">
        <v>150</v>
      </c>
      <c r="G325" s="9"/>
    </row>
    <row r="326" spans="1:8">
      <c r="A326" s="1" t="s">
        <v>265</v>
      </c>
      <c r="B326" s="1" t="s">
        <v>266</v>
      </c>
      <c r="G326" s="3" t="s">
        <v>150</v>
      </c>
      <c r="H326" s="10"/>
    </row>
    <row r="327" spans="1:8">
      <c r="A327" s="7" t="s">
        <v>2</v>
      </c>
      <c r="B327" s="7" t="s">
        <v>73</v>
      </c>
      <c r="D327" t="s">
        <v>27</v>
      </c>
      <c r="G327" s="9"/>
    </row>
    <row r="328" spans="1:8">
      <c r="A328" s="2" t="s">
        <v>306</v>
      </c>
      <c r="B328" s="2" t="s">
        <v>138</v>
      </c>
      <c r="G328" s="4" t="s">
        <v>71</v>
      </c>
    </row>
    <row r="329" spans="1:8">
      <c r="A329" s="7" t="s">
        <v>117</v>
      </c>
      <c r="B329" s="7" t="s">
        <v>80</v>
      </c>
      <c r="D329" t="s">
        <v>131</v>
      </c>
      <c r="G329" s="9"/>
    </row>
    <row r="330" spans="1:8">
      <c r="A330" s="7" t="s">
        <v>21</v>
      </c>
      <c r="B330" s="7" t="s">
        <v>75</v>
      </c>
      <c r="D330" t="s">
        <v>36</v>
      </c>
      <c r="G330" s="9"/>
    </row>
    <row r="331" spans="1:8">
      <c r="A331" s="7" t="s">
        <v>188</v>
      </c>
      <c r="B331" s="7" t="s">
        <v>138</v>
      </c>
      <c r="E331" t="s">
        <v>150</v>
      </c>
      <c r="G331" s="9"/>
    </row>
    <row r="332" spans="1:8">
      <c r="A332" s="2" t="s">
        <v>313</v>
      </c>
      <c r="B332" s="2" t="s">
        <v>138</v>
      </c>
      <c r="G332" s="4" t="s">
        <v>150</v>
      </c>
    </row>
    <row r="333" spans="1:8">
      <c r="A333" s="1" t="s">
        <v>237</v>
      </c>
      <c r="B333" s="1" t="s">
        <v>138</v>
      </c>
      <c r="F333" s="6" t="s">
        <v>150</v>
      </c>
      <c r="G333" s="9"/>
    </row>
    <row r="334" spans="1:8">
      <c r="A334" s="1" t="s">
        <v>323</v>
      </c>
      <c r="B334" s="1" t="s">
        <v>142</v>
      </c>
      <c r="G334" s="3" t="s">
        <v>150</v>
      </c>
    </row>
    <row r="335" spans="1:8">
      <c r="A335" s="2" t="s">
        <v>288</v>
      </c>
      <c r="B335" s="2" t="s">
        <v>78</v>
      </c>
      <c r="G335" s="4" t="s">
        <v>71</v>
      </c>
    </row>
    <row r="336" spans="1:8">
      <c r="A336" s="2" t="s">
        <v>288</v>
      </c>
      <c r="B336" s="2" t="s">
        <v>78</v>
      </c>
      <c r="G336" s="9"/>
      <c r="H336" s="8" t="s">
        <v>150</v>
      </c>
    </row>
    <row r="337" spans="1:8">
      <c r="A337" s="1" t="s">
        <v>409</v>
      </c>
      <c r="B337" s="1" t="s">
        <v>78</v>
      </c>
      <c r="G337" s="9"/>
      <c r="H337" s="6" t="s">
        <v>150</v>
      </c>
    </row>
    <row r="338" spans="1:8">
      <c r="A338" s="1" t="s">
        <v>225</v>
      </c>
      <c r="B338" s="1" t="s">
        <v>78</v>
      </c>
      <c r="F338" s="6" t="s">
        <v>71</v>
      </c>
      <c r="G338" s="9"/>
    </row>
    <row r="339" spans="1:8">
      <c r="A339" s="2" t="s">
        <v>414</v>
      </c>
      <c r="B339" s="2" t="s">
        <v>86</v>
      </c>
      <c r="G339" s="9"/>
      <c r="H339" s="8" t="s">
        <v>150</v>
      </c>
    </row>
    <row r="340" spans="1:8">
      <c r="A340" s="2" t="s">
        <v>269</v>
      </c>
      <c r="B340" s="2" t="s">
        <v>78</v>
      </c>
      <c r="F340" s="8" t="s">
        <v>150</v>
      </c>
      <c r="G340" s="9"/>
    </row>
    <row r="341" spans="1:8">
      <c r="A341" s="2" t="s">
        <v>282</v>
      </c>
      <c r="B341" s="2" t="s">
        <v>76</v>
      </c>
      <c r="G341" s="4" t="s">
        <v>70</v>
      </c>
    </row>
    <row r="342" spans="1:8">
      <c r="A342" s="2" t="s">
        <v>428</v>
      </c>
      <c r="B342" s="2" t="s">
        <v>78</v>
      </c>
      <c r="G342" s="9"/>
      <c r="H342" s="8" t="s">
        <v>150</v>
      </c>
    </row>
    <row r="343" spans="1:8">
      <c r="A343" s="2" t="s">
        <v>319</v>
      </c>
      <c r="B343" s="2" t="s">
        <v>78</v>
      </c>
      <c r="G343" s="4" t="s">
        <v>150</v>
      </c>
    </row>
    <row r="344" spans="1:8">
      <c r="A344" s="1" t="s">
        <v>319</v>
      </c>
      <c r="B344" s="1" t="s">
        <v>78</v>
      </c>
      <c r="G344" s="10"/>
      <c r="H344" s="3" t="s">
        <v>67</v>
      </c>
    </row>
    <row r="345" spans="1:8">
      <c r="A345" s="2" t="s">
        <v>220</v>
      </c>
      <c r="B345" s="2" t="s">
        <v>80</v>
      </c>
      <c r="F345" s="8" t="s">
        <v>71</v>
      </c>
      <c r="G345" s="10"/>
      <c r="H345" s="9"/>
    </row>
    <row r="346" spans="1:8">
      <c r="A346" s="2" t="s">
        <v>257</v>
      </c>
      <c r="B346" s="2" t="s">
        <v>75</v>
      </c>
      <c r="F346" s="8" t="s">
        <v>150</v>
      </c>
      <c r="G346" s="10"/>
      <c r="H346" s="9"/>
    </row>
    <row r="347" spans="1:8">
      <c r="A347" s="1" t="s">
        <v>227</v>
      </c>
      <c r="B347" s="1" t="s">
        <v>85</v>
      </c>
      <c r="F347" s="6" t="s">
        <v>150</v>
      </c>
      <c r="G347" s="10"/>
      <c r="H347" s="9"/>
    </row>
    <row r="348" spans="1:8">
      <c r="A348" s="7" t="s">
        <v>50</v>
      </c>
      <c r="B348" s="7" t="s">
        <v>88</v>
      </c>
      <c r="E348" t="s">
        <v>70</v>
      </c>
      <c r="G348" s="10"/>
      <c r="H348" s="9"/>
    </row>
    <row r="349" spans="1:8">
      <c r="A349" s="1" t="s">
        <v>50</v>
      </c>
      <c r="B349" s="1" t="s">
        <v>88</v>
      </c>
      <c r="F349" s="6" t="s">
        <v>150</v>
      </c>
      <c r="H349" s="9"/>
    </row>
    <row r="350" spans="1:8">
      <c r="A350" s="1" t="s">
        <v>50</v>
      </c>
      <c r="B350" s="1" t="s">
        <v>88</v>
      </c>
      <c r="G350" s="6" t="s">
        <v>150</v>
      </c>
      <c r="H350" s="9"/>
    </row>
    <row r="351" spans="1:8">
      <c r="A351" s="2" t="s">
        <v>421</v>
      </c>
      <c r="B351" s="2" t="s">
        <v>79</v>
      </c>
      <c r="G351" s="10"/>
      <c r="H351" s="4" t="s">
        <v>150</v>
      </c>
    </row>
    <row r="352" spans="1:8">
      <c r="A352" s="2" t="s">
        <v>337</v>
      </c>
      <c r="B352" s="2" t="s">
        <v>338</v>
      </c>
      <c r="G352" s="8" t="s">
        <v>150</v>
      </c>
      <c r="H352" s="9"/>
    </row>
    <row r="353" spans="1:8">
      <c r="A353" s="1" t="s">
        <v>291</v>
      </c>
      <c r="B353" s="1" t="s">
        <v>133</v>
      </c>
      <c r="G353" s="6" t="s">
        <v>71</v>
      </c>
      <c r="H353" s="9"/>
    </row>
    <row r="354" spans="1:8">
      <c r="A354" s="2" t="s">
        <v>291</v>
      </c>
      <c r="B354" s="2" t="s">
        <v>133</v>
      </c>
      <c r="H354" s="4" t="s">
        <v>150</v>
      </c>
    </row>
    <row r="355" spans="1:8">
      <c r="A355" s="2" t="s">
        <v>417</v>
      </c>
      <c r="B355" s="2" t="s">
        <v>138</v>
      </c>
      <c r="G355" s="10"/>
      <c r="H355" s="4" t="s">
        <v>150</v>
      </c>
    </row>
    <row r="356" spans="1:8">
      <c r="A356" s="2" t="s">
        <v>228</v>
      </c>
      <c r="B356" s="2" t="s">
        <v>80</v>
      </c>
      <c r="F356" s="8" t="s">
        <v>150</v>
      </c>
      <c r="G356" s="10"/>
      <c r="H356" s="9"/>
    </row>
    <row r="357" spans="1:8">
      <c r="A357" s="1" t="s">
        <v>223</v>
      </c>
      <c r="B357" s="1" t="s">
        <v>96</v>
      </c>
      <c r="F357" s="6" t="s">
        <v>71</v>
      </c>
      <c r="G357" s="10"/>
      <c r="H357" s="9"/>
    </row>
    <row r="358" spans="1:8">
      <c r="A358" s="1" t="s">
        <v>273</v>
      </c>
      <c r="B358" s="1" t="s">
        <v>80</v>
      </c>
      <c r="G358" s="6" t="s">
        <v>67</v>
      </c>
      <c r="H358" s="9"/>
    </row>
    <row r="359" spans="1:8">
      <c r="A359" s="2" t="s">
        <v>230</v>
      </c>
      <c r="B359" s="2" t="s">
        <v>80</v>
      </c>
      <c r="F359" s="8" t="s">
        <v>150</v>
      </c>
      <c r="G359" s="10"/>
      <c r="H359" s="9"/>
    </row>
    <row r="360" spans="1:8">
      <c r="A360" s="1" t="s">
        <v>230</v>
      </c>
      <c r="B360" s="1" t="s">
        <v>80</v>
      </c>
      <c r="H360" s="3" t="s">
        <v>150</v>
      </c>
    </row>
    <row r="361" spans="1:8">
      <c r="A361" s="2" t="s">
        <v>216</v>
      </c>
      <c r="B361" s="2" t="s">
        <v>80</v>
      </c>
      <c r="F361" s="8" t="s">
        <v>71</v>
      </c>
      <c r="G361" s="10"/>
      <c r="H361" s="9"/>
    </row>
    <row r="362" spans="1:8">
      <c r="A362" s="2" t="s">
        <v>304</v>
      </c>
      <c r="B362" s="2" t="s">
        <v>86</v>
      </c>
      <c r="G362" s="8" t="s">
        <v>71</v>
      </c>
      <c r="H362" s="9"/>
    </row>
    <row r="363" spans="1:8">
      <c r="A363" s="1" t="s">
        <v>304</v>
      </c>
      <c r="B363" s="1" t="s">
        <v>86</v>
      </c>
      <c r="H363" s="3" t="s">
        <v>71</v>
      </c>
    </row>
    <row r="364" spans="1:8">
      <c r="A364" s="7" t="s">
        <v>4</v>
      </c>
      <c r="B364" s="7" t="s">
        <v>75</v>
      </c>
      <c r="D364" t="s">
        <v>28</v>
      </c>
      <c r="G364" s="10"/>
      <c r="H364" s="9"/>
    </row>
    <row r="365" spans="1:8">
      <c r="A365" s="1" t="s">
        <v>4</v>
      </c>
      <c r="B365" s="1" t="s">
        <v>75</v>
      </c>
      <c r="G365" s="6" t="s">
        <v>69</v>
      </c>
      <c r="H365" s="9"/>
    </row>
    <row r="366" spans="1:8">
      <c r="A366" s="1" t="s">
        <v>388</v>
      </c>
      <c r="B366" s="1" t="s">
        <v>84</v>
      </c>
      <c r="G366" s="10"/>
      <c r="H366" s="3" t="s">
        <v>71</v>
      </c>
    </row>
    <row r="367" spans="1:8">
      <c r="A367" s="7" t="s">
        <v>19</v>
      </c>
      <c r="B367" s="7" t="s">
        <v>84</v>
      </c>
      <c r="D367" t="s">
        <v>36</v>
      </c>
      <c r="G367" s="10"/>
      <c r="H367" s="9"/>
    </row>
    <row r="368" spans="1:8">
      <c r="A368" s="2" t="s">
        <v>211</v>
      </c>
      <c r="B368" s="2" t="s">
        <v>84</v>
      </c>
      <c r="F368" s="8" t="s">
        <v>70</v>
      </c>
      <c r="G368" s="10"/>
      <c r="H368" s="9"/>
    </row>
    <row r="369" spans="1:8">
      <c r="A369" s="1" t="s">
        <v>218</v>
      </c>
      <c r="B369" s="1" t="s">
        <v>84</v>
      </c>
      <c r="F369" s="6" t="s">
        <v>71</v>
      </c>
      <c r="G369" s="10"/>
      <c r="H369" s="9"/>
    </row>
    <row r="370" spans="1:8">
      <c r="A370" s="7" t="s">
        <v>175</v>
      </c>
      <c r="B370" s="7" t="s">
        <v>80</v>
      </c>
      <c r="E370" t="s">
        <v>150</v>
      </c>
      <c r="G370" s="10"/>
      <c r="H370" s="9"/>
    </row>
    <row r="371" spans="1:8">
      <c r="A371" s="7" t="s">
        <v>110</v>
      </c>
      <c r="B371" s="7" t="s">
        <v>87</v>
      </c>
      <c r="D371" t="s">
        <v>131</v>
      </c>
      <c r="G371" s="10"/>
      <c r="H371" s="9"/>
    </row>
    <row r="372" spans="1:8">
      <c r="A372" s="1" t="s">
        <v>418</v>
      </c>
      <c r="B372" s="1" t="s">
        <v>96</v>
      </c>
      <c r="G372" s="10"/>
      <c r="H372" s="3" t="s">
        <v>150</v>
      </c>
    </row>
    <row r="373" spans="1:8">
      <c r="A373" s="7" t="s">
        <v>116</v>
      </c>
      <c r="B373" s="7" t="s">
        <v>73</v>
      </c>
      <c r="D373" t="s">
        <v>132</v>
      </c>
      <c r="G373" s="10"/>
      <c r="H373" s="9"/>
    </row>
    <row r="374" spans="1:8">
      <c r="A374" s="7" t="s">
        <v>123</v>
      </c>
      <c r="B374" s="7" t="s">
        <v>85</v>
      </c>
      <c r="D374" t="s">
        <v>131</v>
      </c>
      <c r="G374" s="10"/>
      <c r="H374" s="9"/>
    </row>
    <row r="375" spans="1:8">
      <c r="A375" s="2" t="s">
        <v>234</v>
      </c>
      <c r="B375" s="2" t="s">
        <v>235</v>
      </c>
      <c r="F375" s="8" t="s">
        <v>150</v>
      </c>
      <c r="G375" s="10"/>
      <c r="H375" s="9"/>
    </row>
    <row r="376" spans="1:8">
      <c r="A376" s="2" t="s">
        <v>217</v>
      </c>
      <c r="B376" s="2" t="s">
        <v>73</v>
      </c>
      <c r="F376" s="8" t="s">
        <v>71</v>
      </c>
      <c r="G376" s="10"/>
      <c r="H376" s="9"/>
    </row>
    <row r="377" spans="1:8">
      <c r="A377" s="2" t="s">
        <v>369</v>
      </c>
      <c r="B377" s="2" t="s">
        <v>81</v>
      </c>
      <c r="G377" s="10"/>
      <c r="H377" s="4" t="s">
        <v>70</v>
      </c>
    </row>
    <row r="378" spans="1:8">
      <c r="A378" s="7" t="s">
        <v>197</v>
      </c>
      <c r="B378" s="7" t="s">
        <v>142</v>
      </c>
      <c r="E378" t="s">
        <v>150</v>
      </c>
      <c r="G378" s="10"/>
      <c r="H378" s="9"/>
    </row>
    <row r="379" spans="1:8">
      <c r="A379" s="7" t="s">
        <v>145</v>
      </c>
      <c r="B379" s="7" t="s">
        <v>74</v>
      </c>
      <c r="E379" t="s">
        <v>71</v>
      </c>
      <c r="G379" s="10"/>
      <c r="H379" s="9"/>
    </row>
    <row r="380" spans="1:8">
      <c r="A380" s="1" t="s">
        <v>145</v>
      </c>
      <c r="B380" s="1" t="s">
        <v>74</v>
      </c>
      <c r="F380" s="6" t="s">
        <v>70</v>
      </c>
      <c r="H380" s="9"/>
    </row>
    <row r="381" spans="1:8">
      <c r="A381" s="1" t="s">
        <v>145</v>
      </c>
      <c r="B381" s="1" t="s">
        <v>74</v>
      </c>
      <c r="G381" s="6" t="s">
        <v>150</v>
      </c>
      <c r="H381" s="9"/>
    </row>
    <row r="382" spans="1:8">
      <c r="A382" s="7" t="s">
        <v>159</v>
      </c>
      <c r="B382" s="7" t="s">
        <v>138</v>
      </c>
      <c r="E382" t="s">
        <v>150</v>
      </c>
      <c r="G382" s="10"/>
      <c r="H382" s="9"/>
    </row>
    <row r="383" spans="1:8">
      <c r="A383" s="7" t="s">
        <v>5</v>
      </c>
      <c r="B383" s="7" t="s">
        <v>74</v>
      </c>
      <c r="D383" t="s">
        <v>29</v>
      </c>
      <c r="G383" s="10"/>
      <c r="H383" s="9"/>
    </row>
    <row r="384" spans="1:8">
      <c r="A384" s="2" t="s">
        <v>5</v>
      </c>
      <c r="B384" s="2" t="s">
        <v>74</v>
      </c>
      <c r="G384" s="8" t="s">
        <v>71</v>
      </c>
      <c r="H384" s="9"/>
    </row>
    <row r="385" spans="1:8">
      <c r="A385" s="2" t="s">
        <v>267</v>
      </c>
      <c r="B385" s="2" t="s">
        <v>74</v>
      </c>
      <c r="F385" s="8" t="s">
        <v>150</v>
      </c>
      <c r="G385" s="10"/>
      <c r="H385" s="9"/>
    </row>
    <row r="386" spans="1:8">
      <c r="A386" s="7" t="s">
        <v>130</v>
      </c>
      <c r="B386" s="7" t="s">
        <v>83</v>
      </c>
      <c r="D386" t="s">
        <v>131</v>
      </c>
      <c r="G386" s="10"/>
      <c r="H386" s="9"/>
    </row>
    <row r="387" spans="1:8">
      <c r="A387" s="1" t="s">
        <v>377</v>
      </c>
      <c r="B387" s="1" t="s">
        <v>87</v>
      </c>
      <c r="G387" s="10"/>
      <c r="H387" s="3" t="s">
        <v>71</v>
      </c>
    </row>
    <row r="388" spans="1:8">
      <c r="A388" s="7" t="s">
        <v>141</v>
      </c>
      <c r="B388" s="7" t="s">
        <v>142</v>
      </c>
      <c r="E388" t="s">
        <v>71</v>
      </c>
      <c r="G388" s="10"/>
      <c r="H388" s="9"/>
    </row>
    <row r="389" spans="1:8">
      <c r="A389" s="7" t="s">
        <v>101</v>
      </c>
      <c r="B389" s="7" t="s">
        <v>77</v>
      </c>
      <c r="D389" t="s">
        <v>131</v>
      </c>
      <c r="G389" s="10"/>
      <c r="H389" s="9"/>
    </row>
    <row r="390" spans="1:8">
      <c r="A390" s="7" t="s">
        <v>101</v>
      </c>
      <c r="B390" s="7" t="s">
        <v>77</v>
      </c>
      <c r="E390" t="s">
        <v>150</v>
      </c>
      <c r="H390" s="9"/>
    </row>
    <row r="391" spans="1:8">
      <c r="A391" s="1" t="s">
        <v>101</v>
      </c>
      <c r="B391" s="1" t="s">
        <v>77</v>
      </c>
      <c r="F391" s="6" t="s">
        <v>71</v>
      </c>
      <c r="H391" s="9"/>
    </row>
    <row r="392" spans="1:8">
      <c r="A392" s="1" t="s">
        <v>424</v>
      </c>
      <c r="B392" s="1" t="s">
        <v>75</v>
      </c>
      <c r="G392" s="10"/>
      <c r="H392" s="3" t="s">
        <v>150</v>
      </c>
    </row>
    <row r="393" spans="1:8">
      <c r="A393" s="2" t="s">
        <v>328</v>
      </c>
      <c r="B393" s="2" t="s">
        <v>74</v>
      </c>
      <c r="G393" s="8" t="s">
        <v>150</v>
      </c>
      <c r="H393" s="9"/>
    </row>
    <row r="394" spans="1:8">
      <c r="A394" s="2" t="s">
        <v>275</v>
      </c>
      <c r="B394" s="2" t="s">
        <v>74</v>
      </c>
      <c r="G394" s="8" t="s">
        <v>68</v>
      </c>
      <c r="H394" s="9"/>
    </row>
    <row r="395" spans="1:8">
      <c r="A395" s="7" t="s">
        <v>58</v>
      </c>
      <c r="B395" s="7" t="s">
        <v>79</v>
      </c>
      <c r="E395" t="s">
        <v>71</v>
      </c>
      <c r="G395" s="10"/>
      <c r="H395" s="9"/>
    </row>
    <row r="396" spans="1:8">
      <c r="A396" s="7" t="s">
        <v>119</v>
      </c>
      <c r="B396" s="7" t="s">
        <v>76</v>
      </c>
      <c r="D396" t="s">
        <v>131</v>
      </c>
      <c r="G396" s="10"/>
      <c r="H396" s="9"/>
    </row>
    <row r="397" spans="1:8">
      <c r="A397" s="7" t="s">
        <v>178</v>
      </c>
      <c r="B397" s="7" t="s">
        <v>76</v>
      </c>
      <c r="E397" t="s">
        <v>150</v>
      </c>
      <c r="G397" s="10"/>
      <c r="H397" s="9"/>
    </row>
    <row r="398" spans="1:8">
      <c r="A398" s="1" t="s">
        <v>365</v>
      </c>
      <c r="B398" s="1" t="s">
        <v>82</v>
      </c>
      <c r="G398" s="10"/>
      <c r="H398" s="3" t="s">
        <v>69</v>
      </c>
    </row>
    <row r="399" spans="1:8">
      <c r="A399" s="2" t="s">
        <v>310</v>
      </c>
      <c r="B399" s="2" t="s">
        <v>169</v>
      </c>
      <c r="G399" s="8" t="s">
        <v>150</v>
      </c>
      <c r="H399" s="9"/>
    </row>
    <row r="400" spans="1:8">
      <c r="A400" s="7" t="s">
        <v>157</v>
      </c>
      <c r="B400" s="7" t="s">
        <v>75</v>
      </c>
      <c r="E400" t="s">
        <v>150</v>
      </c>
      <c r="G400" s="10"/>
      <c r="H400" s="9"/>
    </row>
    <row r="401" spans="1:8">
      <c r="A401" s="2" t="s">
        <v>157</v>
      </c>
      <c r="B401" s="2" t="s">
        <v>75</v>
      </c>
      <c r="H401" s="4" t="s">
        <v>68</v>
      </c>
    </row>
    <row r="402" spans="1:8">
      <c r="A402" s="1" t="s">
        <v>294</v>
      </c>
      <c r="B402" s="1" t="s">
        <v>80</v>
      </c>
      <c r="G402" s="6" t="s">
        <v>71</v>
      </c>
      <c r="H402" s="9"/>
    </row>
    <row r="403" spans="1:8">
      <c r="A403" s="1" t="s">
        <v>370</v>
      </c>
      <c r="B403" s="1" t="s">
        <v>135</v>
      </c>
      <c r="G403" s="10"/>
      <c r="H403" s="3" t="s">
        <v>70</v>
      </c>
    </row>
    <row r="404" spans="1:8">
      <c r="A404" s="2" t="s">
        <v>215</v>
      </c>
      <c r="B404" s="2" t="s">
        <v>87</v>
      </c>
      <c r="F404" s="8" t="s">
        <v>70</v>
      </c>
      <c r="G404" s="10"/>
      <c r="H404" s="9"/>
    </row>
    <row r="405" spans="1:8">
      <c r="A405" s="1" t="s">
        <v>215</v>
      </c>
      <c r="B405" s="1" t="s">
        <v>87</v>
      </c>
      <c r="G405" s="6" t="s">
        <v>70</v>
      </c>
      <c r="H405" s="9"/>
    </row>
    <row r="406" spans="1:8">
      <c r="A406" s="7" t="s">
        <v>108</v>
      </c>
      <c r="B406" s="7" t="s">
        <v>73</v>
      </c>
      <c r="D406" t="s">
        <v>131</v>
      </c>
      <c r="G406" s="10"/>
      <c r="H406" s="9"/>
    </row>
    <row r="407" spans="1:8">
      <c r="A407" s="7" t="s">
        <v>181</v>
      </c>
      <c r="B407" s="7" t="s">
        <v>88</v>
      </c>
      <c r="E407" t="s">
        <v>150</v>
      </c>
      <c r="G407" s="10"/>
      <c r="H407" s="9"/>
    </row>
    <row r="408" spans="1:8">
      <c r="A408" s="7" t="s">
        <v>97</v>
      </c>
      <c r="B408" s="7" t="s">
        <v>98</v>
      </c>
      <c r="D408" t="s">
        <v>131</v>
      </c>
      <c r="G408" s="10"/>
      <c r="H408" s="9"/>
    </row>
    <row r="409" spans="1:8">
      <c r="A409" s="2" t="s">
        <v>311</v>
      </c>
      <c r="B409" s="2" t="s">
        <v>266</v>
      </c>
      <c r="G409" s="8" t="s">
        <v>150</v>
      </c>
      <c r="H409" s="9"/>
    </row>
    <row r="410" spans="1:8">
      <c r="A410" s="2" t="s">
        <v>254</v>
      </c>
      <c r="B410" s="2" t="s">
        <v>138</v>
      </c>
      <c r="F410" s="8" t="s">
        <v>150</v>
      </c>
      <c r="G410" s="10"/>
      <c r="H410" s="9"/>
    </row>
    <row r="411" spans="1:8">
      <c r="A411" s="2" t="s">
        <v>403</v>
      </c>
      <c r="B411" s="2" t="s">
        <v>75</v>
      </c>
      <c r="G411" s="10"/>
      <c r="H411" s="4" t="s">
        <v>150</v>
      </c>
    </row>
    <row r="412" spans="1:8">
      <c r="A412" s="1" t="s">
        <v>384</v>
      </c>
      <c r="B412" s="1" t="s">
        <v>84</v>
      </c>
      <c r="G412" s="10"/>
      <c r="H412" s="3" t="s">
        <v>71</v>
      </c>
    </row>
    <row r="413" spans="1:8">
      <c r="A413" s="1" t="s">
        <v>420</v>
      </c>
      <c r="B413" s="1" t="s">
        <v>169</v>
      </c>
      <c r="G413" s="10"/>
      <c r="H413" s="3" t="s">
        <v>150</v>
      </c>
    </row>
    <row r="414" spans="1:8">
      <c r="A414" s="2" t="s">
        <v>264</v>
      </c>
      <c r="B414" s="2" t="s">
        <v>89</v>
      </c>
      <c r="F414" s="8" t="s">
        <v>150</v>
      </c>
      <c r="G414" s="10"/>
      <c r="H414" s="9"/>
    </row>
    <row r="415" spans="1:8">
      <c r="A415" s="1" t="s">
        <v>264</v>
      </c>
      <c r="B415" s="1" t="s">
        <v>89</v>
      </c>
      <c r="H415" s="3" t="s">
        <v>150</v>
      </c>
    </row>
    <row r="416" spans="1:8">
      <c r="A416" s="7" t="s">
        <v>43</v>
      </c>
      <c r="B416" s="7" t="s">
        <v>86</v>
      </c>
      <c r="E416" t="s">
        <v>65</v>
      </c>
      <c r="G416" s="10"/>
      <c r="H416" s="9"/>
    </row>
    <row r="417" spans="1:8">
      <c r="A417" s="2" t="s">
        <v>43</v>
      </c>
      <c r="B417" s="2" t="s">
        <v>86</v>
      </c>
      <c r="F417" s="8" t="s">
        <v>70</v>
      </c>
      <c r="H417" s="9"/>
    </row>
    <row r="418" spans="1:8">
      <c r="A418" s="1" t="s">
        <v>339</v>
      </c>
      <c r="B418" s="1" t="s">
        <v>142</v>
      </c>
      <c r="G418" s="6" t="s">
        <v>150</v>
      </c>
      <c r="H418" s="9"/>
    </row>
    <row r="419" spans="1:8">
      <c r="A419" s="2" t="s">
        <v>326</v>
      </c>
      <c r="B419" s="2" t="s">
        <v>84</v>
      </c>
      <c r="G419" s="8" t="s">
        <v>150</v>
      </c>
      <c r="H419" s="9"/>
    </row>
    <row r="420" spans="1:8">
      <c r="A420" s="2" t="s">
        <v>399</v>
      </c>
      <c r="B420" s="2" t="s">
        <v>84</v>
      </c>
      <c r="G420" s="10"/>
      <c r="H420" s="4" t="s">
        <v>150</v>
      </c>
    </row>
    <row r="421" spans="1:8">
      <c r="A421" s="7" t="s">
        <v>139</v>
      </c>
      <c r="B421" s="7" t="s">
        <v>80</v>
      </c>
      <c r="E421" t="s">
        <v>71</v>
      </c>
      <c r="G421" s="10"/>
      <c r="H421" s="9"/>
    </row>
    <row r="422" spans="1:8">
      <c r="A422" s="2" t="s">
        <v>299</v>
      </c>
      <c r="B422" s="2" t="s">
        <v>96</v>
      </c>
      <c r="G422" s="8" t="s">
        <v>71</v>
      </c>
      <c r="H422" s="9"/>
    </row>
    <row r="423" spans="1:8">
      <c r="A423" s="7" t="s">
        <v>25</v>
      </c>
      <c r="B423" s="7" t="s">
        <v>79</v>
      </c>
      <c r="D423" t="s">
        <v>36</v>
      </c>
      <c r="G423" s="10"/>
      <c r="H423" s="9"/>
    </row>
    <row r="424" spans="1:8">
      <c r="A424" s="7" t="s">
        <v>154</v>
      </c>
      <c r="B424" s="7" t="s">
        <v>138</v>
      </c>
      <c r="E424" t="s">
        <v>150</v>
      </c>
      <c r="H424" s="9"/>
    </row>
    <row r="425" spans="1:8">
      <c r="A425" s="7" t="s">
        <v>26</v>
      </c>
      <c r="B425" s="7" t="s">
        <v>85</v>
      </c>
      <c r="D425" t="s">
        <v>36</v>
      </c>
      <c r="H425" s="9"/>
    </row>
    <row r="426" spans="1:8">
      <c r="A426" s="1" t="s">
        <v>325</v>
      </c>
      <c r="B426" s="1" t="s">
        <v>85</v>
      </c>
      <c r="G426" s="6" t="s">
        <v>150</v>
      </c>
      <c r="H426" s="9"/>
    </row>
    <row r="427" spans="1:8">
      <c r="A427" s="2" t="s">
        <v>272</v>
      </c>
      <c r="B427" s="2" t="s">
        <v>193</v>
      </c>
      <c r="G427" s="8" t="s">
        <v>65</v>
      </c>
      <c r="H427" s="9"/>
    </row>
    <row r="428" spans="1:8">
      <c r="A428" s="1" t="s">
        <v>398</v>
      </c>
      <c r="B428" s="1" t="s">
        <v>80</v>
      </c>
      <c r="H428" s="3" t="s">
        <v>150</v>
      </c>
    </row>
    <row r="429" spans="1:8">
      <c r="A429" s="1" t="s">
        <v>359</v>
      </c>
      <c r="B429" s="1" t="s">
        <v>133</v>
      </c>
      <c r="H429" s="3" t="s">
        <v>69</v>
      </c>
    </row>
    <row r="430" spans="1:8">
      <c r="A430" s="2" t="s">
        <v>401</v>
      </c>
      <c r="B430" s="2" t="s">
        <v>80</v>
      </c>
      <c r="H430" s="4" t="s">
        <v>150</v>
      </c>
    </row>
    <row r="431" spans="1:8">
      <c r="A431" s="7" t="s">
        <v>171</v>
      </c>
      <c r="B431" s="7" t="s">
        <v>73</v>
      </c>
      <c r="E431" t="s">
        <v>150</v>
      </c>
      <c r="H431" s="9"/>
    </row>
    <row r="432" spans="1:8">
      <c r="A432" s="7" t="s">
        <v>121</v>
      </c>
      <c r="B432" s="7" t="s">
        <v>87</v>
      </c>
      <c r="D432" t="s">
        <v>131</v>
      </c>
      <c r="H432" s="9"/>
    </row>
    <row r="433" spans="1:8">
      <c r="A433" s="1" t="s">
        <v>307</v>
      </c>
      <c r="B433" s="1" t="s">
        <v>77</v>
      </c>
      <c r="G433" s="6" t="s">
        <v>71</v>
      </c>
      <c r="H433" s="9"/>
    </row>
    <row r="434" spans="1:8">
      <c r="A434" s="1" t="s">
        <v>307</v>
      </c>
      <c r="B434" s="1" t="s">
        <v>77</v>
      </c>
      <c r="H434" s="3" t="s">
        <v>70</v>
      </c>
    </row>
    <row r="435" spans="1:8">
      <c r="A435" s="2" t="s">
        <v>346</v>
      </c>
      <c r="B435" s="2" t="s">
        <v>87</v>
      </c>
      <c r="G435" s="8" t="s">
        <v>150</v>
      </c>
      <c r="H435" s="9"/>
    </row>
    <row r="436" spans="1:8">
      <c r="A436" s="1" t="s">
        <v>298</v>
      </c>
      <c r="B436" s="1" t="s">
        <v>82</v>
      </c>
      <c r="G436" s="6" t="s">
        <v>71</v>
      </c>
      <c r="H436" s="9"/>
    </row>
    <row r="437" spans="1:8">
      <c r="A437" s="7" t="s">
        <v>120</v>
      </c>
      <c r="B437" s="7" t="s">
        <v>82</v>
      </c>
      <c r="D437" t="s">
        <v>131</v>
      </c>
      <c r="H437" s="9"/>
    </row>
    <row r="438" spans="1:8">
      <c r="A438" s="2" t="s">
        <v>408</v>
      </c>
      <c r="B438" s="2" t="s">
        <v>142</v>
      </c>
      <c r="H438" s="4" t="s">
        <v>150</v>
      </c>
    </row>
    <row r="439" spans="1:8">
      <c r="A439" s="1" t="s">
        <v>243</v>
      </c>
      <c r="B439" s="1" t="s">
        <v>87</v>
      </c>
      <c r="F439" s="6" t="s">
        <v>150</v>
      </c>
      <c r="H439" s="9"/>
    </row>
    <row r="440" spans="1:8">
      <c r="A440" s="1" t="s">
        <v>243</v>
      </c>
      <c r="B440" s="1" t="s">
        <v>87</v>
      </c>
      <c r="G440" s="6" t="s">
        <v>69</v>
      </c>
      <c r="H440" s="9"/>
    </row>
    <row r="441" spans="1:8">
      <c r="A441" s="2" t="s">
        <v>248</v>
      </c>
      <c r="B441" s="2" t="s">
        <v>84</v>
      </c>
      <c r="F441" s="8" t="s">
        <v>150</v>
      </c>
      <c r="H441" s="9"/>
    </row>
    <row r="442" spans="1:8">
      <c r="A442" s="7" t="s">
        <v>158</v>
      </c>
      <c r="B442" s="7" t="s">
        <v>87</v>
      </c>
      <c r="E442" t="s">
        <v>150</v>
      </c>
      <c r="H442" s="9"/>
    </row>
    <row r="443" spans="1:8">
      <c r="A443" s="1" t="s">
        <v>158</v>
      </c>
      <c r="B443" s="1" t="s">
        <v>87</v>
      </c>
      <c r="F443" s="6" t="s">
        <v>70</v>
      </c>
      <c r="H443" s="9"/>
    </row>
    <row r="444" spans="1:8">
      <c r="A444" s="1" t="s">
        <v>245</v>
      </c>
      <c r="B444" s="1" t="s">
        <v>92</v>
      </c>
      <c r="F444" s="6" t="s">
        <v>150</v>
      </c>
      <c r="H444" s="9"/>
    </row>
    <row r="445" spans="1:8">
      <c r="A445" s="2" t="s">
        <v>410</v>
      </c>
      <c r="B445" s="2" t="s">
        <v>75</v>
      </c>
      <c r="H445" s="4" t="s">
        <v>150</v>
      </c>
    </row>
  </sheetData>
  <sortState ref="A2:H445">
    <sortCondition ref="A2:A445"/>
  </sortState>
  <dataConsolidate>
    <dataRefs count="1">
      <dataRef ref="A22:H26" sheet="Feuil1"/>
    </dataRefs>
  </dataConsolid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2:L374"/>
  <sheetViews>
    <sheetView tabSelected="1" workbookViewId="0">
      <selection activeCell="N96" sqref="N96"/>
    </sheetView>
  </sheetViews>
  <sheetFormatPr baseColWidth="10" defaultRowHeight="14.5"/>
  <cols>
    <col min="1" max="1" width="21.7265625" customWidth="1"/>
    <col min="2" max="2" width="18.54296875" customWidth="1"/>
  </cols>
  <sheetData>
    <row r="2" spans="1:12">
      <c r="A2" t="str">
        <f t="array" ref="A2">INDEX(joueur,MATCH(0,COUNTIF(joueur,"&lt;"&amp;joueur)-SUM(COUNTIF(joueur,A$1:A1)),0))</f>
        <v>Ad Verhoeven</v>
      </c>
      <c r="B2" t="str">
        <f ca="1">VLOOKUP(A2,OFFSET(joueur,,,,2),2,0)</f>
        <v>Pays-Bas</v>
      </c>
      <c r="C2" s="15" t="str">
        <f t="array" aca="1" ref="C2" ca="1">IFERROR(INDEX(bdval,INT(SMALL(IF((joueur=$A2)*(bdval&lt;&gt;""),ROW(bdval)-1+COLUMN(bdval)/1000,""),COLUMN(A:A))),SMALL(IF((joueur=$A2)*(bdval&lt;&gt;""),COLUMN(bdval)-3,""),COLUMN(A:A))),"")</f>
        <v>1 (1+0)</v>
      </c>
      <c r="D2" s="15" t="str">
        <f t="array" aca="1" ref="D2" ca="1">IFERROR(INDEX(bdval,INT(SMALL(IF((joueur=$A2)*(bdval&lt;&gt;""),ROW(bdval)-1+COLUMN(bdval)/1000,""),COLUMN(B:B))),SMALL(IF((joueur=$A2)*(bdval&lt;&gt;""),COLUMN(bdval)-3,""),COLUMN(B:B))),"")</f>
        <v/>
      </c>
      <c r="E2" s="15" t="str">
        <f t="array" aca="1" ref="E2" ca="1">IFERROR(INDEX(bdval,INT(SMALL(IF((joueur=$A2)*(bdval&lt;&gt;""),ROW(bdval)-1+COLUMN(bdval)/1000,""),COLUMN(C:C))),SMALL(IF((joueur=$A2)*(bdval&lt;&gt;""),COLUMN(bdval)-3,""),COLUMN(C:C))),"")</f>
        <v/>
      </c>
      <c r="F2" s="15" t="str">
        <f t="array" aca="1" ref="F2" ca="1">IFERROR(INDEX(bdval,INT(SMALL(IF((joueur=$A2)*(bdval&lt;&gt;""),ROW(bdval)-1+COLUMN(bdval)/1000,""),COLUMN(D:D))),SMALL(IF((joueur=$A2)*(bdval&lt;&gt;""),COLUMN(bdval)-3,""),COLUMN(D:D))),"")</f>
        <v/>
      </c>
      <c r="G2" s="15" t="str">
        <f t="array" aca="1" ref="G2" ca="1">IFERROR(INDEX(bdval,INT(SMALL(IF((joueur=$A2)*(bdval&lt;&gt;""),ROW(bdval)-1+COLUMN(bdval)/1000,""),COLUMN(E:E))),SMALL(IF((joueur=$A2)*(bdval&lt;&gt;""),COLUMN(bdval)-3,""),COLUMN(E:E))),"")</f>
        <v/>
      </c>
      <c r="H2" s="15" t="str">
        <f t="array" aca="1" ref="H2" ca="1">IFERROR(INDEX(bdval,INT(SMALL(IF((joueur=$A2)*(bdval&lt;&gt;""),ROW(bdval)-1+COLUMN(bdval)/1000,""),COLUMN(F:F))),SMALL(IF((joueur=$A2)*(bdval&lt;&gt;""),COLUMN(bdval)-3,""),COLUMN(F:F))),"")</f>
        <v/>
      </c>
      <c r="I2" s="15" t="str">
        <f t="array" aca="1" ref="I2" ca="1">IFERROR(INDEX(bdval,INT(SMALL(IF((joueur=$A2)*(bdval&lt;&gt;""),ROW(bdval)-1+COLUMN(bdval)/1000,""),COLUMN(G:G))),SMALL(IF((joueur=$A2)*(bdval&lt;&gt;""),COLUMN(bdval)-3,""),COLUMN(G:G))),"")</f>
        <v/>
      </c>
      <c r="J2" s="15" t="str">
        <f t="array" aca="1" ref="J2" ca="1">IFERROR(INDEX(bdval,INT(SMALL(IF((joueur=$A2)*(bdval&lt;&gt;""),ROW(bdval)-1+COLUMN(bdval)/1000,""),COLUMN(H:H))),SMALL(IF((joueur=$A2)*(bdval&lt;&gt;""),COLUMN(bdval)-3,""),COLUMN(H:H))),"")</f>
        <v/>
      </c>
      <c r="K2" s="15" t="str">
        <f t="array" aca="1" ref="K2" ca="1">IFERROR(INDEX(bdval,INT(SMALL(IF((joueur=$A2)*(bdval&lt;&gt;""),ROW(bdval)-1+COLUMN(bdval)/1000,""),COLUMN(I:I))),SMALL(IF((joueur=$A2)*(bdval&lt;&gt;""),COLUMN(bdval)-3,""),COLUMN(I:I))),"")</f>
        <v/>
      </c>
      <c r="L2" s="15" t="str">
        <f t="array" aca="1" ref="L2" ca="1">IFERROR(INDEX(bdval,INT(SMALL(IF((joueur=$A2)*(bdval&lt;&gt;""),ROW(bdval)-1+COLUMN(bdval)/1000,""),COLUMN(J:J))),SMALL(IF((joueur=$A2)*(bdval&lt;&gt;""),COLUMN(bdval)-3,""),COLUMN(J:J))),"")</f>
        <v/>
      </c>
    </row>
    <row r="3" spans="1:12">
      <c r="A3" t="str">
        <f t="array" ref="A3">INDEX(joueur,MATCH(0,COUNTIF(joueur,"&lt;"&amp;joueur)-SUM(COUNTIF(joueur,A$1:A2)),0))</f>
        <v>Adi Preißler</v>
      </c>
      <c r="B3" t="str">
        <f ca="1">VLOOKUP(A3,OFFSET(joueur,,,,2),2,0)</f>
        <v>Allemagne</v>
      </c>
      <c r="C3" s="15" t="str">
        <f t="array" aca="1" ref="C3" ca="1">IFERROR(INDEX(bdval,INT(SMALL(IF((joueur=$A3)*(bdval&lt;&gt;""),ROW(bdval)-1+COLUMN(bdval)/1000,""),COLUMN(A:A))),SMALL(IF((joueur=$A3)*(bdval&lt;&gt;""),COLUMN(bdval)-3,""),COLUMN(A:A))),"")</f>
        <v>6 (6+0)</v>
      </c>
      <c r="D3" s="15" t="str">
        <f t="array" aca="1" ref="D3" ca="1">IFERROR(INDEX(bdval,INT(SMALL(IF((joueur=$A3)*(bdval&lt;&gt;""),ROW(bdval)-1+COLUMN(bdval)/1000,""),COLUMN(B:B))),SMALL(IF((joueur=$A3)*(bdval&lt;&gt;""),COLUMN(bdval)-3,""),COLUMN(B:B))),"")</f>
        <v>2 (2+0)</v>
      </c>
      <c r="E3" s="15" t="str">
        <f t="array" aca="1" ref="E3" ca="1">IFERROR(INDEX(bdval,INT(SMALL(IF((joueur=$A3)*(bdval&lt;&gt;""),ROW(bdval)-1+COLUMN(bdval)/1000,""),COLUMN(C:C))),SMALL(IF((joueur=$A3)*(bdval&lt;&gt;""),COLUMN(bdval)-3,""),COLUMN(C:C))),"")</f>
        <v/>
      </c>
      <c r="F3" s="15" t="str">
        <f t="array" aca="1" ref="F3" ca="1">IFERROR(INDEX(bdval,INT(SMALL(IF((joueur=$A3)*(bdval&lt;&gt;""),ROW(bdval)-1+COLUMN(bdval)/1000,""),COLUMN(D:D))),SMALL(IF((joueur=$A3)*(bdval&lt;&gt;""),COLUMN(bdval)-3,""),COLUMN(D:D))),"")</f>
        <v/>
      </c>
      <c r="G3" s="15" t="str">
        <f t="array" aca="1" ref="G3" ca="1">IFERROR(INDEX(bdval,INT(SMALL(IF((joueur=$A3)*(bdval&lt;&gt;""),ROW(bdval)-1+COLUMN(bdval)/1000,""),COLUMN(E:E))),SMALL(IF((joueur=$A3)*(bdval&lt;&gt;""),COLUMN(bdval)-3,""),COLUMN(E:E))),"")</f>
        <v/>
      </c>
      <c r="H3" s="15" t="str">
        <f t="array" aca="1" ref="H3" ca="1">IFERROR(INDEX(bdval,INT(SMALL(IF((joueur=$A3)*(bdval&lt;&gt;""),ROW(bdval)-1+COLUMN(bdval)/1000,""),COLUMN(F:F))),SMALL(IF((joueur=$A3)*(bdval&lt;&gt;""),COLUMN(bdval)-3,""),COLUMN(F:F))),"")</f>
        <v/>
      </c>
      <c r="I3" s="15" t="str">
        <f t="array" aca="1" ref="I3" ca="1">IFERROR(INDEX(bdval,INT(SMALL(IF((joueur=$A3)*(bdval&lt;&gt;""),ROW(bdval)-1+COLUMN(bdval)/1000,""),COLUMN(G:G))),SMALL(IF((joueur=$A3)*(bdval&lt;&gt;""),COLUMN(bdval)-3,""),COLUMN(G:G))),"")</f>
        <v/>
      </c>
      <c r="J3" s="15" t="str">
        <f t="array" aca="1" ref="J3" ca="1">IFERROR(INDEX(bdval,INT(SMALL(IF((joueur=$A3)*(bdval&lt;&gt;""),ROW(bdval)-1+COLUMN(bdval)/1000,""),COLUMN(H:H))),SMALL(IF((joueur=$A3)*(bdval&lt;&gt;""),COLUMN(bdval)-3,""),COLUMN(H:H))),"")</f>
        <v/>
      </c>
      <c r="K3" s="15" t="str">
        <f t="array" aca="1" ref="K3" ca="1">IFERROR(INDEX(bdval,INT(SMALL(IF((joueur=$A3)*(bdval&lt;&gt;""),ROW(bdval)-1+COLUMN(bdval)/1000,""),COLUMN(I:I))),SMALL(IF((joueur=$A3)*(bdval&lt;&gt;""),COLUMN(bdval)-3,""),COLUMN(I:I))),"")</f>
        <v/>
      </c>
      <c r="L3" s="15" t="str">
        <f t="array" aca="1" ref="L3" ca="1">IFERROR(INDEX(bdval,INT(SMALL(IF((joueur=$A3)*(bdval&lt;&gt;""),ROW(bdval)-1+COLUMN(bdval)/1000,""),COLUMN(J:J))),SMALL(IF((joueur=$A3)*(bdval&lt;&gt;""),COLUMN(bdval)-3,""),COLUMN(J:J))),"")</f>
        <v/>
      </c>
    </row>
    <row r="4" spans="1:12">
      <c r="A4" t="str">
        <f t="array" ref="A4">INDEX(joueur,MATCH(0,COUNTIF(joueur,"&lt;"&amp;joueur)-SUM(COUNTIF(joueur,A$1:A3)),0))</f>
        <v>Adolf Knoll</v>
      </c>
      <c r="B4" t="str">
        <f ca="1">VLOOKUP(A4,OFFSET(joueur,,,,2),2,0)</f>
        <v>Autriche</v>
      </c>
      <c r="C4" s="15" t="str">
        <f t="array" aca="1" ref="C4" ca="1">IFERROR(INDEX(bdval,INT(SMALL(IF((joueur=$A4)*(bdval&lt;&gt;""),ROW(bdval)-1+COLUMN(bdval)/1000,""),COLUMN(A:A))),SMALL(IF((joueur=$A4)*(bdval&lt;&gt;""),COLUMN(bdval)-3,""),COLUMN(A:A))),"")</f>
        <v>1 (1+0)</v>
      </c>
      <c r="D4" s="15" t="str">
        <f t="array" aca="1" ref="D4" ca="1">IFERROR(INDEX(bdval,INT(SMALL(IF((joueur=$A4)*(bdval&lt;&gt;""),ROW(bdval)-1+COLUMN(bdval)/1000,""),COLUMN(B:B))),SMALL(IF((joueur=$A4)*(bdval&lt;&gt;""),COLUMN(bdval)-3,""),COLUMN(B:B))),"")</f>
        <v>2 (2+0)</v>
      </c>
      <c r="E4" s="15" t="str">
        <f t="array" aca="1" ref="E4" ca="1">IFERROR(INDEX(bdval,INT(SMALL(IF((joueur=$A4)*(bdval&lt;&gt;""),ROW(bdval)-1+COLUMN(bdval)/1000,""),COLUMN(C:C))),SMALL(IF((joueur=$A4)*(bdval&lt;&gt;""),COLUMN(bdval)-3,""),COLUMN(C:C))),"")</f>
        <v/>
      </c>
      <c r="F4" s="15" t="str">
        <f t="array" aca="1" ref="F4" ca="1">IFERROR(INDEX(bdval,INT(SMALL(IF((joueur=$A4)*(bdval&lt;&gt;""),ROW(bdval)-1+COLUMN(bdval)/1000,""),COLUMN(D:D))),SMALL(IF((joueur=$A4)*(bdval&lt;&gt;""),COLUMN(bdval)-3,""),COLUMN(D:D))),"")</f>
        <v/>
      </c>
      <c r="G4" s="15" t="str">
        <f t="array" aca="1" ref="G4" ca="1">IFERROR(INDEX(bdval,INT(SMALL(IF((joueur=$A4)*(bdval&lt;&gt;""),ROW(bdval)-1+COLUMN(bdval)/1000,""),COLUMN(E:E))),SMALL(IF((joueur=$A4)*(bdval&lt;&gt;""),COLUMN(bdval)-3,""),COLUMN(E:E))),"")</f>
        <v/>
      </c>
      <c r="H4" s="15" t="str">
        <f t="array" aca="1" ref="H4" ca="1">IFERROR(INDEX(bdval,INT(SMALL(IF((joueur=$A4)*(bdval&lt;&gt;""),ROW(bdval)-1+COLUMN(bdval)/1000,""),COLUMN(F:F))),SMALL(IF((joueur=$A4)*(bdval&lt;&gt;""),COLUMN(bdval)-3,""),COLUMN(F:F))),"")</f>
        <v/>
      </c>
      <c r="I4" s="15" t="str">
        <f t="array" aca="1" ref="I4" ca="1">IFERROR(INDEX(bdval,INT(SMALL(IF((joueur=$A4)*(bdval&lt;&gt;""),ROW(bdval)-1+COLUMN(bdval)/1000,""),COLUMN(G:G))),SMALL(IF((joueur=$A4)*(bdval&lt;&gt;""),COLUMN(bdval)-3,""),COLUMN(G:G))),"")</f>
        <v/>
      </c>
      <c r="J4" s="15" t="str">
        <f t="array" aca="1" ref="J4" ca="1">IFERROR(INDEX(bdval,INT(SMALL(IF((joueur=$A4)*(bdval&lt;&gt;""),ROW(bdval)-1+COLUMN(bdval)/1000,""),COLUMN(H:H))),SMALL(IF((joueur=$A4)*(bdval&lt;&gt;""),COLUMN(bdval)-3,""),COLUMN(H:H))),"")</f>
        <v/>
      </c>
      <c r="K4" s="15" t="str">
        <f t="array" aca="1" ref="K4" ca="1">IFERROR(INDEX(bdval,INT(SMALL(IF((joueur=$A4)*(bdval&lt;&gt;""),ROW(bdval)-1+COLUMN(bdval)/1000,""),COLUMN(I:I))),SMALL(IF((joueur=$A4)*(bdval&lt;&gt;""),COLUMN(bdval)-3,""),COLUMN(I:I))),"")</f>
        <v/>
      </c>
      <c r="L4" s="15" t="str">
        <f t="array" aca="1" ref="L4" ca="1">IFERROR(INDEX(bdval,INT(SMALL(IF((joueur=$A4)*(bdval&lt;&gt;""),ROW(bdval)-1+COLUMN(bdval)/1000,""),COLUMN(J:J))),SMALL(IF((joueur=$A4)*(bdval&lt;&gt;""),COLUMN(bdval)-3,""),COLUMN(J:J))),"")</f>
        <v/>
      </c>
    </row>
    <row r="5" spans="1:12">
      <c r="A5" t="str">
        <f t="array" ref="A5">INDEX(joueur,MATCH(0,COUNTIF(joueur,"&lt;"&amp;joueur)-SUM(COUNTIF(joueur,A$1:A4)),0))</f>
        <v>Adolf Scherer</v>
      </c>
      <c r="B5" t="str">
        <f ca="1">VLOOKUP(A5,OFFSET(joueur,,,,2),2,0)</f>
        <v>Tchéchoslovaquie</v>
      </c>
      <c r="C5" s="15" t="str">
        <f t="array" aca="1" ref="C5" ca="1">IFERROR(INDEX(bdval,INT(SMALL(IF((joueur=$A5)*(bdval&lt;&gt;""),ROW(bdval)-1+COLUMN(bdval)/1000,""),COLUMN(A:A))),SMALL(IF((joueur=$A5)*(bdval&lt;&gt;""),COLUMN(bdval)-3,""),COLUMN(A:A))),"")</f>
        <v>3 (3+0)</v>
      </c>
      <c r="D5" s="15" t="str">
        <f t="array" aca="1" ref="D5" ca="1">IFERROR(INDEX(bdval,INT(SMALL(IF((joueur=$A5)*(bdval&lt;&gt;""),ROW(bdval)-1+COLUMN(bdval)/1000,""),COLUMN(B:B))),SMALL(IF((joueur=$A5)*(bdval&lt;&gt;""),COLUMN(bdval)-3,""),COLUMN(B:B))),"")</f>
        <v/>
      </c>
      <c r="E5" s="15" t="str">
        <f t="array" aca="1" ref="E5" ca="1">IFERROR(INDEX(bdval,INT(SMALL(IF((joueur=$A5)*(bdval&lt;&gt;""),ROW(bdval)-1+COLUMN(bdval)/1000,""),COLUMN(C:C))),SMALL(IF((joueur=$A5)*(bdval&lt;&gt;""),COLUMN(bdval)-3,""),COLUMN(C:C))),"")</f>
        <v/>
      </c>
      <c r="F5" s="15" t="str">
        <f t="array" aca="1" ref="F5" ca="1">IFERROR(INDEX(bdval,INT(SMALL(IF((joueur=$A5)*(bdval&lt;&gt;""),ROW(bdval)-1+COLUMN(bdval)/1000,""),COLUMN(D:D))),SMALL(IF((joueur=$A5)*(bdval&lt;&gt;""),COLUMN(bdval)-3,""),COLUMN(D:D))),"")</f>
        <v/>
      </c>
      <c r="G5" s="15" t="str">
        <f t="array" aca="1" ref="G5" ca="1">IFERROR(INDEX(bdval,INT(SMALL(IF((joueur=$A5)*(bdval&lt;&gt;""),ROW(bdval)-1+COLUMN(bdval)/1000,""),COLUMN(E:E))),SMALL(IF((joueur=$A5)*(bdval&lt;&gt;""),COLUMN(bdval)-3,""),COLUMN(E:E))),"")</f>
        <v/>
      </c>
      <c r="H5" s="15" t="str">
        <f t="array" aca="1" ref="H5" ca="1">IFERROR(INDEX(bdval,INT(SMALL(IF((joueur=$A5)*(bdval&lt;&gt;""),ROW(bdval)-1+COLUMN(bdval)/1000,""),COLUMN(F:F))),SMALL(IF((joueur=$A5)*(bdval&lt;&gt;""),COLUMN(bdval)-3,""),COLUMN(F:F))),"")</f>
        <v/>
      </c>
      <c r="I5" s="15" t="str">
        <f t="array" aca="1" ref="I5" ca="1">IFERROR(INDEX(bdval,INT(SMALL(IF((joueur=$A5)*(bdval&lt;&gt;""),ROW(bdval)-1+COLUMN(bdval)/1000,""),COLUMN(G:G))),SMALL(IF((joueur=$A5)*(bdval&lt;&gt;""),COLUMN(bdval)-3,""),COLUMN(G:G))),"")</f>
        <v/>
      </c>
      <c r="J5" s="15" t="str">
        <f t="array" aca="1" ref="J5" ca="1">IFERROR(INDEX(bdval,INT(SMALL(IF((joueur=$A5)*(bdval&lt;&gt;""),ROW(bdval)-1+COLUMN(bdval)/1000,""),COLUMN(H:H))),SMALL(IF((joueur=$A5)*(bdval&lt;&gt;""),COLUMN(bdval)-3,""),COLUMN(H:H))),"")</f>
        <v/>
      </c>
      <c r="K5" s="15" t="str">
        <f t="array" aca="1" ref="K5" ca="1">IFERROR(INDEX(bdval,INT(SMALL(IF((joueur=$A5)*(bdval&lt;&gt;""),ROW(bdval)-1+COLUMN(bdval)/1000,""),COLUMN(I:I))),SMALL(IF((joueur=$A5)*(bdval&lt;&gt;""),COLUMN(bdval)-3,""),COLUMN(I:I))),"")</f>
        <v/>
      </c>
      <c r="L5" s="15" t="str">
        <f t="array" aca="1" ref="L5" ca="1">IFERROR(INDEX(bdval,INT(SMALL(IF((joueur=$A5)*(bdval&lt;&gt;""),ROW(bdval)-1+COLUMN(bdval)/1000,""),COLUMN(J:J))),SMALL(IF((joueur=$A5)*(bdval&lt;&gt;""),COLUMN(bdval)-3,""),COLUMN(J:J))),"")</f>
        <v/>
      </c>
    </row>
    <row r="6" spans="1:12">
      <c r="A6" t="str">
        <f t="array" ref="A6">INDEX(joueur,MATCH(0,COUNTIF(joueur,"&lt;"&amp;joueur)-SUM(COUNTIF(joueur,A$1:A5)),0))</f>
        <v>Alan Jackson</v>
      </c>
      <c r="B6" t="str">
        <f ca="1">VLOOKUP(A6,OFFSET(joueur,,,,2),2,0)</f>
        <v>Angleterre</v>
      </c>
      <c r="C6" s="15" t="str">
        <f t="array" aca="1" ref="C6" ca="1">IFERROR(INDEX(bdval,INT(SMALL(IF((joueur=$A6)*(bdval&lt;&gt;""),ROW(bdval)-1+COLUMN(bdval)/1000,""),COLUMN(A:A))),SMALL(IF((joueur=$A6)*(bdval&lt;&gt;""),COLUMN(bdval)-3,""),COLUMN(A:A))),"")</f>
        <v>1 (1+0)</v>
      </c>
      <c r="D6" s="15" t="str">
        <f t="array" aca="1" ref="D6" ca="1">IFERROR(INDEX(bdval,INT(SMALL(IF((joueur=$A6)*(bdval&lt;&gt;""),ROW(bdval)-1+COLUMN(bdval)/1000,""),COLUMN(B:B))),SMALL(IF((joueur=$A6)*(bdval&lt;&gt;""),COLUMN(bdval)-3,""),COLUMN(B:B))),"")</f>
        <v/>
      </c>
      <c r="E6" s="15" t="str">
        <f t="array" aca="1" ref="E6" ca="1">IFERROR(INDEX(bdval,INT(SMALL(IF((joueur=$A6)*(bdval&lt;&gt;""),ROW(bdval)-1+COLUMN(bdval)/1000,""),COLUMN(C:C))),SMALL(IF((joueur=$A6)*(bdval&lt;&gt;""),COLUMN(bdval)-3,""),COLUMN(C:C))),"")</f>
        <v/>
      </c>
      <c r="F6" s="15" t="str">
        <f t="array" aca="1" ref="F6" ca="1">IFERROR(INDEX(bdval,INT(SMALL(IF((joueur=$A6)*(bdval&lt;&gt;""),ROW(bdval)-1+COLUMN(bdval)/1000,""),COLUMN(D:D))),SMALL(IF((joueur=$A6)*(bdval&lt;&gt;""),COLUMN(bdval)-3,""),COLUMN(D:D))),"")</f>
        <v/>
      </c>
      <c r="G6" s="15" t="str">
        <f t="array" aca="1" ref="G6" ca="1">IFERROR(INDEX(bdval,INT(SMALL(IF((joueur=$A6)*(bdval&lt;&gt;""),ROW(bdval)-1+COLUMN(bdval)/1000,""),COLUMN(E:E))),SMALL(IF((joueur=$A6)*(bdval&lt;&gt;""),COLUMN(bdval)-3,""),COLUMN(E:E))),"")</f>
        <v/>
      </c>
      <c r="H6" s="15" t="str">
        <f t="array" aca="1" ref="H6" ca="1">IFERROR(INDEX(bdval,INT(SMALL(IF((joueur=$A6)*(bdval&lt;&gt;""),ROW(bdval)-1+COLUMN(bdval)/1000,""),COLUMN(F:F))),SMALL(IF((joueur=$A6)*(bdval&lt;&gt;""),COLUMN(bdval)-3,""),COLUMN(F:F))),"")</f>
        <v/>
      </c>
      <c r="I6" s="15" t="str">
        <f t="array" aca="1" ref="I6" ca="1">IFERROR(INDEX(bdval,INT(SMALL(IF((joueur=$A6)*(bdval&lt;&gt;""),ROW(bdval)-1+COLUMN(bdval)/1000,""),COLUMN(G:G))),SMALL(IF((joueur=$A6)*(bdval&lt;&gt;""),COLUMN(bdval)-3,""),COLUMN(G:G))),"")</f>
        <v/>
      </c>
      <c r="J6" s="15" t="str">
        <f t="array" aca="1" ref="J6" ca="1">IFERROR(INDEX(bdval,INT(SMALL(IF((joueur=$A6)*(bdval&lt;&gt;""),ROW(bdval)-1+COLUMN(bdval)/1000,""),COLUMN(H:H))),SMALL(IF((joueur=$A6)*(bdval&lt;&gt;""),COLUMN(bdval)-3,""),COLUMN(H:H))),"")</f>
        <v/>
      </c>
      <c r="K6" s="15" t="str">
        <f t="array" aca="1" ref="K6" ca="1">IFERROR(INDEX(bdval,INT(SMALL(IF((joueur=$A6)*(bdval&lt;&gt;""),ROW(bdval)-1+COLUMN(bdval)/1000,""),COLUMN(I:I))),SMALL(IF((joueur=$A6)*(bdval&lt;&gt;""),COLUMN(bdval)-3,""),COLUMN(I:I))),"")</f>
        <v/>
      </c>
      <c r="L6" s="15" t="str">
        <f t="array" aca="1" ref="L6" ca="1">IFERROR(INDEX(bdval,INT(SMALL(IF((joueur=$A6)*(bdval&lt;&gt;""),ROW(bdval)-1+COLUMN(bdval)/1000,""),COLUMN(J:J))),SMALL(IF((joueur=$A6)*(bdval&lt;&gt;""),COLUMN(bdval)-3,""),COLUMN(J:J))),"")</f>
        <v/>
      </c>
    </row>
    <row r="7" spans="1:12">
      <c r="A7" t="str">
        <f t="array" ref="A7">INDEX(joueur,MATCH(0,COUNTIF(joueur,"&lt;"&amp;joueur)-SUM(COUNTIF(joueur,A$1:A6)),0))</f>
        <v>Albert Schaack</v>
      </c>
      <c r="B7" t="str">
        <f ca="1">VLOOKUP(A7,OFFSET(joueur,,,,2),2,0)</f>
        <v>Luxembourg</v>
      </c>
      <c r="C7" s="15" t="str">
        <f t="array" aca="1" ref="C7" ca="1">IFERROR(INDEX(bdval,INT(SMALL(IF((joueur=$A7)*(bdval&lt;&gt;""),ROW(bdval)-1+COLUMN(bdval)/1000,""),COLUMN(A:A))),SMALL(IF((joueur=$A7)*(bdval&lt;&gt;""),COLUMN(bdval)-3,""),COLUMN(A:A))),"")</f>
        <v>2 (2+0)</v>
      </c>
      <c r="D7" s="15" t="str">
        <f t="array" aca="1" ref="D7" ca="1">IFERROR(INDEX(bdval,INT(SMALL(IF((joueur=$A7)*(bdval&lt;&gt;""),ROW(bdval)-1+COLUMN(bdval)/1000,""),COLUMN(B:B))),SMALL(IF((joueur=$A7)*(bdval&lt;&gt;""),COLUMN(bdval)-3,""),COLUMN(B:B))),"")</f>
        <v/>
      </c>
      <c r="E7" s="15" t="str">
        <f t="array" aca="1" ref="E7" ca="1">IFERROR(INDEX(bdval,INT(SMALL(IF((joueur=$A7)*(bdval&lt;&gt;""),ROW(bdval)-1+COLUMN(bdval)/1000,""),COLUMN(C:C))),SMALL(IF((joueur=$A7)*(bdval&lt;&gt;""),COLUMN(bdval)-3,""),COLUMN(C:C))),"")</f>
        <v/>
      </c>
      <c r="F7" s="15" t="str">
        <f t="array" aca="1" ref="F7" ca="1">IFERROR(INDEX(bdval,INT(SMALL(IF((joueur=$A7)*(bdval&lt;&gt;""),ROW(bdval)-1+COLUMN(bdval)/1000,""),COLUMN(D:D))),SMALL(IF((joueur=$A7)*(bdval&lt;&gt;""),COLUMN(bdval)-3,""),COLUMN(D:D))),"")</f>
        <v/>
      </c>
      <c r="G7" s="15" t="str">
        <f t="array" aca="1" ref="G7" ca="1">IFERROR(INDEX(bdval,INT(SMALL(IF((joueur=$A7)*(bdval&lt;&gt;""),ROW(bdval)-1+COLUMN(bdval)/1000,""),COLUMN(E:E))),SMALL(IF((joueur=$A7)*(bdval&lt;&gt;""),COLUMN(bdval)-3,""),COLUMN(E:E))),"")</f>
        <v/>
      </c>
      <c r="H7" s="15" t="str">
        <f t="array" aca="1" ref="H7" ca="1">IFERROR(INDEX(bdval,INT(SMALL(IF((joueur=$A7)*(bdval&lt;&gt;""),ROW(bdval)-1+COLUMN(bdval)/1000,""),COLUMN(F:F))),SMALL(IF((joueur=$A7)*(bdval&lt;&gt;""),COLUMN(bdval)-3,""),COLUMN(F:F))),"")</f>
        <v/>
      </c>
      <c r="I7" s="15" t="str">
        <f t="array" aca="1" ref="I7" ca="1">IFERROR(INDEX(bdval,INT(SMALL(IF((joueur=$A7)*(bdval&lt;&gt;""),ROW(bdval)-1+COLUMN(bdval)/1000,""),COLUMN(G:G))),SMALL(IF((joueur=$A7)*(bdval&lt;&gt;""),COLUMN(bdval)-3,""),COLUMN(G:G))),"")</f>
        <v/>
      </c>
      <c r="J7" s="15" t="str">
        <f t="array" aca="1" ref="J7" ca="1">IFERROR(INDEX(bdval,INT(SMALL(IF((joueur=$A7)*(bdval&lt;&gt;""),ROW(bdval)-1+COLUMN(bdval)/1000,""),COLUMN(H:H))),SMALL(IF((joueur=$A7)*(bdval&lt;&gt;""),COLUMN(bdval)-3,""),COLUMN(H:H))),"")</f>
        <v/>
      </c>
      <c r="K7" s="15" t="str">
        <f t="array" aca="1" ref="K7" ca="1">IFERROR(INDEX(bdval,INT(SMALL(IF((joueur=$A7)*(bdval&lt;&gt;""),ROW(bdval)-1+COLUMN(bdval)/1000,""),COLUMN(I:I))),SMALL(IF((joueur=$A7)*(bdval&lt;&gt;""),COLUMN(bdval)-3,""),COLUMN(I:I))),"")</f>
        <v/>
      </c>
      <c r="L7" s="15" t="str">
        <f t="array" aca="1" ref="L7" ca="1">IFERROR(INDEX(bdval,INT(SMALL(IF((joueur=$A7)*(bdval&lt;&gt;""),ROW(bdval)-1+COLUMN(bdval)/1000,""),COLUMN(J:J))),SMALL(IF((joueur=$A7)*(bdval&lt;&gt;""),COLUMN(bdval)-3,""),COLUMN(J:J))),"")</f>
        <v/>
      </c>
    </row>
    <row r="8" spans="1:12">
      <c r="A8" t="str">
        <f t="array" ref="A8">INDEX(joueur,MATCH(0,COUNTIF(joueur,"&lt;"&amp;joueur)-SUM(COUNTIF(joueur,A$1:A7)),0))</f>
        <v>Alberto Muro</v>
      </c>
      <c r="B8" t="str">
        <f ca="1">VLOOKUP(A8,OFFSET(joueur,,,,2),2,0)</f>
        <v>Argentine</v>
      </c>
      <c r="C8" s="15" t="str">
        <f t="array" aca="1" ref="C8" ca="1">IFERROR(INDEX(bdval,INT(SMALL(IF((joueur=$A8)*(bdval&lt;&gt;""),ROW(bdval)-1+COLUMN(bdval)/1000,""),COLUMN(A:A))),SMALL(IF((joueur=$A8)*(bdval&lt;&gt;""),COLUMN(bdval)-3,""),COLUMN(A:A))),"")</f>
        <v>1 (1+0)</v>
      </c>
      <c r="D8" s="15" t="str">
        <f t="array" aca="1" ref="D8" ca="1">IFERROR(INDEX(bdval,INT(SMALL(IF((joueur=$A8)*(bdval&lt;&gt;""),ROW(bdval)-1+COLUMN(bdval)/1000,""),COLUMN(B:B))),SMALL(IF((joueur=$A8)*(bdval&lt;&gt;""),COLUMN(bdval)-3,""),COLUMN(B:B))),"")</f>
        <v/>
      </c>
      <c r="E8" s="15" t="str">
        <f t="array" aca="1" ref="E8" ca="1">IFERROR(INDEX(bdval,INT(SMALL(IF((joueur=$A8)*(bdval&lt;&gt;""),ROW(bdval)-1+COLUMN(bdval)/1000,""),COLUMN(C:C))),SMALL(IF((joueur=$A8)*(bdval&lt;&gt;""),COLUMN(bdval)-3,""),COLUMN(C:C))),"")</f>
        <v/>
      </c>
      <c r="F8" s="15" t="str">
        <f t="array" aca="1" ref="F8" ca="1">IFERROR(INDEX(bdval,INT(SMALL(IF((joueur=$A8)*(bdval&lt;&gt;""),ROW(bdval)-1+COLUMN(bdval)/1000,""),COLUMN(D:D))),SMALL(IF((joueur=$A8)*(bdval&lt;&gt;""),COLUMN(bdval)-3,""),COLUMN(D:D))),"")</f>
        <v/>
      </c>
      <c r="G8" s="15" t="str">
        <f t="array" aca="1" ref="G8" ca="1">IFERROR(INDEX(bdval,INT(SMALL(IF((joueur=$A8)*(bdval&lt;&gt;""),ROW(bdval)-1+COLUMN(bdval)/1000,""),COLUMN(E:E))),SMALL(IF((joueur=$A8)*(bdval&lt;&gt;""),COLUMN(bdval)-3,""),COLUMN(E:E))),"")</f>
        <v/>
      </c>
      <c r="H8" s="15" t="str">
        <f t="array" aca="1" ref="H8" ca="1">IFERROR(INDEX(bdval,INT(SMALL(IF((joueur=$A8)*(bdval&lt;&gt;""),ROW(bdval)-1+COLUMN(bdval)/1000,""),COLUMN(F:F))),SMALL(IF((joueur=$A8)*(bdval&lt;&gt;""),COLUMN(bdval)-3,""),COLUMN(F:F))),"")</f>
        <v/>
      </c>
      <c r="I8" s="15" t="str">
        <f t="array" aca="1" ref="I8" ca="1">IFERROR(INDEX(bdval,INT(SMALL(IF((joueur=$A8)*(bdval&lt;&gt;""),ROW(bdval)-1+COLUMN(bdval)/1000,""),COLUMN(G:G))),SMALL(IF((joueur=$A8)*(bdval&lt;&gt;""),COLUMN(bdval)-3,""),COLUMN(G:G))),"")</f>
        <v/>
      </c>
      <c r="J8" s="15" t="str">
        <f t="array" aca="1" ref="J8" ca="1">IFERROR(INDEX(bdval,INT(SMALL(IF((joueur=$A8)*(bdval&lt;&gt;""),ROW(bdval)-1+COLUMN(bdval)/1000,""),COLUMN(H:H))),SMALL(IF((joueur=$A8)*(bdval&lt;&gt;""),COLUMN(bdval)-3,""),COLUMN(H:H))),"")</f>
        <v/>
      </c>
      <c r="K8" s="15" t="str">
        <f t="array" aca="1" ref="K8" ca="1">IFERROR(INDEX(bdval,INT(SMALL(IF((joueur=$A8)*(bdval&lt;&gt;""),ROW(bdval)-1+COLUMN(bdval)/1000,""),COLUMN(I:I))),SMALL(IF((joueur=$A8)*(bdval&lt;&gt;""),COLUMN(bdval)-3,""),COLUMN(I:I))),"")</f>
        <v/>
      </c>
      <c r="L8" s="15" t="str">
        <f t="array" aca="1" ref="L8" ca="1">IFERROR(INDEX(bdval,INT(SMALL(IF((joueur=$A8)*(bdval&lt;&gt;""),ROW(bdval)-1+COLUMN(bdval)/1000,""),COLUMN(J:J))),SMALL(IF((joueur=$A8)*(bdval&lt;&gt;""),COLUMN(bdval)-3,""),COLUMN(J:J))),"")</f>
        <v/>
      </c>
    </row>
    <row r="9" spans="1:12">
      <c r="A9" t="str">
        <f t="array" ref="A9">INDEX(joueur,MATCH(0,COUNTIF(joueur,"&lt;"&amp;joueur)-SUM(COUNTIF(joueur,A$1:A8)),0))</f>
        <v>Alex Scott</v>
      </c>
      <c r="B9" t="str">
        <f ca="1">VLOOKUP(A9,OFFSET(joueur,,,,2),2,0)</f>
        <v>Écosse</v>
      </c>
      <c r="C9" s="15" t="str">
        <f t="array" aca="1" ref="C9" ca="1">IFERROR(INDEX(bdval,INT(SMALL(IF((joueur=$A9)*(bdval&lt;&gt;""),ROW(bdval)-1+COLUMN(bdval)/1000,""),COLUMN(A:A))),SMALL(IF((joueur=$A9)*(bdval&lt;&gt;""),COLUMN(bdval)-3,""),COLUMN(A:A))),"")</f>
        <v>1 (1+0)</v>
      </c>
      <c r="D9" s="15" t="str">
        <f t="array" aca="1" ref="D9" ca="1">IFERROR(INDEX(bdval,INT(SMALL(IF((joueur=$A9)*(bdval&lt;&gt;""),ROW(bdval)-1+COLUMN(bdval)/1000,""),COLUMN(B:B))),SMALL(IF((joueur=$A9)*(bdval&lt;&gt;""),COLUMN(bdval)-3,""),COLUMN(B:B))),"")</f>
        <v>3 (3+0)</v>
      </c>
      <c r="E9" s="15" t="str">
        <f t="array" aca="1" ref="E9" ca="1">IFERROR(INDEX(bdval,INT(SMALL(IF((joueur=$A9)*(bdval&lt;&gt;""),ROW(bdval)-1+COLUMN(bdval)/1000,""),COLUMN(C:C))),SMALL(IF((joueur=$A9)*(bdval&lt;&gt;""),COLUMN(bdval)-3,""),COLUMN(C:C))),"")</f>
        <v/>
      </c>
      <c r="F9" s="15" t="str">
        <f t="array" aca="1" ref="F9" ca="1">IFERROR(INDEX(bdval,INT(SMALL(IF((joueur=$A9)*(bdval&lt;&gt;""),ROW(bdval)-1+COLUMN(bdval)/1000,""),COLUMN(D:D))),SMALL(IF((joueur=$A9)*(bdval&lt;&gt;""),COLUMN(bdval)-3,""),COLUMN(D:D))),"")</f>
        <v/>
      </c>
      <c r="G9" s="15" t="str">
        <f t="array" aca="1" ref="G9" ca="1">IFERROR(INDEX(bdval,INT(SMALL(IF((joueur=$A9)*(bdval&lt;&gt;""),ROW(bdval)-1+COLUMN(bdval)/1000,""),COLUMN(E:E))),SMALL(IF((joueur=$A9)*(bdval&lt;&gt;""),COLUMN(bdval)-3,""),COLUMN(E:E))),"")</f>
        <v/>
      </c>
      <c r="H9" s="15" t="str">
        <f t="array" aca="1" ref="H9" ca="1">IFERROR(INDEX(bdval,INT(SMALL(IF((joueur=$A9)*(bdval&lt;&gt;""),ROW(bdval)-1+COLUMN(bdval)/1000,""),COLUMN(F:F))),SMALL(IF((joueur=$A9)*(bdval&lt;&gt;""),COLUMN(bdval)-3,""),COLUMN(F:F))),"")</f>
        <v/>
      </c>
      <c r="I9" s="15" t="str">
        <f t="array" aca="1" ref="I9" ca="1">IFERROR(INDEX(bdval,INT(SMALL(IF((joueur=$A9)*(bdval&lt;&gt;""),ROW(bdval)-1+COLUMN(bdval)/1000,""),COLUMN(G:G))),SMALL(IF((joueur=$A9)*(bdval&lt;&gt;""),COLUMN(bdval)-3,""),COLUMN(G:G))),"")</f>
        <v/>
      </c>
      <c r="J9" s="15" t="str">
        <f t="array" aca="1" ref="J9" ca="1">IFERROR(INDEX(bdval,INT(SMALL(IF((joueur=$A9)*(bdval&lt;&gt;""),ROW(bdval)-1+COLUMN(bdval)/1000,""),COLUMN(H:H))),SMALL(IF((joueur=$A9)*(bdval&lt;&gt;""),COLUMN(bdval)-3,""),COLUMN(H:H))),"")</f>
        <v/>
      </c>
      <c r="K9" s="15" t="str">
        <f t="array" aca="1" ref="K9" ca="1">IFERROR(INDEX(bdval,INT(SMALL(IF((joueur=$A9)*(bdval&lt;&gt;""),ROW(bdval)-1+COLUMN(bdval)/1000,""),COLUMN(I:I))),SMALL(IF((joueur=$A9)*(bdval&lt;&gt;""),COLUMN(bdval)-3,""),COLUMN(I:I))),"")</f>
        <v/>
      </c>
      <c r="L9" s="15" t="str">
        <f t="array" aca="1" ref="L9" ca="1">IFERROR(INDEX(bdval,INT(SMALL(IF((joueur=$A9)*(bdval&lt;&gt;""),ROW(bdval)-1+COLUMN(bdval)/1000,""),COLUMN(J:J))),SMALL(IF((joueur=$A9)*(bdval&lt;&gt;""),COLUMN(bdval)-3,""),COLUMN(J:J))),"")</f>
        <v/>
      </c>
    </row>
    <row r="10" spans="1:12">
      <c r="A10" t="str">
        <f t="array" ref="A10">INDEX(joueur,MATCH(0,COUNTIF(joueur,"&lt;"&amp;joueur)-SUM(COUNTIF(joueur,A$1:A9)),0))</f>
        <v>Alexandru Ene</v>
      </c>
      <c r="B10" t="str">
        <f ca="1">VLOOKUP(A10,OFFSET(joueur,,,,2),2,0)</f>
        <v>Romanie</v>
      </c>
      <c r="C10" s="15" t="str">
        <f t="array" aca="1" ref="C10" ca="1">IFERROR(INDEX(bdval,INT(SMALL(IF((joueur=$A10)*(bdval&lt;&gt;""),ROW(bdval)-1+COLUMN(bdval)/1000,""),COLUMN(A:A))),SMALL(IF((joueur=$A10)*(bdval&lt;&gt;""),COLUMN(bdval)-3,""),COLUMN(A:A))),"")</f>
        <v>1 (1+0)</v>
      </c>
      <c r="D10" s="15" t="str">
        <f t="array" aca="1" ref="D10" ca="1">IFERROR(INDEX(bdval,INT(SMALL(IF((joueur=$A10)*(bdval&lt;&gt;""),ROW(bdval)-1+COLUMN(bdval)/1000,""),COLUMN(B:B))),SMALL(IF((joueur=$A10)*(bdval&lt;&gt;""),COLUMN(bdval)-3,""),COLUMN(B:B))),"")</f>
        <v/>
      </c>
      <c r="E10" s="15" t="str">
        <f t="array" aca="1" ref="E10" ca="1">IFERROR(INDEX(bdval,INT(SMALL(IF((joueur=$A10)*(bdval&lt;&gt;""),ROW(bdval)-1+COLUMN(bdval)/1000,""),COLUMN(C:C))),SMALL(IF((joueur=$A10)*(bdval&lt;&gt;""),COLUMN(bdval)-3,""),COLUMN(C:C))),"")</f>
        <v/>
      </c>
      <c r="F10" s="15" t="str">
        <f t="array" aca="1" ref="F10" ca="1">IFERROR(INDEX(bdval,INT(SMALL(IF((joueur=$A10)*(bdval&lt;&gt;""),ROW(bdval)-1+COLUMN(bdval)/1000,""),COLUMN(D:D))),SMALL(IF((joueur=$A10)*(bdval&lt;&gt;""),COLUMN(bdval)-3,""),COLUMN(D:D))),"")</f>
        <v/>
      </c>
      <c r="G10" s="15" t="str">
        <f t="array" aca="1" ref="G10" ca="1">IFERROR(INDEX(bdval,INT(SMALL(IF((joueur=$A10)*(bdval&lt;&gt;""),ROW(bdval)-1+COLUMN(bdval)/1000,""),COLUMN(E:E))),SMALL(IF((joueur=$A10)*(bdval&lt;&gt;""),COLUMN(bdval)-3,""),COLUMN(E:E))),"")</f>
        <v/>
      </c>
      <c r="H10" s="15" t="str">
        <f t="array" aca="1" ref="H10" ca="1">IFERROR(INDEX(bdval,INT(SMALL(IF((joueur=$A10)*(bdval&lt;&gt;""),ROW(bdval)-1+COLUMN(bdval)/1000,""),COLUMN(F:F))),SMALL(IF((joueur=$A10)*(bdval&lt;&gt;""),COLUMN(bdval)-3,""),COLUMN(F:F))),"")</f>
        <v/>
      </c>
      <c r="I10" s="15" t="str">
        <f t="array" aca="1" ref="I10" ca="1">IFERROR(INDEX(bdval,INT(SMALL(IF((joueur=$A10)*(bdval&lt;&gt;""),ROW(bdval)-1+COLUMN(bdval)/1000,""),COLUMN(G:G))),SMALL(IF((joueur=$A10)*(bdval&lt;&gt;""),COLUMN(bdval)-3,""),COLUMN(G:G))),"")</f>
        <v/>
      </c>
      <c r="J10" s="15" t="str">
        <f t="array" aca="1" ref="J10" ca="1">IFERROR(INDEX(bdval,INT(SMALL(IF((joueur=$A10)*(bdval&lt;&gt;""),ROW(bdval)-1+COLUMN(bdval)/1000,""),COLUMN(H:H))),SMALL(IF((joueur=$A10)*(bdval&lt;&gt;""),COLUMN(bdval)-3,""),COLUMN(H:H))),"")</f>
        <v/>
      </c>
      <c r="K10" s="15" t="str">
        <f t="array" aca="1" ref="K10" ca="1">IFERROR(INDEX(bdval,INT(SMALL(IF((joueur=$A10)*(bdval&lt;&gt;""),ROW(bdval)-1+COLUMN(bdval)/1000,""),COLUMN(I:I))),SMALL(IF((joueur=$A10)*(bdval&lt;&gt;""),COLUMN(bdval)-3,""),COLUMN(I:I))),"")</f>
        <v/>
      </c>
      <c r="L10" s="15" t="str">
        <f t="array" aca="1" ref="L10" ca="1">IFERROR(INDEX(bdval,INT(SMALL(IF((joueur=$A10)*(bdval&lt;&gt;""),ROW(bdval)-1+COLUMN(bdval)/1000,""),COLUMN(J:J))),SMALL(IF((joueur=$A10)*(bdval&lt;&gt;""),COLUMN(bdval)-3,""),COLUMN(J:J))),"")</f>
        <v/>
      </c>
    </row>
    <row r="11" spans="1:12">
      <c r="A11" t="str">
        <f t="array" ref="A11">INDEX(joueur,MATCH(0,COUNTIF(joueur,"&lt;"&amp;joueur)-SUM(COUNTIF(joueur,A$1:A10)),0))</f>
        <v>Alexandru Fronea</v>
      </c>
      <c r="B11" t="str">
        <f ca="1">VLOOKUP(A11,OFFSET(joueur,,,,2),2,0)</f>
        <v>Romanie</v>
      </c>
      <c r="C11" s="15" t="str">
        <f t="array" aca="1" ref="C11" ca="1">IFERROR(INDEX(bdval,INT(SMALL(IF((joueur=$A11)*(bdval&lt;&gt;""),ROW(bdval)-1+COLUMN(bdval)/1000,""),COLUMN(A:A))),SMALL(IF((joueur=$A11)*(bdval&lt;&gt;""),COLUMN(bdval)-3,""),COLUMN(A:A))),"")</f>
        <v>1 (1+0)</v>
      </c>
      <c r="D11" s="15" t="str">
        <f t="array" aca="1" ref="D11" ca="1">IFERROR(INDEX(bdval,INT(SMALL(IF((joueur=$A11)*(bdval&lt;&gt;""),ROW(bdval)-1+COLUMN(bdval)/1000,""),COLUMN(B:B))),SMALL(IF((joueur=$A11)*(bdval&lt;&gt;""),COLUMN(bdval)-3,""),COLUMN(B:B))),"")</f>
        <v/>
      </c>
      <c r="E11" s="15" t="str">
        <f t="array" aca="1" ref="E11" ca="1">IFERROR(INDEX(bdval,INT(SMALL(IF((joueur=$A11)*(bdval&lt;&gt;""),ROW(bdval)-1+COLUMN(bdval)/1000,""),COLUMN(C:C))),SMALL(IF((joueur=$A11)*(bdval&lt;&gt;""),COLUMN(bdval)-3,""),COLUMN(C:C))),"")</f>
        <v/>
      </c>
      <c r="F11" s="15" t="str">
        <f t="array" aca="1" ref="F11" ca="1">IFERROR(INDEX(bdval,INT(SMALL(IF((joueur=$A11)*(bdval&lt;&gt;""),ROW(bdval)-1+COLUMN(bdval)/1000,""),COLUMN(D:D))),SMALL(IF((joueur=$A11)*(bdval&lt;&gt;""),COLUMN(bdval)-3,""),COLUMN(D:D))),"")</f>
        <v/>
      </c>
      <c r="G11" s="15" t="str">
        <f t="array" aca="1" ref="G11" ca="1">IFERROR(INDEX(bdval,INT(SMALL(IF((joueur=$A11)*(bdval&lt;&gt;""),ROW(bdval)-1+COLUMN(bdval)/1000,""),COLUMN(E:E))),SMALL(IF((joueur=$A11)*(bdval&lt;&gt;""),COLUMN(bdval)-3,""),COLUMN(E:E))),"")</f>
        <v/>
      </c>
      <c r="H11" s="15" t="str">
        <f t="array" aca="1" ref="H11" ca="1">IFERROR(INDEX(bdval,INT(SMALL(IF((joueur=$A11)*(bdval&lt;&gt;""),ROW(bdval)-1+COLUMN(bdval)/1000,""),COLUMN(F:F))),SMALL(IF((joueur=$A11)*(bdval&lt;&gt;""),COLUMN(bdval)-3,""),COLUMN(F:F))),"")</f>
        <v/>
      </c>
      <c r="I11" s="15" t="str">
        <f t="array" aca="1" ref="I11" ca="1">IFERROR(INDEX(bdval,INT(SMALL(IF((joueur=$A11)*(bdval&lt;&gt;""),ROW(bdval)-1+COLUMN(bdval)/1000,""),COLUMN(G:G))),SMALL(IF((joueur=$A11)*(bdval&lt;&gt;""),COLUMN(bdval)-3,""),COLUMN(G:G))),"")</f>
        <v/>
      </c>
      <c r="J11" s="15" t="str">
        <f t="array" aca="1" ref="J11" ca="1">IFERROR(INDEX(bdval,INT(SMALL(IF((joueur=$A11)*(bdval&lt;&gt;""),ROW(bdval)-1+COLUMN(bdval)/1000,""),COLUMN(H:H))),SMALL(IF((joueur=$A11)*(bdval&lt;&gt;""),COLUMN(bdval)-3,""),COLUMN(H:H))),"")</f>
        <v/>
      </c>
      <c r="K11" s="15" t="str">
        <f t="array" aca="1" ref="K11" ca="1">IFERROR(INDEX(bdval,INT(SMALL(IF((joueur=$A11)*(bdval&lt;&gt;""),ROW(bdval)-1+COLUMN(bdval)/1000,""),COLUMN(I:I))),SMALL(IF((joueur=$A11)*(bdval&lt;&gt;""),COLUMN(bdval)-3,""),COLUMN(I:I))),"")</f>
        <v/>
      </c>
      <c r="L11" s="15" t="str">
        <f t="array" aca="1" ref="L11" ca="1">IFERROR(INDEX(bdval,INT(SMALL(IF((joueur=$A11)*(bdval&lt;&gt;""),ROW(bdval)-1+COLUMN(bdval)/1000,""),COLUMN(J:J))),SMALL(IF((joueur=$A11)*(bdval&lt;&gt;""),COLUMN(bdval)-3,""),COLUMN(J:J))),"")</f>
        <v/>
      </c>
    </row>
    <row r="12" spans="1:12">
      <c r="A12" t="str">
        <f t="array" ref="A12">INDEX(joueur,MATCH(0,COUNTIF(joueur,"&lt;"&amp;joueur)-SUM(COUNTIF(joueur,A$1:A11)),0))</f>
        <v>Alfred Kelbassa</v>
      </c>
      <c r="B12" t="str">
        <f ca="1">VLOOKUP(A12,OFFSET(joueur,,,,2),2,0)</f>
        <v>Allemagne</v>
      </c>
      <c r="C12" s="15" t="str">
        <f t="array" aca="1" ref="C12" ca="1">IFERROR(INDEX(bdval,INT(SMALL(IF((joueur=$A12)*(bdval&lt;&gt;""),ROW(bdval)-1+COLUMN(bdval)/1000,""),COLUMN(A:A))),SMALL(IF((joueur=$A12)*(bdval&lt;&gt;""),COLUMN(bdval)-3,""),COLUMN(A:A))),"")</f>
        <v>3 (3+0)</v>
      </c>
      <c r="D12" s="15" t="str">
        <f t="array" aca="1" ref="D12" ca="1">IFERROR(INDEX(bdval,INT(SMALL(IF((joueur=$A12)*(bdval&lt;&gt;""),ROW(bdval)-1+COLUMN(bdval)/1000,""),COLUMN(B:B))),SMALL(IF((joueur=$A12)*(bdval&lt;&gt;""),COLUMN(bdval)-3,""),COLUMN(B:B))),"")</f>
        <v>1 (1+0)</v>
      </c>
      <c r="E12" s="15" t="str">
        <f t="array" aca="1" ref="E12" ca="1">IFERROR(INDEX(bdval,INT(SMALL(IF((joueur=$A12)*(bdval&lt;&gt;""),ROW(bdval)-1+COLUMN(bdval)/1000,""),COLUMN(C:C))),SMALL(IF((joueur=$A12)*(bdval&lt;&gt;""),COLUMN(bdval)-3,""),COLUMN(C:C))),"")</f>
        <v/>
      </c>
      <c r="F12" s="15" t="str">
        <f t="array" aca="1" ref="F12" ca="1">IFERROR(INDEX(bdval,INT(SMALL(IF((joueur=$A12)*(bdval&lt;&gt;""),ROW(bdval)-1+COLUMN(bdval)/1000,""),COLUMN(D:D))),SMALL(IF((joueur=$A12)*(bdval&lt;&gt;""),COLUMN(bdval)-3,""),COLUMN(D:D))),"")</f>
        <v/>
      </c>
      <c r="G12" s="15" t="str">
        <f t="array" aca="1" ref="G12" ca="1">IFERROR(INDEX(bdval,INT(SMALL(IF((joueur=$A12)*(bdval&lt;&gt;""),ROW(bdval)-1+COLUMN(bdval)/1000,""),COLUMN(E:E))),SMALL(IF((joueur=$A12)*(bdval&lt;&gt;""),COLUMN(bdval)-3,""),COLUMN(E:E))),"")</f>
        <v/>
      </c>
      <c r="H12" s="15" t="str">
        <f t="array" aca="1" ref="H12" ca="1">IFERROR(INDEX(bdval,INT(SMALL(IF((joueur=$A12)*(bdval&lt;&gt;""),ROW(bdval)-1+COLUMN(bdval)/1000,""),COLUMN(F:F))),SMALL(IF((joueur=$A12)*(bdval&lt;&gt;""),COLUMN(bdval)-3,""),COLUMN(F:F))),"")</f>
        <v/>
      </c>
      <c r="I12" s="15" t="str">
        <f t="array" aca="1" ref="I12" ca="1">IFERROR(INDEX(bdval,INT(SMALL(IF((joueur=$A12)*(bdval&lt;&gt;""),ROW(bdval)-1+COLUMN(bdval)/1000,""),COLUMN(G:G))),SMALL(IF((joueur=$A12)*(bdval&lt;&gt;""),COLUMN(bdval)-3,""),COLUMN(G:G))),"")</f>
        <v/>
      </c>
      <c r="J12" s="15" t="str">
        <f t="array" aca="1" ref="J12" ca="1">IFERROR(INDEX(bdval,INT(SMALL(IF((joueur=$A12)*(bdval&lt;&gt;""),ROW(bdval)-1+COLUMN(bdval)/1000,""),COLUMN(H:H))),SMALL(IF((joueur=$A12)*(bdval&lt;&gt;""),COLUMN(bdval)-3,""),COLUMN(H:H))),"")</f>
        <v/>
      </c>
      <c r="K12" s="15" t="str">
        <f t="array" aca="1" ref="K12" ca="1">IFERROR(INDEX(bdval,INT(SMALL(IF((joueur=$A12)*(bdval&lt;&gt;""),ROW(bdval)-1+COLUMN(bdval)/1000,""),COLUMN(I:I))),SMALL(IF((joueur=$A12)*(bdval&lt;&gt;""),COLUMN(bdval)-3,""),COLUMN(I:I))),"")</f>
        <v/>
      </c>
      <c r="L12" s="15" t="str">
        <f t="array" aca="1" ref="L12" ca="1">IFERROR(INDEX(bdval,INT(SMALL(IF((joueur=$A12)*(bdval&lt;&gt;""),ROW(bdval)-1+COLUMN(bdval)/1000,""),COLUMN(J:J))),SMALL(IF((joueur=$A12)*(bdval&lt;&gt;""),COLUMN(bdval)-3,""),COLUMN(J:J))),"")</f>
        <v/>
      </c>
    </row>
    <row r="13" spans="1:12">
      <c r="A13" t="str">
        <f t="array" ref="A13">INDEX(joueur,MATCH(0,COUNTIF(joueur,"&lt;"&amp;joueur)-SUM(COUNTIF(joueur,A$1:A12)),0))</f>
        <v>Alfred Körner</v>
      </c>
      <c r="B13" t="str">
        <f ca="1">VLOOKUP(A13,OFFSET(joueur,,,,2),2,0)</f>
        <v>Autriche</v>
      </c>
      <c r="C13" s="15" t="str">
        <f t="array" aca="1" ref="C13" ca="1">IFERROR(INDEX(bdval,INT(SMALL(IF((joueur=$A13)*(bdval&lt;&gt;""),ROW(bdval)-1+COLUMN(bdval)/1000,""),COLUMN(A:A))),SMALL(IF((joueur=$A13)*(bdval&lt;&gt;""),COLUMN(bdval)-3,""),COLUMN(A:A))),"")</f>
        <v>4 (1)</v>
      </c>
      <c r="D13" s="15" t="str">
        <f t="array" aca="1" ref="D13" ca="1">IFERROR(INDEX(bdval,INT(SMALL(IF((joueur=$A13)*(bdval&lt;&gt;""),ROW(bdval)-1+COLUMN(bdval)/1000,""),COLUMN(B:B))),SMALL(IF((joueur=$A13)*(bdval&lt;&gt;""),COLUMN(bdval)-3,""),COLUMN(B:B))),"")</f>
        <v>1 (1+0)</v>
      </c>
      <c r="E13" s="15" t="str">
        <f t="array" aca="1" ref="E13" ca="1">IFERROR(INDEX(bdval,INT(SMALL(IF((joueur=$A13)*(bdval&lt;&gt;""),ROW(bdval)-1+COLUMN(bdval)/1000,""),COLUMN(C:C))),SMALL(IF((joueur=$A13)*(bdval&lt;&gt;""),COLUMN(bdval)-3,""),COLUMN(C:C))),"")</f>
        <v/>
      </c>
      <c r="F13" s="15" t="str">
        <f t="array" aca="1" ref="F13" ca="1">IFERROR(INDEX(bdval,INT(SMALL(IF((joueur=$A13)*(bdval&lt;&gt;""),ROW(bdval)-1+COLUMN(bdval)/1000,""),COLUMN(D:D))),SMALL(IF((joueur=$A13)*(bdval&lt;&gt;""),COLUMN(bdval)-3,""),COLUMN(D:D))),"")</f>
        <v/>
      </c>
      <c r="G13" s="15" t="str">
        <f t="array" aca="1" ref="G13" ca="1">IFERROR(INDEX(bdval,INT(SMALL(IF((joueur=$A13)*(bdval&lt;&gt;""),ROW(bdval)-1+COLUMN(bdval)/1000,""),COLUMN(E:E))),SMALL(IF((joueur=$A13)*(bdval&lt;&gt;""),COLUMN(bdval)-3,""),COLUMN(E:E))),"")</f>
        <v/>
      </c>
      <c r="H13" s="15" t="str">
        <f t="array" aca="1" ref="H13" ca="1">IFERROR(INDEX(bdval,INT(SMALL(IF((joueur=$A13)*(bdval&lt;&gt;""),ROW(bdval)-1+COLUMN(bdval)/1000,""),COLUMN(F:F))),SMALL(IF((joueur=$A13)*(bdval&lt;&gt;""),COLUMN(bdval)-3,""),COLUMN(F:F))),"")</f>
        <v/>
      </c>
      <c r="I13" s="15" t="str">
        <f t="array" aca="1" ref="I13" ca="1">IFERROR(INDEX(bdval,INT(SMALL(IF((joueur=$A13)*(bdval&lt;&gt;""),ROW(bdval)-1+COLUMN(bdval)/1000,""),COLUMN(G:G))),SMALL(IF((joueur=$A13)*(bdval&lt;&gt;""),COLUMN(bdval)-3,""),COLUMN(G:G))),"")</f>
        <v/>
      </c>
      <c r="J13" s="15" t="str">
        <f t="array" aca="1" ref="J13" ca="1">IFERROR(INDEX(bdval,INT(SMALL(IF((joueur=$A13)*(bdval&lt;&gt;""),ROW(bdval)-1+COLUMN(bdval)/1000,""),COLUMN(H:H))),SMALL(IF((joueur=$A13)*(bdval&lt;&gt;""),COLUMN(bdval)-3,""),COLUMN(H:H))),"")</f>
        <v/>
      </c>
      <c r="K13" s="15" t="str">
        <f t="array" aca="1" ref="K13" ca="1">IFERROR(INDEX(bdval,INT(SMALL(IF((joueur=$A13)*(bdval&lt;&gt;""),ROW(bdval)-1+COLUMN(bdval)/1000,""),COLUMN(I:I))),SMALL(IF((joueur=$A13)*(bdval&lt;&gt;""),COLUMN(bdval)-3,""),COLUMN(I:I))),"")</f>
        <v/>
      </c>
      <c r="L13" s="15" t="str">
        <f t="array" aca="1" ref="L13" ca="1">IFERROR(INDEX(bdval,INT(SMALL(IF((joueur=$A13)*(bdval&lt;&gt;""),ROW(bdval)-1+COLUMN(bdval)/1000,""),COLUMN(J:J))),SMALL(IF((joueur=$A13)*(bdval&lt;&gt;""),COLUMN(bdval)-3,""),COLUMN(J:J))),"")</f>
        <v/>
      </c>
    </row>
    <row r="14" spans="1:12">
      <c r="A14" t="str">
        <f t="array" ref="A14">INDEX(joueur,MATCH(0,COUNTIF(joueur,"&lt;"&amp;joueur)-SUM(COUNTIF(joueur,A$1:A13)),0))</f>
        <v>Alfred Niepieklo</v>
      </c>
      <c r="B14" t="str">
        <f ca="1">VLOOKUP(A14,OFFSET(joueur,,,,2),2,0)</f>
        <v>Allemagne</v>
      </c>
      <c r="C14" s="15" t="str">
        <f t="array" aca="1" ref="C14" ca="1">IFERROR(INDEX(bdval,INT(SMALL(IF((joueur=$A14)*(bdval&lt;&gt;""),ROW(bdval)-1+COLUMN(bdval)/1000,""),COLUMN(A:A))),SMALL(IF((joueur=$A14)*(bdval&lt;&gt;""),COLUMN(bdval)-3,""),COLUMN(A:A))),"")</f>
        <v>1 (1+0)</v>
      </c>
      <c r="D14" s="15" t="str">
        <f t="array" aca="1" ref="D14" ca="1">IFERROR(INDEX(bdval,INT(SMALL(IF((joueur=$A14)*(bdval&lt;&gt;""),ROW(bdval)-1+COLUMN(bdval)/1000,""),COLUMN(B:B))),SMALL(IF((joueur=$A14)*(bdval&lt;&gt;""),COLUMN(bdval)-3,""),COLUMN(B:B))),"")</f>
        <v>2 (2+0)</v>
      </c>
      <c r="E14" s="15" t="str">
        <f t="array" aca="1" ref="E14" ca="1">IFERROR(INDEX(bdval,INT(SMALL(IF((joueur=$A14)*(bdval&lt;&gt;""),ROW(bdval)-1+COLUMN(bdval)/1000,""),COLUMN(C:C))),SMALL(IF((joueur=$A14)*(bdval&lt;&gt;""),COLUMN(bdval)-3,""),COLUMN(C:C))),"")</f>
        <v/>
      </c>
      <c r="F14" s="15" t="str">
        <f t="array" aca="1" ref="F14" ca="1">IFERROR(INDEX(bdval,INT(SMALL(IF((joueur=$A14)*(bdval&lt;&gt;""),ROW(bdval)-1+COLUMN(bdval)/1000,""),COLUMN(D:D))),SMALL(IF((joueur=$A14)*(bdval&lt;&gt;""),COLUMN(bdval)-3,""),COLUMN(D:D))),"")</f>
        <v/>
      </c>
      <c r="G14" s="15" t="str">
        <f t="array" aca="1" ref="G14" ca="1">IFERROR(INDEX(bdval,INT(SMALL(IF((joueur=$A14)*(bdval&lt;&gt;""),ROW(bdval)-1+COLUMN(bdval)/1000,""),COLUMN(E:E))),SMALL(IF((joueur=$A14)*(bdval&lt;&gt;""),COLUMN(bdval)-3,""),COLUMN(E:E))),"")</f>
        <v/>
      </c>
      <c r="H14" s="15" t="str">
        <f t="array" aca="1" ref="H14" ca="1">IFERROR(INDEX(bdval,INT(SMALL(IF((joueur=$A14)*(bdval&lt;&gt;""),ROW(bdval)-1+COLUMN(bdval)/1000,""),COLUMN(F:F))),SMALL(IF((joueur=$A14)*(bdval&lt;&gt;""),COLUMN(bdval)-3,""),COLUMN(F:F))),"")</f>
        <v/>
      </c>
      <c r="I14" s="15" t="str">
        <f t="array" aca="1" ref="I14" ca="1">IFERROR(INDEX(bdval,INT(SMALL(IF((joueur=$A14)*(bdval&lt;&gt;""),ROW(bdval)-1+COLUMN(bdval)/1000,""),COLUMN(G:G))),SMALL(IF((joueur=$A14)*(bdval&lt;&gt;""),COLUMN(bdval)-3,""),COLUMN(G:G))),"")</f>
        <v/>
      </c>
      <c r="J14" s="15" t="str">
        <f t="array" aca="1" ref="J14" ca="1">IFERROR(INDEX(bdval,INT(SMALL(IF((joueur=$A14)*(bdval&lt;&gt;""),ROW(bdval)-1+COLUMN(bdval)/1000,""),COLUMN(H:H))),SMALL(IF((joueur=$A14)*(bdval&lt;&gt;""),COLUMN(bdval)-3,""),COLUMN(H:H))),"")</f>
        <v/>
      </c>
      <c r="K14" s="15" t="str">
        <f t="array" aca="1" ref="K14" ca="1">IFERROR(INDEX(bdval,INT(SMALL(IF((joueur=$A14)*(bdval&lt;&gt;""),ROW(bdval)-1+COLUMN(bdval)/1000,""),COLUMN(I:I))),SMALL(IF((joueur=$A14)*(bdval&lt;&gt;""),COLUMN(bdval)-3,""),COLUMN(I:I))),"")</f>
        <v/>
      </c>
      <c r="L14" s="15" t="str">
        <f t="array" aca="1" ref="L14" ca="1">IFERROR(INDEX(bdval,INT(SMALL(IF((joueur=$A14)*(bdval&lt;&gt;""),ROW(bdval)-1+COLUMN(bdval)/1000,""),COLUMN(J:J))),SMALL(IF((joueur=$A14)*(bdval&lt;&gt;""),COLUMN(bdval)-3,""),COLUMN(J:J))),"")</f>
        <v/>
      </c>
    </row>
    <row r="15" spans="1:12">
      <c r="A15" t="str">
        <f t="array" ref="A15">INDEX(joueur,MATCH(0,COUNTIF(joueur,"&lt;"&amp;joueur)-SUM(COUNTIF(joueur,A$1:A14)),0))</f>
        <v>Alfred Pfaff</v>
      </c>
      <c r="B15" t="str">
        <f ca="1">VLOOKUP(A15,OFFSET(joueur,,,,2),2,0)</f>
        <v>Allemagne</v>
      </c>
      <c r="C15" s="15" t="str">
        <f t="array" aca="1" ref="C15" ca="1">IFERROR(INDEX(bdval,INT(SMALL(IF((joueur=$A15)*(bdval&lt;&gt;""),ROW(bdval)-1+COLUMN(bdval)/1000,""),COLUMN(A:A))),SMALL(IF((joueur=$A15)*(bdval&lt;&gt;""),COLUMN(bdval)-3,""),COLUMN(A:A))),"")</f>
        <v>4 (4+0)</v>
      </c>
      <c r="D15" s="15" t="str">
        <f t="array" aca="1" ref="D15" ca="1">IFERROR(INDEX(bdval,INT(SMALL(IF((joueur=$A15)*(bdval&lt;&gt;""),ROW(bdval)-1+COLUMN(bdval)/1000,""),COLUMN(B:B))),SMALL(IF((joueur=$A15)*(bdval&lt;&gt;""),COLUMN(bdval)-3,""),COLUMN(B:B))),"")</f>
        <v/>
      </c>
      <c r="E15" s="15" t="str">
        <f t="array" aca="1" ref="E15" ca="1">IFERROR(INDEX(bdval,INT(SMALL(IF((joueur=$A15)*(bdval&lt;&gt;""),ROW(bdval)-1+COLUMN(bdval)/1000,""),COLUMN(C:C))),SMALL(IF((joueur=$A15)*(bdval&lt;&gt;""),COLUMN(bdval)-3,""),COLUMN(C:C))),"")</f>
        <v/>
      </c>
      <c r="F15" s="15" t="str">
        <f t="array" aca="1" ref="F15" ca="1">IFERROR(INDEX(bdval,INT(SMALL(IF((joueur=$A15)*(bdval&lt;&gt;""),ROW(bdval)-1+COLUMN(bdval)/1000,""),COLUMN(D:D))),SMALL(IF((joueur=$A15)*(bdval&lt;&gt;""),COLUMN(bdval)-3,""),COLUMN(D:D))),"")</f>
        <v/>
      </c>
      <c r="G15" s="15" t="str">
        <f t="array" aca="1" ref="G15" ca="1">IFERROR(INDEX(bdval,INT(SMALL(IF((joueur=$A15)*(bdval&lt;&gt;""),ROW(bdval)-1+COLUMN(bdval)/1000,""),COLUMN(E:E))),SMALL(IF((joueur=$A15)*(bdval&lt;&gt;""),COLUMN(bdval)-3,""),COLUMN(E:E))),"")</f>
        <v/>
      </c>
      <c r="H15" s="15" t="str">
        <f t="array" aca="1" ref="H15" ca="1">IFERROR(INDEX(bdval,INT(SMALL(IF((joueur=$A15)*(bdval&lt;&gt;""),ROW(bdval)-1+COLUMN(bdval)/1000,""),COLUMN(F:F))),SMALL(IF((joueur=$A15)*(bdval&lt;&gt;""),COLUMN(bdval)-3,""),COLUMN(F:F))),"")</f>
        <v/>
      </c>
      <c r="I15" s="15" t="str">
        <f t="array" aca="1" ref="I15" ca="1">IFERROR(INDEX(bdval,INT(SMALL(IF((joueur=$A15)*(bdval&lt;&gt;""),ROW(bdval)-1+COLUMN(bdval)/1000,""),COLUMN(G:G))),SMALL(IF((joueur=$A15)*(bdval&lt;&gt;""),COLUMN(bdval)-3,""),COLUMN(G:G))),"")</f>
        <v/>
      </c>
      <c r="J15" s="15" t="str">
        <f t="array" aca="1" ref="J15" ca="1">IFERROR(INDEX(bdval,INT(SMALL(IF((joueur=$A15)*(bdval&lt;&gt;""),ROW(bdval)-1+COLUMN(bdval)/1000,""),COLUMN(H:H))),SMALL(IF((joueur=$A15)*(bdval&lt;&gt;""),COLUMN(bdval)-3,""),COLUMN(H:H))),"")</f>
        <v/>
      </c>
      <c r="K15" s="15" t="str">
        <f t="array" aca="1" ref="K15" ca="1">IFERROR(INDEX(bdval,INT(SMALL(IF((joueur=$A15)*(bdval&lt;&gt;""),ROW(bdval)-1+COLUMN(bdval)/1000,""),COLUMN(I:I))),SMALL(IF((joueur=$A15)*(bdval&lt;&gt;""),COLUMN(bdval)-3,""),COLUMN(I:I))),"")</f>
        <v/>
      </c>
      <c r="L15" s="15" t="str">
        <f t="array" aca="1" ref="L15" ca="1">IFERROR(INDEX(bdval,INT(SMALL(IF((joueur=$A15)*(bdval&lt;&gt;""),ROW(bdval)-1+COLUMN(bdval)/1000,""),COLUMN(J:J))),SMALL(IF((joueur=$A15)*(bdval&lt;&gt;""),COLUMN(bdval)-3,""),COLUMN(J:J))),"")</f>
        <v/>
      </c>
    </row>
    <row r="16" spans="1:12">
      <c r="A16" t="str">
        <f t="array" ref="A16">INDEX(joueur,MATCH(0,COUNTIF(joueur,"&lt;"&amp;joueur)-SUM(COUNTIF(joueur,A$1:A15)),0))</f>
        <v>Alfredo Di Stéfano</v>
      </c>
      <c r="B16" t="str">
        <f ca="1">VLOOKUP(A16,OFFSET(joueur,,,,2),2,0)</f>
        <v>Argentine</v>
      </c>
      <c r="C16" s="15" t="str">
        <f t="array" aca="1" ref="C16" ca="1">IFERROR(INDEX(bdval,INT(SMALL(IF((joueur=$A16)*(bdval&lt;&gt;""),ROW(bdval)-1+COLUMN(bdval)/1000,""),COLUMN(A:A))),SMALL(IF((joueur=$A16)*(bdval&lt;&gt;""),COLUMN(bdval)-3,""),COLUMN(A:A))),"")</f>
        <v>5 (0)</v>
      </c>
      <c r="D16" s="15" t="str">
        <f t="array" aca="1" ref="D16" ca="1">IFERROR(INDEX(bdval,INT(SMALL(IF((joueur=$A16)*(bdval&lt;&gt;""),ROW(bdval)-1+COLUMN(bdval)/1000,""),COLUMN(B:B))),SMALL(IF((joueur=$A16)*(bdval&lt;&gt;""),COLUMN(bdval)-3,""),COLUMN(B:B))),"")</f>
        <v>7 (7+0)</v>
      </c>
      <c r="E16" s="15" t="str">
        <f t="array" aca="1" ref="E16" ca="1">IFERROR(INDEX(bdval,INT(SMALL(IF((joueur=$A16)*(bdval&lt;&gt;""),ROW(bdval)-1+COLUMN(bdval)/1000,""),COLUMN(C:C))),SMALL(IF((joueur=$A16)*(bdval&lt;&gt;""),COLUMN(bdval)-3,""),COLUMN(C:C))),"")</f>
        <v>10 (10+0)</v>
      </c>
      <c r="F16" s="15" t="str">
        <f t="array" aca="1" ref="F16" ca="1">IFERROR(INDEX(bdval,INT(SMALL(IF((joueur=$A16)*(bdval&lt;&gt;""),ROW(bdval)-1+COLUMN(bdval)/1000,""),COLUMN(D:D))),SMALL(IF((joueur=$A16)*(bdval&lt;&gt;""),COLUMN(bdval)-3,""),COLUMN(D:D))),"")</f>
        <v>6 (6+0)</v>
      </c>
      <c r="G16" s="15" t="str">
        <f t="array" aca="1" ref="G16" ca="1">IFERROR(INDEX(bdval,INT(SMALL(IF((joueur=$A16)*(bdval&lt;&gt;""),ROW(bdval)-1+COLUMN(bdval)/1000,""),COLUMN(E:E))),SMALL(IF((joueur=$A16)*(bdval&lt;&gt;""),COLUMN(bdval)-3,""),COLUMN(E:E))),"")</f>
        <v>8 (8+0)</v>
      </c>
      <c r="H16" s="15" t="str">
        <f t="array" aca="1" ref="H16" ca="1">IFERROR(INDEX(bdval,INT(SMALL(IF((joueur=$A16)*(bdval&lt;&gt;""),ROW(bdval)-1+COLUMN(bdval)/1000,""),COLUMN(F:F))),SMALL(IF((joueur=$A16)*(bdval&lt;&gt;""),COLUMN(bdval)-3,""),COLUMN(F:F))),"")</f>
        <v/>
      </c>
      <c r="I16" s="15" t="str">
        <f t="array" aca="1" ref="I16" ca="1">IFERROR(INDEX(bdval,INT(SMALL(IF((joueur=$A16)*(bdval&lt;&gt;""),ROW(bdval)-1+COLUMN(bdval)/1000,""),COLUMN(G:G))),SMALL(IF((joueur=$A16)*(bdval&lt;&gt;""),COLUMN(bdval)-3,""),COLUMN(G:G))),"")</f>
        <v/>
      </c>
      <c r="J16" s="15" t="str">
        <f t="array" aca="1" ref="J16" ca="1">IFERROR(INDEX(bdval,INT(SMALL(IF((joueur=$A16)*(bdval&lt;&gt;""),ROW(bdval)-1+COLUMN(bdval)/1000,""),COLUMN(H:H))),SMALL(IF((joueur=$A16)*(bdval&lt;&gt;""),COLUMN(bdval)-3,""),COLUMN(H:H))),"")</f>
        <v/>
      </c>
      <c r="K16" s="15" t="str">
        <f t="array" aca="1" ref="K16" ca="1">IFERROR(INDEX(bdval,INT(SMALL(IF((joueur=$A16)*(bdval&lt;&gt;""),ROW(bdval)-1+COLUMN(bdval)/1000,""),COLUMN(I:I))),SMALL(IF((joueur=$A16)*(bdval&lt;&gt;""),COLUMN(bdval)-3,""),COLUMN(I:I))),"")</f>
        <v/>
      </c>
      <c r="L16" s="15" t="str">
        <f t="array" aca="1" ref="L16" ca="1">IFERROR(INDEX(bdval,INT(SMALL(IF((joueur=$A16)*(bdval&lt;&gt;""),ROW(bdval)-1+COLUMN(bdval)/1000,""),COLUMN(J:J))),SMALL(IF((joueur=$A16)*(bdval&lt;&gt;""),COLUMN(bdval)-3,""),COLUMN(J:J))),"")</f>
        <v/>
      </c>
    </row>
    <row r="17" spans="1:12">
      <c r="A17" t="str">
        <f t="array" ref="A17">INDEX(joueur,MATCH(0,COUNTIF(joueur,"&lt;"&amp;joueur)-SUM(COUNTIF(joueur,A$1:A16)),0))</f>
        <v>Amleto Frignani</v>
      </c>
      <c r="B17" t="str">
        <f ca="1">VLOOKUP(A17,OFFSET(joueur,,,,2),2,0)</f>
        <v>Italie</v>
      </c>
      <c r="C17" s="15" t="str">
        <f t="array" aca="1" ref="C17" ca="1">IFERROR(INDEX(bdval,INT(SMALL(IF((joueur=$A17)*(bdval&lt;&gt;""),ROW(bdval)-1+COLUMN(bdval)/1000,""),COLUMN(A:A))),SMALL(IF((joueur=$A17)*(bdval&lt;&gt;""),COLUMN(bdval)-3,""),COLUMN(A:A))),"")</f>
        <v>2 (0)</v>
      </c>
      <c r="D17" s="15" t="str">
        <f t="array" aca="1" ref="D17" ca="1">IFERROR(INDEX(bdval,INT(SMALL(IF((joueur=$A17)*(bdval&lt;&gt;""),ROW(bdval)-1+COLUMN(bdval)/1000,""),COLUMN(B:B))),SMALL(IF((joueur=$A17)*(bdval&lt;&gt;""),COLUMN(bdval)-3,""),COLUMN(B:B))),"")</f>
        <v/>
      </c>
      <c r="E17" s="15" t="str">
        <f t="array" aca="1" ref="E17" ca="1">IFERROR(INDEX(bdval,INT(SMALL(IF((joueur=$A17)*(bdval&lt;&gt;""),ROW(bdval)-1+COLUMN(bdval)/1000,""),COLUMN(C:C))),SMALL(IF((joueur=$A17)*(bdval&lt;&gt;""),COLUMN(bdval)-3,""),COLUMN(C:C))),"")</f>
        <v/>
      </c>
      <c r="F17" s="15" t="str">
        <f t="array" aca="1" ref="F17" ca="1">IFERROR(INDEX(bdval,INT(SMALL(IF((joueur=$A17)*(bdval&lt;&gt;""),ROW(bdval)-1+COLUMN(bdval)/1000,""),COLUMN(D:D))),SMALL(IF((joueur=$A17)*(bdval&lt;&gt;""),COLUMN(bdval)-3,""),COLUMN(D:D))),"")</f>
        <v/>
      </c>
      <c r="G17" s="15" t="str">
        <f t="array" aca="1" ref="G17" ca="1">IFERROR(INDEX(bdval,INT(SMALL(IF((joueur=$A17)*(bdval&lt;&gt;""),ROW(bdval)-1+COLUMN(bdval)/1000,""),COLUMN(E:E))),SMALL(IF((joueur=$A17)*(bdval&lt;&gt;""),COLUMN(bdval)-3,""),COLUMN(E:E))),"")</f>
        <v/>
      </c>
      <c r="H17" s="15" t="str">
        <f t="array" aca="1" ref="H17" ca="1">IFERROR(INDEX(bdval,INT(SMALL(IF((joueur=$A17)*(bdval&lt;&gt;""),ROW(bdval)-1+COLUMN(bdval)/1000,""),COLUMN(F:F))),SMALL(IF((joueur=$A17)*(bdval&lt;&gt;""),COLUMN(bdval)-3,""),COLUMN(F:F))),"")</f>
        <v/>
      </c>
      <c r="I17" s="15" t="str">
        <f t="array" aca="1" ref="I17" ca="1">IFERROR(INDEX(bdval,INT(SMALL(IF((joueur=$A17)*(bdval&lt;&gt;""),ROW(bdval)-1+COLUMN(bdval)/1000,""),COLUMN(G:G))),SMALL(IF((joueur=$A17)*(bdval&lt;&gt;""),COLUMN(bdval)-3,""),COLUMN(G:G))),"")</f>
        <v/>
      </c>
      <c r="J17" s="15" t="str">
        <f t="array" aca="1" ref="J17" ca="1">IFERROR(INDEX(bdval,INT(SMALL(IF((joueur=$A17)*(bdval&lt;&gt;""),ROW(bdval)-1+COLUMN(bdval)/1000,""),COLUMN(H:H))),SMALL(IF((joueur=$A17)*(bdval&lt;&gt;""),COLUMN(bdval)-3,""),COLUMN(H:H))),"")</f>
        <v/>
      </c>
      <c r="K17" s="15" t="str">
        <f t="array" aca="1" ref="K17" ca="1">IFERROR(INDEX(bdval,INT(SMALL(IF((joueur=$A17)*(bdval&lt;&gt;""),ROW(bdval)-1+COLUMN(bdval)/1000,""),COLUMN(I:I))),SMALL(IF((joueur=$A17)*(bdval&lt;&gt;""),COLUMN(bdval)-3,""),COLUMN(I:I))),"")</f>
        <v/>
      </c>
      <c r="L17" s="15" t="str">
        <f t="array" aca="1" ref="L17" ca="1">IFERROR(INDEX(bdval,INT(SMALL(IF((joueur=$A17)*(bdval&lt;&gt;""),ROW(bdval)-1+COLUMN(bdval)/1000,""),COLUMN(J:J))),SMALL(IF((joueur=$A17)*(bdval&lt;&gt;""),COLUMN(bdval)-3,""),COLUMN(J:J))),"")</f>
        <v/>
      </c>
    </row>
    <row r="18" spans="1:12">
      <c r="A18" t="str">
        <f t="array" ref="A18">INDEX(joueur,MATCH(0,COUNTIF(joueur,"&lt;"&amp;joueur)-SUM(COUNTIF(joueur,A$1:A17)),0))</f>
        <v>Amos Mariani</v>
      </c>
      <c r="B18" t="str">
        <f ca="1">VLOOKUP(A18,OFFSET(joueur,,,,2),2,0)</f>
        <v>Italie</v>
      </c>
      <c r="C18" s="15" t="str">
        <f t="array" aca="1" ref="C18" ca="1">IFERROR(INDEX(bdval,INT(SMALL(IF((joueur=$A18)*(bdval&lt;&gt;""),ROW(bdval)-1+COLUMN(bdval)/1000,""),COLUMN(A:A))),SMALL(IF((joueur=$A18)*(bdval&lt;&gt;""),COLUMN(bdval)-3,""),COLUMN(A:A))),"")</f>
        <v>1 (0)</v>
      </c>
      <c r="D18" s="15" t="str">
        <f t="array" aca="1" ref="D18" ca="1">IFERROR(INDEX(bdval,INT(SMALL(IF((joueur=$A18)*(bdval&lt;&gt;""),ROW(bdval)-1+COLUMN(bdval)/1000,""),COLUMN(B:B))),SMALL(IF((joueur=$A18)*(bdval&lt;&gt;""),COLUMN(bdval)-3,""),COLUMN(B:B))),"")</f>
        <v>1 (1+0)</v>
      </c>
      <c r="E18" s="15" t="str">
        <f t="array" aca="1" ref="E18" ca="1">IFERROR(INDEX(bdval,INT(SMALL(IF((joueur=$A18)*(bdval&lt;&gt;""),ROW(bdval)-1+COLUMN(bdval)/1000,""),COLUMN(C:C))),SMALL(IF((joueur=$A18)*(bdval&lt;&gt;""),COLUMN(bdval)-3,""),COLUMN(C:C))),"")</f>
        <v/>
      </c>
      <c r="F18" s="15" t="str">
        <f t="array" aca="1" ref="F18" ca="1">IFERROR(INDEX(bdval,INT(SMALL(IF((joueur=$A18)*(bdval&lt;&gt;""),ROW(bdval)-1+COLUMN(bdval)/1000,""),COLUMN(D:D))),SMALL(IF((joueur=$A18)*(bdval&lt;&gt;""),COLUMN(bdval)-3,""),COLUMN(D:D))),"")</f>
        <v/>
      </c>
      <c r="G18" s="15" t="str">
        <f t="array" aca="1" ref="G18" ca="1">IFERROR(INDEX(bdval,INT(SMALL(IF((joueur=$A18)*(bdval&lt;&gt;""),ROW(bdval)-1+COLUMN(bdval)/1000,""),COLUMN(E:E))),SMALL(IF((joueur=$A18)*(bdval&lt;&gt;""),COLUMN(bdval)-3,""),COLUMN(E:E))),"")</f>
        <v/>
      </c>
      <c r="H18" s="15" t="str">
        <f t="array" aca="1" ref="H18" ca="1">IFERROR(INDEX(bdval,INT(SMALL(IF((joueur=$A18)*(bdval&lt;&gt;""),ROW(bdval)-1+COLUMN(bdval)/1000,""),COLUMN(F:F))),SMALL(IF((joueur=$A18)*(bdval&lt;&gt;""),COLUMN(bdval)-3,""),COLUMN(F:F))),"")</f>
        <v/>
      </c>
      <c r="I18" s="15" t="str">
        <f t="array" aca="1" ref="I18" ca="1">IFERROR(INDEX(bdval,INT(SMALL(IF((joueur=$A18)*(bdval&lt;&gt;""),ROW(bdval)-1+COLUMN(bdval)/1000,""),COLUMN(G:G))),SMALL(IF((joueur=$A18)*(bdval&lt;&gt;""),COLUMN(bdval)-3,""),COLUMN(G:G))),"")</f>
        <v/>
      </c>
      <c r="J18" s="15" t="str">
        <f t="array" aca="1" ref="J18" ca="1">IFERROR(INDEX(bdval,INT(SMALL(IF((joueur=$A18)*(bdval&lt;&gt;""),ROW(bdval)-1+COLUMN(bdval)/1000,""),COLUMN(H:H))),SMALL(IF((joueur=$A18)*(bdval&lt;&gt;""),COLUMN(bdval)-3,""),COLUMN(H:H))),"")</f>
        <v/>
      </c>
      <c r="K18" s="15" t="str">
        <f t="array" aca="1" ref="K18" ca="1">IFERROR(INDEX(bdval,INT(SMALL(IF((joueur=$A18)*(bdval&lt;&gt;""),ROW(bdval)-1+COLUMN(bdval)/1000,""),COLUMN(I:I))),SMALL(IF((joueur=$A18)*(bdval&lt;&gt;""),COLUMN(bdval)-3,""),COLUMN(I:I))),"")</f>
        <v/>
      </c>
      <c r="L18" s="15" t="str">
        <f t="array" aca="1" ref="L18" ca="1">IFERROR(INDEX(bdval,INT(SMALL(IF((joueur=$A18)*(bdval&lt;&gt;""),ROW(bdval)-1+COLUMN(bdval)/1000,""),COLUMN(J:J))),SMALL(IF((joueur=$A18)*(bdval&lt;&gt;""),COLUMN(bdval)-3,""),COLUMN(J:J))),"")</f>
        <v/>
      </c>
    </row>
    <row r="19" spans="1:12">
      <c r="A19" t="str">
        <f t="array" ref="A19">INDEX(joueur,MATCH(0,COUNTIF(joueur,"&lt;"&amp;joueur)-SUM(COUNTIF(joueur,A$1:A18)),0))</f>
        <v>André Piters</v>
      </c>
      <c r="B19" t="str">
        <f ca="1">VLOOKUP(A19,OFFSET(joueur,,,,2),2,0)</f>
        <v>Belgique</v>
      </c>
      <c r="C19" s="15" t="str">
        <f t="array" aca="1" ref="C19" ca="1">IFERROR(INDEX(bdval,INT(SMALL(IF((joueur=$A19)*(bdval&lt;&gt;""),ROW(bdval)-1+COLUMN(bdval)/1000,""),COLUMN(A:A))),SMALL(IF((joueur=$A19)*(bdval&lt;&gt;""),COLUMN(bdval)-3,""),COLUMN(A:A))),"")</f>
        <v>1 (1+0)</v>
      </c>
      <c r="D19" s="15" t="str">
        <f t="array" aca="1" ref="D19" ca="1">IFERROR(INDEX(bdval,INT(SMALL(IF((joueur=$A19)*(bdval&lt;&gt;""),ROW(bdval)-1+COLUMN(bdval)/1000,""),COLUMN(B:B))),SMALL(IF((joueur=$A19)*(bdval&lt;&gt;""),COLUMN(bdval)-3,""),COLUMN(B:B))),"")</f>
        <v/>
      </c>
      <c r="E19" s="15" t="str">
        <f t="array" aca="1" ref="E19" ca="1">IFERROR(INDEX(bdval,INT(SMALL(IF((joueur=$A19)*(bdval&lt;&gt;""),ROW(bdval)-1+COLUMN(bdval)/1000,""),COLUMN(C:C))),SMALL(IF((joueur=$A19)*(bdval&lt;&gt;""),COLUMN(bdval)-3,""),COLUMN(C:C))),"")</f>
        <v/>
      </c>
      <c r="F19" s="15" t="str">
        <f t="array" aca="1" ref="F19" ca="1">IFERROR(INDEX(bdval,INT(SMALL(IF((joueur=$A19)*(bdval&lt;&gt;""),ROW(bdval)-1+COLUMN(bdval)/1000,""),COLUMN(D:D))),SMALL(IF((joueur=$A19)*(bdval&lt;&gt;""),COLUMN(bdval)-3,""),COLUMN(D:D))),"")</f>
        <v/>
      </c>
      <c r="G19" s="15" t="str">
        <f t="array" aca="1" ref="G19" ca="1">IFERROR(INDEX(bdval,INT(SMALL(IF((joueur=$A19)*(bdval&lt;&gt;""),ROW(bdval)-1+COLUMN(bdval)/1000,""),COLUMN(E:E))),SMALL(IF((joueur=$A19)*(bdval&lt;&gt;""),COLUMN(bdval)-3,""),COLUMN(E:E))),"")</f>
        <v/>
      </c>
      <c r="H19" s="15" t="str">
        <f t="array" aca="1" ref="H19" ca="1">IFERROR(INDEX(bdval,INT(SMALL(IF((joueur=$A19)*(bdval&lt;&gt;""),ROW(bdval)-1+COLUMN(bdval)/1000,""),COLUMN(F:F))),SMALL(IF((joueur=$A19)*(bdval&lt;&gt;""),COLUMN(bdval)-3,""),COLUMN(F:F))),"")</f>
        <v/>
      </c>
      <c r="I19" s="15" t="str">
        <f t="array" aca="1" ref="I19" ca="1">IFERROR(INDEX(bdval,INT(SMALL(IF((joueur=$A19)*(bdval&lt;&gt;""),ROW(bdval)-1+COLUMN(bdval)/1000,""),COLUMN(G:G))),SMALL(IF((joueur=$A19)*(bdval&lt;&gt;""),COLUMN(bdval)-3,""),COLUMN(G:G))),"")</f>
        <v/>
      </c>
      <c r="J19" s="15" t="str">
        <f t="array" aca="1" ref="J19" ca="1">IFERROR(INDEX(bdval,INT(SMALL(IF((joueur=$A19)*(bdval&lt;&gt;""),ROW(bdval)-1+COLUMN(bdval)/1000,""),COLUMN(H:H))),SMALL(IF((joueur=$A19)*(bdval&lt;&gt;""),COLUMN(bdval)-3,""),COLUMN(H:H))),"")</f>
        <v/>
      </c>
      <c r="K19" s="15" t="str">
        <f t="array" aca="1" ref="K19" ca="1">IFERROR(INDEX(bdval,INT(SMALL(IF((joueur=$A19)*(bdval&lt;&gt;""),ROW(bdval)-1+COLUMN(bdval)/1000,""),COLUMN(I:I))),SMALL(IF((joueur=$A19)*(bdval&lt;&gt;""),COLUMN(bdval)-3,""),COLUMN(I:I))),"")</f>
        <v/>
      </c>
      <c r="L19" s="15" t="str">
        <f t="array" aca="1" ref="L19" ca="1">IFERROR(INDEX(bdval,INT(SMALL(IF((joueur=$A19)*(bdval&lt;&gt;""),ROW(bdval)-1+COLUMN(bdval)/1000,""),COLUMN(J:J))),SMALL(IF((joueur=$A19)*(bdval&lt;&gt;""),COLUMN(bdval)-3,""),COLUMN(J:J))),"")</f>
        <v/>
      </c>
    </row>
    <row r="20" spans="1:12">
      <c r="A20" t="str">
        <f t="array" ref="A20">INDEX(joueur,MATCH(0,COUNTIF(joueur,"&lt;"&amp;joueur)-SUM(COUNTIF(joueur,A$1:A19)),0))</f>
        <v>Andy Matthew</v>
      </c>
      <c r="B20" t="str">
        <f ca="1">VLOOKUP(A20,OFFSET(joueur,,,,2),2,0)</f>
        <v>Écosse</v>
      </c>
      <c r="C20" s="15" t="str">
        <f t="array" aca="1" ref="C20" ca="1">IFERROR(INDEX(bdval,INT(SMALL(IF((joueur=$A20)*(bdval&lt;&gt;""),ROW(bdval)-1+COLUMN(bdval)/1000,""),COLUMN(A:A))),SMALL(IF((joueur=$A20)*(bdval&lt;&gt;""),COLUMN(bdval)-3,""),COLUMN(A:A))),"")</f>
        <v>2 (2+0)</v>
      </c>
      <c r="D20" s="15" t="str">
        <f t="array" aca="1" ref="D20" ca="1">IFERROR(INDEX(bdval,INT(SMALL(IF((joueur=$A20)*(bdval&lt;&gt;""),ROW(bdval)-1+COLUMN(bdval)/1000,""),COLUMN(B:B))),SMALL(IF((joueur=$A20)*(bdval&lt;&gt;""),COLUMN(bdval)-3,""),COLUMN(B:B))),"")</f>
        <v/>
      </c>
      <c r="E20" s="15" t="str">
        <f t="array" aca="1" ref="E20" ca="1">IFERROR(INDEX(bdval,INT(SMALL(IF((joueur=$A20)*(bdval&lt;&gt;""),ROW(bdval)-1+COLUMN(bdval)/1000,""),COLUMN(C:C))),SMALL(IF((joueur=$A20)*(bdval&lt;&gt;""),COLUMN(bdval)-3,""),COLUMN(C:C))),"")</f>
        <v/>
      </c>
      <c r="F20" s="15" t="str">
        <f t="array" aca="1" ref="F20" ca="1">IFERROR(INDEX(bdval,INT(SMALL(IF((joueur=$A20)*(bdval&lt;&gt;""),ROW(bdval)-1+COLUMN(bdval)/1000,""),COLUMN(D:D))),SMALL(IF((joueur=$A20)*(bdval&lt;&gt;""),COLUMN(bdval)-3,""),COLUMN(D:D))),"")</f>
        <v/>
      </c>
      <c r="G20" s="15" t="str">
        <f t="array" aca="1" ref="G20" ca="1">IFERROR(INDEX(bdval,INT(SMALL(IF((joueur=$A20)*(bdval&lt;&gt;""),ROW(bdval)-1+COLUMN(bdval)/1000,""),COLUMN(E:E))),SMALL(IF((joueur=$A20)*(bdval&lt;&gt;""),COLUMN(bdval)-3,""),COLUMN(E:E))),"")</f>
        <v/>
      </c>
      <c r="H20" s="15" t="str">
        <f t="array" aca="1" ref="H20" ca="1">IFERROR(INDEX(bdval,INT(SMALL(IF((joueur=$A20)*(bdval&lt;&gt;""),ROW(bdval)-1+COLUMN(bdval)/1000,""),COLUMN(F:F))),SMALL(IF((joueur=$A20)*(bdval&lt;&gt;""),COLUMN(bdval)-3,""),COLUMN(F:F))),"")</f>
        <v/>
      </c>
      <c r="I20" s="15" t="str">
        <f t="array" aca="1" ref="I20" ca="1">IFERROR(INDEX(bdval,INT(SMALL(IF((joueur=$A20)*(bdval&lt;&gt;""),ROW(bdval)-1+COLUMN(bdval)/1000,""),COLUMN(G:G))),SMALL(IF((joueur=$A20)*(bdval&lt;&gt;""),COLUMN(bdval)-3,""),COLUMN(G:G))),"")</f>
        <v/>
      </c>
      <c r="J20" s="15" t="str">
        <f t="array" aca="1" ref="J20" ca="1">IFERROR(INDEX(bdval,INT(SMALL(IF((joueur=$A20)*(bdval&lt;&gt;""),ROW(bdval)-1+COLUMN(bdval)/1000,""),COLUMN(H:H))),SMALL(IF((joueur=$A20)*(bdval&lt;&gt;""),COLUMN(bdval)-3,""),COLUMN(H:H))),"")</f>
        <v/>
      </c>
      <c r="K20" s="15" t="str">
        <f t="array" aca="1" ref="K20" ca="1">IFERROR(INDEX(bdval,INT(SMALL(IF((joueur=$A20)*(bdval&lt;&gt;""),ROW(bdval)-1+COLUMN(bdval)/1000,""),COLUMN(I:I))),SMALL(IF((joueur=$A20)*(bdval&lt;&gt;""),COLUMN(bdval)-3,""),COLUMN(I:I))),"")</f>
        <v/>
      </c>
      <c r="L20" s="15" t="str">
        <f t="array" aca="1" ref="L20" ca="1">IFERROR(INDEX(bdval,INT(SMALL(IF((joueur=$A20)*(bdval&lt;&gt;""),ROW(bdval)-1+COLUMN(bdval)/1000,""),COLUMN(J:J))),SMALL(IF((joueur=$A20)*(bdval&lt;&gt;""),COLUMN(bdval)-3,""),COLUMN(J:J))),"")</f>
        <v/>
      </c>
    </row>
    <row r="21" spans="1:12">
      <c r="A21" t="str">
        <f t="array" ref="A21">INDEX(joueur,MATCH(0,COUNTIF(joueur,"&lt;"&amp;joueur)-SUM(COUNTIF(joueur,A$1:A20)),0))</f>
        <v>Anton Moravčík</v>
      </c>
      <c r="B21" t="str">
        <f ca="1">VLOOKUP(A21,OFFSET(joueur,,,,2),2,0)</f>
        <v>Slovaquie</v>
      </c>
      <c r="C21" s="15" t="str">
        <f t="array" aca="1" ref="C21" ca="1">IFERROR(INDEX(bdval,INT(SMALL(IF((joueur=$A21)*(bdval&lt;&gt;""),ROW(bdval)-1+COLUMN(bdval)/1000,""),COLUMN(A:A))),SMALL(IF((joueur=$A21)*(bdval&lt;&gt;""),COLUMN(bdval)-3,""),COLUMN(A:A))),"")</f>
        <v>2 (2+0)</v>
      </c>
      <c r="D21" s="15" t="str">
        <f t="array" aca="1" ref="D21" ca="1">IFERROR(INDEX(bdval,INT(SMALL(IF((joueur=$A21)*(bdval&lt;&gt;""),ROW(bdval)-1+COLUMN(bdval)/1000,""),COLUMN(B:B))),SMALL(IF((joueur=$A21)*(bdval&lt;&gt;""),COLUMN(bdval)-3,""),COLUMN(B:B))),"")</f>
        <v/>
      </c>
      <c r="E21" s="15" t="str">
        <f t="array" aca="1" ref="E21" ca="1">IFERROR(INDEX(bdval,INT(SMALL(IF((joueur=$A21)*(bdval&lt;&gt;""),ROW(bdval)-1+COLUMN(bdval)/1000,""),COLUMN(C:C))),SMALL(IF((joueur=$A21)*(bdval&lt;&gt;""),COLUMN(bdval)-3,""),COLUMN(C:C))),"")</f>
        <v/>
      </c>
      <c r="F21" s="15" t="str">
        <f t="array" aca="1" ref="F21" ca="1">IFERROR(INDEX(bdval,INT(SMALL(IF((joueur=$A21)*(bdval&lt;&gt;""),ROW(bdval)-1+COLUMN(bdval)/1000,""),COLUMN(D:D))),SMALL(IF((joueur=$A21)*(bdval&lt;&gt;""),COLUMN(bdval)-3,""),COLUMN(D:D))),"")</f>
        <v/>
      </c>
      <c r="G21" s="15" t="str">
        <f t="array" aca="1" ref="G21" ca="1">IFERROR(INDEX(bdval,INT(SMALL(IF((joueur=$A21)*(bdval&lt;&gt;""),ROW(bdval)-1+COLUMN(bdval)/1000,""),COLUMN(E:E))),SMALL(IF((joueur=$A21)*(bdval&lt;&gt;""),COLUMN(bdval)-3,""),COLUMN(E:E))),"")</f>
        <v/>
      </c>
      <c r="H21" s="15" t="str">
        <f t="array" aca="1" ref="H21" ca="1">IFERROR(INDEX(bdval,INT(SMALL(IF((joueur=$A21)*(bdval&lt;&gt;""),ROW(bdval)-1+COLUMN(bdval)/1000,""),COLUMN(F:F))),SMALL(IF((joueur=$A21)*(bdval&lt;&gt;""),COLUMN(bdval)-3,""),COLUMN(F:F))),"")</f>
        <v/>
      </c>
      <c r="I21" s="15" t="str">
        <f t="array" aca="1" ref="I21" ca="1">IFERROR(INDEX(bdval,INT(SMALL(IF((joueur=$A21)*(bdval&lt;&gt;""),ROW(bdval)-1+COLUMN(bdval)/1000,""),COLUMN(G:G))),SMALL(IF((joueur=$A21)*(bdval&lt;&gt;""),COLUMN(bdval)-3,""),COLUMN(G:G))),"")</f>
        <v/>
      </c>
      <c r="J21" s="15" t="str">
        <f t="array" aca="1" ref="J21" ca="1">IFERROR(INDEX(bdval,INT(SMALL(IF((joueur=$A21)*(bdval&lt;&gt;""),ROW(bdval)-1+COLUMN(bdval)/1000,""),COLUMN(H:H))),SMALL(IF((joueur=$A21)*(bdval&lt;&gt;""),COLUMN(bdval)-3,""),COLUMN(H:H))),"")</f>
        <v/>
      </c>
      <c r="K21" s="15" t="str">
        <f t="array" aca="1" ref="K21" ca="1">IFERROR(INDEX(bdval,INT(SMALL(IF((joueur=$A21)*(bdval&lt;&gt;""),ROW(bdval)-1+COLUMN(bdval)/1000,""),COLUMN(I:I))),SMALL(IF((joueur=$A21)*(bdval&lt;&gt;""),COLUMN(bdval)-3,""),COLUMN(I:I))),"")</f>
        <v/>
      </c>
      <c r="L21" s="15" t="str">
        <f t="array" aca="1" ref="L21" ca="1">IFERROR(INDEX(bdval,INT(SMALL(IF((joueur=$A21)*(bdval&lt;&gt;""),ROW(bdval)-1+COLUMN(bdval)/1000,""),COLUMN(J:J))),SMALL(IF((joueur=$A21)*(bdval&lt;&gt;""),COLUMN(bdval)-3,""),COLUMN(J:J))),"")</f>
        <v/>
      </c>
    </row>
    <row r="22" spans="1:12">
      <c r="A22" t="str">
        <f t="array" ref="A22">INDEX(joueur,MATCH(0,COUNTIF(joueur,"&lt;"&amp;joueur)-SUM(COUNTIF(joueur,A$1:A21)),0))</f>
        <v>Antoniet</v>
      </c>
      <c r="B22" t="str">
        <f ca="1">VLOOKUP(A22,OFFSET(joueur,,,,2),2,0)</f>
        <v>Espagne</v>
      </c>
      <c r="C22" s="15" t="str">
        <f t="array" aca="1" ref="C22" ca="1">IFERROR(INDEX(bdval,INT(SMALL(IF((joueur=$A22)*(bdval&lt;&gt;""),ROW(bdval)-1+COLUMN(bdval)/1000,""),COLUMN(A:A))),SMALL(IF((joueur=$A22)*(bdval&lt;&gt;""),COLUMN(bdval)-3,""),COLUMN(A:A))),"")</f>
        <v>3 (3+0)</v>
      </c>
      <c r="D22" s="15" t="str">
        <f t="array" aca="1" ref="D22" ca="1">IFERROR(INDEX(bdval,INT(SMALL(IF((joueur=$A22)*(bdval&lt;&gt;""),ROW(bdval)-1+COLUMN(bdval)/1000,""),COLUMN(B:B))),SMALL(IF((joueur=$A22)*(bdval&lt;&gt;""),COLUMN(bdval)-3,""),COLUMN(B:B))),"")</f>
        <v/>
      </c>
      <c r="E22" s="15" t="str">
        <f t="array" aca="1" ref="E22" ca="1">IFERROR(INDEX(bdval,INT(SMALL(IF((joueur=$A22)*(bdval&lt;&gt;""),ROW(bdval)-1+COLUMN(bdval)/1000,""),COLUMN(C:C))),SMALL(IF((joueur=$A22)*(bdval&lt;&gt;""),COLUMN(bdval)-3,""),COLUMN(C:C))),"")</f>
        <v/>
      </c>
      <c r="F22" s="15" t="str">
        <f t="array" aca="1" ref="F22" ca="1">IFERROR(INDEX(bdval,INT(SMALL(IF((joueur=$A22)*(bdval&lt;&gt;""),ROW(bdval)-1+COLUMN(bdval)/1000,""),COLUMN(D:D))),SMALL(IF((joueur=$A22)*(bdval&lt;&gt;""),COLUMN(bdval)-3,""),COLUMN(D:D))),"")</f>
        <v/>
      </c>
      <c r="G22" s="15" t="str">
        <f t="array" aca="1" ref="G22" ca="1">IFERROR(INDEX(bdval,INT(SMALL(IF((joueur=$A22)*(bdval&lt;&gt;""),ROW(bdval)-1+COLUMN(bdval)/1000,""),COLUMN(E:E))),SMALL(IF((joueur=$A22)*(bdval&lt;&gt;""),COLUMN(bdval)-3,""),COLUMN(E:E))),"")</f>
        <v/>
      </c>
      <c r="H22" s="15" t="str">
        <f t="array" aca="1" ref="H22" ca="1">IFERROR(INDEX(bdval,INT(SMALL(IF((joueur=$A22)*(bdval&lt;&gt;""),ROW(bdval)-1+COLUMN(bdval)/1000,""),COLUMN(F:F))),SMALL(IF((joueur=$A22)*(bdval&lt;&gt;""),COLUMN(bdval)-3,""),COLUMN(F:F))),"")</f>
        <v/>
      </c>
      <c r="I22" s="15" t="str">
        <f t="array" aca="1" ref="I22" ca="1">IFERROR(INDEX(bdval,INT(SMALL(IF((joueur=$A22)*(bdval&lt;&gt;""),ROW(bdval)-1+COLUMN(bdval)/1000,""),COLUMN(G:G))),SMALL(IF((joueur=$A22)*(bdval&lt;&gt;""),COLUMN(bdval)-3,""),COLUMN(G:G))),"")</f>
        <v/>
      </c>
      <c r="J22" s="15" t="str">
        <f t="array" aca="1" ref="J22" ca="1">IFERROR(INDEX(bdval,INT(SMALL(IF((joueur=$A22)*(bdval&lt;&gt;""),ROW(bdval)-1+COLUMN(bdval)/1000,""),COLUMN(H:H))),SMALL(IF((joueur=$A22)*(bdval&lt;&gt;""),COLUMN(bdval)-3,""),COLUMN(H:H))),"")</f>
        <v/>
      </c>
      <c r="K22" s="15" t="str">
        <f t="array" aca="1" ref="K22" ca="1">IFERROR(INDEX(bdval,INT(SMALL(IF((joueur=$A22)*(bdval&lt;&gt;""),ROW(bdval)-1+COLUMN(bdval)/1000,""),COLUMN(I:I))),SMALL(IF((joueur=$A22)*(bdval&lt;&gt;""),COLUMN(bdval)-3,""),COLUMN(I:I))),"")</f>
        <v/>
      </c>
      <c r="L22" s="15" t="str">
        <f t="array" aca="1" ref="L22" ca="1">IFERROR(INDEX(bdval,INT(SMALL(IF((joueur=$A22)*(bdval&lt;&gt;""),ROW(bdval)-1+COLUMN(bdval)/1000,""),COLUMN(J:J))),SMALL(IF((joueur=$A22)*(bdval&lt;&gt;""),COLUMN(bdval)-3,""),COLUMN(J:J))),"")</f>
        <v/>
      </c>
    </row>
    <row r="23" spans="1:12">
      <c r="A23" t="str">
        <f t="array" ref="A23">INDEX(joueur,MATCH(0,COUNTIF(joueur,"&lt;"&amp;joueur)-SUM(COUNTIF(joueur,A$1:A22)),0))</f>
        <v>António Teixeira</v>
      </c>
      <c r="B23" t="str">
        <f ca="1">VLOOKUP(A23,OFFSET(joueur,,,,2),2,0)</f>
        <v>Portugal</v>
      </c>
      <c r="C23" s="15" t="str">
        <f t="array" aca="1" ref="C23" ca="1">IFERROR(INDEX(bdval,INT(SMALL(IF((joueur=$A23)*(bdval&lt;&gt;""),ROW(bdval)-1+COLUMN(bdval)/1000,""),COLUMN(A:A))),SMALL(IF((joueur=$A23)*(bdval&lt;&gt;""),COLUMN(bdval)-3,""),COLUMN(A:A))),"")</f>
        <v>1 (1+0)</v>
      </c>
      <c r="D23" s="15" t="str">
        <f t="array" aca="1" ref="D23" ca="1">IFERROR(INDEX(bdval,INT(SMALL(IF((joueur=$A23)*(bdval&lt;&gt;""),ROW(bdval)-1+COLUMN(bdval)/1000,""),COLUMN(B:B))),SMALL(IF((joueur=$A23)*(bdval&lt;&gt;""),COLUMN(bdval)-3,""),COLUMN(B:B))),"")</f>
        <v/>
      </c>
      <c r="E23" s="15" t="str">
        <f t="array" aca="1" ref="E23" ca="1">IFERROR(INDEX(bdval,INT(SMALL(IF((joueur=$A23)*(bdval&lt;&gt;""),ROW(bdval)-1+COLUMN(bdval)/1000,""),COLUMN(C:C))),SMALL(IF((joueur=$A23)*(bdval&lt;&gt;""),COLUMN(bdval)-3,""),COLUMN(C:C))),"")</f>
        <v/>
      </c>
      <c r="F23" s="15" t="str">
        <f t="array" aca="1" ref="F23" ca="1">IFERROR(INDEX(bdval,INT(SMALL(IF((joueur=$A23)*(bdval&lt;&gt;""),ROW(bdval)-1+COLUMN(bdval)/1000,""),COLUMN(D:D))),SMALL(IF((joueur=$A23)*(bdval&lt;&gt;""),COLUMN(bdval)-3,""),COLUMN(D:D))),"")</f>
        <v/>
      </c>
      <c r="G23" s="15" t="str">
        <f t="array" aca="1" ref="G23" ca="1">IFERROR(INDEX(bdval,INT(SMALL(IF((joueur=$A23)*(bdval&lt;&gt;""),ROW(bdval)-1+COLUMN(bdval)/1000,""),COLUMN(E:E))),SMALL(IF((joueur=$A23)*(bdval&lt;&gt;""),COLUMN(bdval)-3,""),COLUMN(E:E))),"")</f>
        <v/>
      </c>
      <c r="H23" s="15" t="str">
        <f t="array" aca="1" ref="H23" ca="1">IFERROR(INDEX(bdval,INT(SMALL(IF((joueur=$A23)*(bdval&lt;&gt;""),ROW(bdval)-1+COLUMN(bdval)/1000,""),COLUMN(F:F))),SMALL(IF((joueur=$A23)*(bdval&lt;&gt;""),COLUMN(bdval)-3,""),COLUMN(F:F))),"")</f>
        <v/>
      </c>
      <c r="I23" s="15" t="str">
        <f t="array" aca="1" ref="I23" ca="1">IFERROR(INDEX(bdval,INT(SMALL(IF((joueur=$A23)*(bdval&lt;&gt;""),ROW(bdval)-1+COLUMN(bdval)/1000,""),COLUMN(G:G))),SMALL(IF((joueur=$A23)*(bdval&lt;&gt;""),COLUMN(bdval)-3,""),COLUMN(G:G))),"")</f>
        <v/>
      </c>
      <c r="J23" s="15" t="str">
        <f t="array" aca="1" ref="J23" ca="1">IFERROR(INDEX(bdval,INT(SMALL(IF((joueur=$A23)*(bdval&lt;&gt;""),ROW(bdval)-1+COLUMN(bdval)/1000,""),COLUMN(H:H))),SMALL(IF((joueur=$A23)*(bdval&lt;&gt;""),COLUMN(bdval)-3,""),COLUMN(H:H))),"")</f>
        <v/>
      </c>
      <c r="K23" s="15" t="str">
        <f t="array" aca="1" ref="K23" ca="1">IFERROR(INDEX(bdval,INT(SMALL(IF((joueur=$A23)*(bdval&lt;&gt;""),ROW(bdval)-1+COLUMN(bdval)/1000,""),COLUMN(I:I))),SMALL(IF((joueur=$A23)*(bdval&lt;&gt;""),COLUMN(bdval)-3,""),COLUMN(I:I))),"")</f>
        <v/>
      </c>
      <c r="L23" s="15" t="str">
        <f t="array" aca="1" ref="L23" ca="1">IFERROR(INDEX(bdval,INT(SMALL(IF((joueur=$A23)*(bdval&lt;&gt;""),ROW(bdval)-1+COLUMN(bdval)/1000,""),COLUMN(J:J))),SMALL(IF((joueur=$A23)*(bdval&lt;&gt;""),COLUMN(bdval)-3,""),COLUMN(J:J))),"")</f>
        <v/>
      </c>
    </row>
    <row r="24" spans="1:12">
      <c r="A24" t="str">
        <f t="array" ref="A24">INDEX(joueur,MATCH(0,COUNTIF(joueur,"&lt;"&amp;joueur)-SUM(COUNTIF(joueur,A$1:A23)),0))</f>
        <v>Antun Rudinski</v>
      </c>
      <c r="B24" t="str">
        <f ca="1">VLOOKUP(A24,OFFSET(joueur,,,,2),2,0)</f>
        <v>Serbie</v>
      </c>
      <c r="C24" s="15" t="str">
        <f t="array" aca="1" ref="C24" ca="1">IFERROR(INDEX(bdval,INT(SMALL(IF((joueur=$A24)*(bdval&lt;&gt;""),ROW(bdval)-1+COLUMN(bdval)/1000,""),COLUMN(A:A))),SMALL(IF((joueur=$A24)*(bdval&lt;&gt;""),COLUMN(bdval)-3,""),COLUMN(A:A))),"")</f>
        <v>1 (1+0)</v>
      </c>
      <c r="D24" s="15" t="str">
        <f t="array" aca="1" ref="D24" ca="1">IFERROR(INDEX(bdval,INT(SMALL(IF((joueur=$A24)*(bdval&lt;&gt;""),ROW(bdval)-1+COLUMN(bdval)/1000,""),COLUMN(B:B))),SMALL(IF((joueur=$A24)*(bdval&lt;&gt;""),COLUMN(bdval)-3,""),COLUMN(B:B))),"")</f>
        <v>2 (2+0)</v>
      </c>
      <c r="E24" s="15" t="str">
        <f t="array" aca="1" ref="E24" ca="1">IFERROR(INDEX(bdval,INT(SMALL(IF((joueur=$A24)*(bdval&lt;&gt;""),ROW(bdval)-1+COLUMN(bdval)/1000,""),COLUMN(C:C))),SMALL(IF((joueur=$A24)*(bdval&lt;&gt;""),COLUMN(bdval)-3,""),COLUMN(C:C))),"")</f>
        <v/>
      </c>
      <c r="F24" s="15" t="str">
        <f t="array" aca="1" ref="F24" ca="1">IFERROR(INDEX(bdval,INT(SMALL(IF((joueur=$A24)*(bdval&lt;&gt;""),ROW(bdval)-1+COLUMN(bdval)/1000,""),COLUMN(D:D))),SMALL(IF((joueur=$A24)*(bdval&lt;&gt;""),COLUMN(bdval)-3,""),COLUMN(D:D))),"")</f>
        <v/>
      </c>
      <c r="G24" s="15" t="str">
        <f t="array" aca="1" ref="G24" ca="1">IFERROR(INDEX(bdval,INT(SMALL(IF((joueur=$A24)*(bdval&lt;&gt;""),ROW(bdval)-1+COLUMN(bdval)/1000,""),COLUMN(E:E))),SMALL(IF((joueur=$A24)*(bdval&lt;&gt;""),COLUMN(bdval)-3,""),COLUMN(E:E))),"")</f>
        <v/>
      </c>
      <c r="H24" s="15" t="str">
        <f t="array" aca="1" ref="H24" ca="1">IFERROR(INDEX(bdval,INT(SMALL(IF((joueur=$A24)*(bdval&lt;&gt;""),ROW(bdval)-1+COLUMN(bdval)/1000,""),COLUMN(F:F))),SMALL(IF((joueur=$A24)*(bdval&lt;&gt;""),COLUMN(bdval)-3,""),COLUMN(F:F))),"")</f>
        <v/>
      </c>
      <c r="I24" s="15" t="str">
        <f t="array" aca="1" ref="I24" ca="1">IFERROR(INDEX(bdval,INT(SMALL(IF((joueur=$A24)*(bdval&lt;&gt;""),ROW(bdval)-1+COLUMN(bdval)/1000,""),COLUMN(G:G))),SMALL(IF((joueur=$A24)*(bdval&lt;&gt;""),COLUMN(bdval)-3,""),COLUMN(G:G))),"")</f>
        <v/>
      </c>
      <c r="J24" s="15" t="str">
        <f t="array" aca="1" ref="J24" ca="1">IFERROR(INDEX(bdval,INT(SMALL(IF((joueur=$A24)*(bdval&lt;&gt;""),ROW(bdval)-1+COLUMN(bdval)/1000,""),COLUMN(H:H))),SMALL(IF((joueur=$A24)*(bdval&lt;&gt;""),COLUMN(bdval)-3,""),COLUMN(H:H))),"")</f>
        <v/>
      </c>
      <c r="K24" s="15" t="str">
        <f t="array" aca="1" ref="K24" ca="1">IFERROR(INDEX(bdval,INT(SMALL(IF((joueur=$A24)*(bdval&lt;&gt;""),ROW(bdval)-1+COLUMN(bdval)/1000,""),COLUMN(I:I))),SMALL(IF((joueur=$A24)*(bdval&lt;&gt;""),COLUMN(bdval)-3,""),COLUMN(I:I))),"")</f>
        <v/>
      </c>
      <c r="L24" s="15" t="str">
        <f t="array" aca="1" ref="L24" ca="1">IFERROR(INDEX(bdval,INT(SMALL(IF((joueur=$A24)*(bdval&lt;&gt;""),ROW(bdval)-1+COLUMN(bdval)/1000,""),COLUMN(J:J))),SMALL(IF((joueur=$A24)*(bdval&lt;&gt;""),COLUMN(bdval)-3,""),COLUMN(J:J))),"")</f>
        <v/>
      </c>
    </row>
    <row r="25" spans="1:12">
      <c r="A25" t="str">
        <f t="array" ref="A25">INDEX(joueur,MATCH(0,COUNTIF(joueur,"&lt;"&amp;joueur)-SUM(COUNTIF(joueur,A$1:A24)),0))</f>
        <v>Archie Buchanan</v>
      </c>
      <c r="B25" t="str">
        <f ca="1">VLOOKUP(A25,OFFSET(joueur,,,,2),2,0)</f>
        <v>Écosse</v>
      </c>
      <c r="C25" s="15" t="str">
        <f t="array" aca="1" ref="C25" ca="1">IFERROR(INDEX(bdval,INT(SMALL(IF((joueur=$A25)*(bdval&lt;&gt;""),ROW(bdval)-1+COLUMN(bdval)/1000,""),COLUMN(A:A))),SMALL(IF((joueur=$A25)*(bdval&lt;&gt;""),COLUMN(bdval)-3,""),COLUMN(A:A))),"")</f>
        <v>1 (0)</v>
      </c>
      <c r="D25" s="15" t="str">
        <f t="array" aca="1" ref="D25" ca="1">IFERROR(INDEX(bdval,INT(SMALL(IF((joueur=$A25)*(bdval&lt;&gt;""),ROW(bdval)-1+COLUMN(bdval)/1000,""),COLUMN(B:B))),SMALL(IF((joueur=$A25)*(bdval&lt;&gt;""),COLUMN(bdval)-3,""),COLUMN(B:B))),"")</f>
        <v/>
      </c>
      <c r="E25" s="15" t="str">
        <f t="array" aca="1" ref="E25" ca="1">IFERROR(INDEX(bdval,INT(SMALL(IF((joueur=$A25)*(bdval&lt;&gt;""),ROW(bdval)-1+COLUMN(bdval)/1000,""),COLUMN(C:C))),SMALL(IF((joueur=$A25)*(bdval&lt;&gt;""),COLUMN(bdval)-3,""),COLUMN(C:C))),"")</f>
        <v/>
      </c>
      <c r="F25" s="15" t="str">
        <f t="array" aca="1" ref="F25" ca="1">IFERROR(INDEX(bdval,INT(SMALL(IF((joueur=$A25)*(bdval&lt;&gt;""),ROW(bdval)-1+COLUMN(bdval)/1000,""),COLUMN(D:D))),SMALL(IF((joueur=$A25)*(bdval&lt;&gt;""),COLUMN(bdval)-3,""),COLUMN(D:D))),"")</f>
        <v/>
      </c>
      <c r="G25" s="15" t="str">
        <f t="array" aca="1" ref="G25" ca="1">IFERROR(INDEX(bdval,INT(SMALL(IF((joueur=$A25)*(bdval&lt;&gt;""),ROW(bdval)-1+COLUMN(bdval)/1000,""),COLUMN(E:E))),SMALL(IF((joueur=$A25)*(bdval&lt;&gt;""),COLUMN(bdval)-3,""),COLUMN(E:E))),"")</f>
        <v/>
      </c>
      <c r="H25" s="15" t="str">
        <f t="array" aca="1" ref="H25" ca="1">IFERROR(INDEX(bdval,INT(SMALL(IF((joueur=$A25)*(bdval&lt;&gt;""),ROW(bdval)-1+COLUMN(bdval)/1000,""),COLUMN(F:F))),SMALL(IF((joueur=$A25)*(bdval&lt;&gt;""),COLUMN(bdval)-3,""),COLUMN(F:F))),"")</f>
        <v/>
      </c>
      <c r="I25" s="15" t="str">
        <f t="array" aca="1" ref="I25" ca="1">IFERROR(INDEX(bdval,INT(SMALL(IF((joueur=$A25)*(bdval&lt;&gt;""),ROW(bdval)-1+COLUMN(bdval)/1000,""),COLUMN(G:G))),SMALL(IF((joueur=$A25)*(bdval&lt;&gt;""),COLUMN(bdval)-3,""),COLUMN(G:G))),"")</f>
        <v/>
      </c>
      <c r="J25" s="15" t="str">
        <f t="array" aca="1" ref="J25" ca="1">IFERROR(INDEX(bdval,INT(SMALL(IF((joueur=$A25)*(bdval&lt;&gt;""),ROW(bdval)-1+COLUMN(bdval)/1000,""),COLUMN(H:H))),SMALL(IF((joueur=$A25)*(bdval&lt;&gt;""),COLUMN(bdval)-3,""),COLUMN(H:H))),"")</f>
        <v/>
      </c>
      <c r="K25" s="15" t="str">
        <f t="array" aca="1" ref="K25" ca="1">IFERROR(INDEX(bdval,INT(SMALL(IF((joueur=$A25)*(bdval&lt;&gt;""),ROW(bdval)-1+COLUMN(bdval)/1000,""),COLUMN(I:I))),SMALL(IF((joueur=$A25)*(bdval&lt;&gt;""),COLUMN(bdval)-3,""),COLUMN(I:I))),"")</f>
        <v/>
      </c>
      <c r="L25" s="15" t="str">
        <f t="array" aca="1" ref="L25" ca="1">IFERROR(INDEX(bdval,INT(SMALL(IF((joueur=$A25)*(bdval&lt;&gt;""),ROW(bdval)-1+COLUMN(bdval)/1000,""),COLUMN(J:J))),SMALL(IF((joueur=$A25)*(bdval&lt;&gt;""),COLUMN(bdval)-3,""),COLUMN(J:J))),"")</f>
        <v/>
      </c>
    </row>
    <row r="26" spans="1:12">
      <c r="A26" t="str">
        <f t="array" ref="A26">INDEX(joueur,MATCH(0,COUNTIF(joueur,"&lt;"&amp;joueur)-SUM(COUNTIF(joueur,A$1:A25)),0))</f>
        <v>Arieta</v>
      </c>
      <c r="B26" t="str">
        <f ca="1">VLOOKUP(A26,OFFSET(joueur,,,,2),2,0)</f>
        <v>Espagne</v>
      </c>
      <c r="C26" s="15" t="str">
        <f t="array" aca="1" ref="C26" ca="1">IFERROR(INDEX(bdval,INT(SMALL(IF((joueur=$A26)*(bdval&lt;&gt;""),ROW(bdval)-1+COLUMN(bdval)/1000,""),COLUMN(A:A))),SMALL(IF((joueur=$A26)*(bdval&lt;&gt;""),COLUMN(bdval)-3,""),COLUMN(A:A))),"")</f>
        <v>2 (2+0)</v>
      </c>
      <c r="D26" s="15" t="str">
        <f t="array" aca="1" ref="D26" ca="1">IFERROR(INDEX(bdval,INT(SMALL(IF((joueur=$A26)*(bdval&lt;&gt;""),ROW(bdval)-1+COLUMN(bdval)/1000,""),COLUMN(B:B))),SMALL(IF((joueur=$A26)*(bdval&lt;&gt;""),COLUMN(bdval)-3,""),COLUMN(B:B))),"")</f>
        <v/>
      </c>
      <c r="E26" s="15" t="str">
        <f t="array" aca="1" ref="E26" ca="1">IFERROR(INDEX(bdval,INT(SMALL(IF((joueur=$A26)*(bdval&lt;&gt;""),ROW(bdval)-1+COLUMN(bdval)/1000,""),COLUMN(C:C))),SMALL(IF((joueur=$A26)*(bdval&lt;&gt;""),COLUMN(bdval)-3,""),COLUMN(C:C))),"")</f>
        <v/>
      </c>
      <c r="F26" s="15" t="str">
        <f t="array" aca="1" ref="F26" ca="1">IFERROR(INDEX(bdval,INT(SMALL(IF((joueur=$A26)*(bdval&lt;&gt;""),ROW(bdval)-1+COLUMN(bdval)/1000,""),COLUMN(D:D))),SMALL(IF((joueur=$A26)*(bdval&lt;&gt;""),COLUMN(bdval)-3,""),COLUMN(D:D))),"")</f>
        <v/>
      </c>
      <c r="G26" s="15" t="str">
        <f t="array" aca="1" ref="G26" ca="1">IFERROR(INDEX(bdval,INT(SMALL(IF((joueur=$A26)*(bdval&lt;&gt;""),ROW(bdval)-1+COLUMN(bdval)/1000,""),COLUMN(E:E))),SMALL(IF((joueur=$A26)*(bdval&lt;&gt;""),COLUMN(bdval)-3,""),COLUMN(E:E))),"")</f>
        <v/>
      </c>
      <c r="H26" s="15" t="str">
        <f t="array" aca="1" ref="H26" ca="1">IFERROR(INDEX(bdval,INT(SMALL(IF((joueur=$A26)*(bdval&lt;&gt;""),ROW(bdval)-1+COLUMN(bdval)/1000,""),COLUMN(F:F))),SMALL(IF((joueur=$A26)*(bdval&lt;&gt;""),COLUMN(bdval)-3,""),COLUMN(F:F))),"")</f>
        <v/>
      </c>
      <c r="I26" s="15" t="str">
        <f t="array" aca="1" ref="I26" ca="1">IFERROR(INDEX(bdval,INT(SMALL(IF((joueur=$A26)*(bdval&lt;&gt;""),ROW(bdval)-1+COLUMN(bdval)/1000,""),COLUMN(G:G))),SMALL(IF((joueur=$A26)*(bdval&lt;&gt;""),COLUMN(bdval)-3,""),COLUMN(G:G))),"")</f>
        <v/>
      </c>
      <c r="J26" s="15" t="str">
        <f t="array" aca="1" ref="J26" ca="1">IFERROR(INDEX(bdval,INT(SMALL(IF((joueur=$A26)*(bdval&lt;&gt;""),ROW(bdval)-1+COLUMN(bdval)/1000,""),COLUMN(H:H))),SMALL(IF((joueur=$A26)*(bdval&lt;&gt;""),COLUMN(bdval)-3,""),COLUMN(H:H))),"")</f>
        <v/>
      </c>
      <c r="K26" s="15" t="str">
        <f t="array" aca="1" ref="K26" ca="1">IFERROR(INDEX(bdval,INT(SMALL(IF((joueur=$A26)*(bdval&lt;&gt;""),ROW(bdval)-1+COLUMN(bdval)/1000,""),COLUMN(I:I))),SMALL(IF((joueur=$A26)*(bdval&lt;&gt;""),COLUMN(bdval)-3,""),COLUMN(I:I))),"")</f>
        <v/>
      </c>
      <c r="L26" s="15" t="str">
        <f t="array" aca="1" ref="L26" ca="1">IFERROR(INDEX(bdval,INT(SMALL(IF((joueur=$A26)*(bdval&lt;&gt;""),ROW(bdval)-1+COLUMN(bdval)/1000,""),COLUMN(J:J))),SMALL(IF((joueur=$A26)*(bdval&lt;&gt;""),COLUMN(bdval)-3,""),COLUMN(J:J))),"")</f>
        <v/>
      </c>
    </row>
    <row r="27" spans="1:12">
      <c r="A27" t="str">
        <f t="array" ref="A27">INDEX(joueur,MATCH(0,COUNTIF(joueur,"&lt;"&amp;joueur)-SUM(COUNTIF(joueur,A$1:A26)),0))</f>
        <v>Aristeidis Papazoglou</v>
      </c>
      <c r="B27" t="str">
        <f ca="1">VLOOKUP(A27,OFFSET(joueur,,,,2),2,0)</f>
        <v>Grèce</v>
      </c>
      <c r="C27" s="15" t="str">
        <f t="array" aca="1" ref="C27" ca="1">IFERROR(INDEX(bdval,INT(SMALL(IF((joueur=$A27)*(bdval&lt;&gt;""),ROW(bdval)-1+COLUMN(bdval)/1000,""),COLUMN(A:A))),SMALL(IF((joueur=$A27)*(bdval&lt;&gt;""),COLUMN(bdval)-3,""),COLUMN(A:A))),"")</f>
        <v>1 (1+0)</v>
      </c>
      <c r="D27" s="15" t="str">
        <f t="array" aca="1" ref="D27" ca="1">IFERROR(INDEX(bdval,INT(SMALL(IF((joueur=$A27)*(bdval&lt;&gt;""),ROW(bdval)-1+COLUMN(bdval)/1000,""),COLUMN(B:B))),SMALL(IF((joueur=$A27)*(bdval&lt;&gt;""),COLUMN(bdval)-3,""),COLUMN(B:B))),"")</f>
        <v/>
      </c>
      <c r="E27" s="15" t="str">
        <f t="array" aca="1" ref="E27" ca="1">IFERROR(INDEX(bdval,INT(SMALL(IF((joueur=$A27)*(bdval&lt;&gt;""),ROW(bdval)-1+COLUMN(bdval)/1000,""),COLUMN(C:C))),SMALL(IF((joueur=$A27)*(bdval&lt;&gt;""),COLUMN(bdval)-3,""),COLUMN(C:C))),"")</f>
        <v/>
      </c>
      <c r="F27" s="15" t="str">
        <f t="array" aca="1" ref="F27" ca="1">IFERROR(INDEX(bdval,INT(SMALL(IF((joueur=$A27)*(bdval&lt;&gt;""),ROW(bdval)-1+COLUMN(bdval)/1000,""),COLUMN(D:D))),SMALL(IF((joueur=$A27)*(bdval&lt;&gt;""),COLUMN(bdval)-3,""),COLUMN(D:D))),"")</f>
        <v/>
      </c>
      <c r="G27" s="15" t="str">
        <f t="array" aca="1" ref="G27" ca="1">IFERROR(INDEX(bdval,INT(SMALL(IF((joueur=$A27)*(bdval&lt;&gt;""),ROW(bdval)-1+COLUMN(bdval)/1000,""),COLUMN(E:E))),SMALL(IF((joueur=$A27)*(bdval&lt;&gt;""),COLUMN(bdval)-3,""),COLUMN(E:E))),"")</f>
        <v/>
      </c>
      <c r="H27" s="15" t="str">
        <f t="array" aca="1" ref="H27" ca="1">IFERROR(INDEX(bdval,INT(SMALL(IF((joueur=$A27)*(bdval&lt;&gt;""),ROW(bdval)-1+COLUMN(bdval)/1000,""),COLUMN(F:F))),SMALL(IF((joueur=$A27)*(bdval&lt;&gt;""),COLUMN(bdval)-3,""),COLUMN(F:F))),"")</f>
        <v/>
      </c>
      <c r="I27" s="15" t="str">
        <f t="array" aca="1" ref="I27" ca="1">IFERROR(INDEX(bdval,INT(SMALL(IF((joueur=$A27)*(bdval&lt;&gt;""),ROW(bdval)-1+COLUMN(bdval)/1000,""),COLUMN(G:G))),SMALL(IF((joueur=$A27)*(bdval&lt;&gt;""),COLUMN(bdval)-3,""),COLUMN(G:G))),"")</f>
        <v/>
      </c>
      <c r="J27" s="15" t="str">
        <f t="array" aca="1" ref="J27" ca="1">IFERROR(INDEX(bdval,INT(SMALL(IF((joueur=$A27)*(bdval&lt;&gt;""),ROW(bdval)-1+COLUMN(bdval)/1000,""),COLUMN(H:H))),SMALL(IF((joueur=$A27)*(bdval&lt;&gt;""),COLUMN(bdval)-3,""),COLUMN(H:H))),"")</f>
        <v/>
      </c>
      <c r="K27" s="15" t="str">
        <f t="array" aca="1" ref="K27" ca="1">IFERROR(INDEX(bdval,INT(SMALL(IF((joueur=$A27)*(bdval&lt;&gt;""),ROW(bdval)-1+COLUMN(bdval)/1000,""),COLUMN(I:I))),SMALL(IF((joueur=$A27)*(bdval&lt;&gt;""),COLUMN(bdval)-3,""),COLUMN(I:I))),"")</f>
        <v/>
      </c>
      <c r="L27" s="15" t="str">
        <f t="array" aca="1" ref="L27" ca="1">IFERROR(INDEX(bdval,INT(SMALL(IF((joueur=$A27)*(bdval&lt;&gt;""),ROW(bdval)-1+COLUMN(bdval)/1000,""),COLUMN(J:J))),SMALL(IF((joueur=$A27)*(bdval&lt;&gt;""),COLUMN(bdval)-3,""),COLUMN(J:J))),"")</f>
        <v/>
      </c>
    </row>
    <row r="28" spans="1:12">
      <c r="A28" t="str">
        <f t="array" ref="A28">INDEX(joueur,MATCH(0,COUNTIF(joueur,"&lt;"&amp;joueur)-SUM(COUNTIF(joueur,A$1:A27)),0))</f>
        <v>Armand Penverne</v>
      </c>
      <c r="B28" t="str">
        <f ca="1">VLOOKUP(A28,OFFSET(joueur,,,,2),2,0)</f>
        <v>France</v>
      </c>
      <c r="C28" s="15" t="str">
        <f t="array" aca="1" ref="C28" ca="1">IFERROR(INDEX(bdval,INT(SMALL(IF((joueur=$A28)*(bdval&lt;&gt;""),ROW(bdval)-1+COLUMN(bdval)/1000,""),COLUMN(A:A))),SMALL(IF((joueur=$A28)*(bdval&lt;&gt;""),COLUMN(bdval)-3,""),COLUMN(A:A))),"")</f>
        <v>1 (1+0)</v>
      </c>
      <c r="D28" s="15" t="str">
        <f t="array" aca="1" ref="D28" ca="1">IFERROR(INDEX(bdval,INT(SMALL(IF((joueur=$A28)*(bdval&lt;&gt;""),ROW(bdval)-1+COLUMN(bdval)/1000,""),COLUMN(B:B))),SMALL(IF((joueur=$A28)*(bdval&lt;&gt;""),COLUMN(bdval)-3,""),COLUMN(B:B))),"")</f>
        <v/>
      </c>
      <c r="E28" s="15" t="str">
        <f t="array" aca="1" ref="E28" ca="1">IFERROR(INDEX(bdval,INT(SMALL(IF((joueur=$A28)*(bdval&lt;&gt;""),ROW(bdval)-1+COLUMN(bdval)/1000,""),COLUMN(C:C))),SMALL(IF((joueur=$A28)*(bdval&lt;&gt;""),COLUMN(bdval)-3,""),COLUMN(C:C))),"")</f>
        <v/>
      </c>
      <c r="F28" s="15" t="str">
        <f t="array" aca="1" ref="F28" ca="1">IFERROR(INDEX(bdval,INT(SMALL(IF((joueur=$A28)*(bdval&lt;&gt;""),ROW(bdval)-1+COLUMN(bdval)/1000,""),COLUMN(D:D))),SMALL(IF((joueur=$A28)*(bdval&lt;&gt;""),COLUMN(bdval)-3,""),COLUMN(D:D))),"")</f>
        <v/>
      </c>
      <c r="G28" s="15" t="str">
        <f t="array" aca="1" ref="G28" ca="1">IFERROR(INDEX(bdval,INT(SMALL(IF((joueur=$A28)*(bdval&lt;&gt;""),ROW(bdval)-1+COLUMN(bdval)/1000,""),COLUMN(E:E))),SMALL(IF((joueur=$A28)*(bdval&lt;&gt;""),COLUMN(bdval)-3,""),COLUMN(E:E))),"")</f>
        <v/>
      </c>
      <c r="H28" s="15" t="str">
        <f t="array" aca="1" ref="H28" ca="1">IFERROR(INDEX(bdval,INT(SMALL(IF((joueur=$A28)*(bdval&lt;&gt;""),ROW(bdval)-1+COLUMN(bdval)/1000,""),COLUMN(F:F))),SMALL(IF((joueur=$A28)*(bdval&lt;&gt;""),COLUMN(bdval)-3,""),COLUMN(F:F))),"")</f>
        <v/>
      </c>
      <c r="I28" s="15" t="str">
        <f t="array" aca="1" ref="I28" ca="1">IFERROR(INDEX(bdval,INT(SMALL(IF((joueur=$A28)*(bdval&lt;&gt;""),ROW(bdval)-1+COLUMN(bdval)/1000,""),COLUMN(G:G))),SMALL(IF((joueur=$A28)*(bdval&lt;&gt;""),COLUMN(bdval)-3,""),COLUMN(G:G))),"")</f>
        <v/>
      </c>
      <c r="J28" s="15" t="str">
        <f t="array" aca="1" ref="J28" ca="1">IFERROR(INDEX(bdval,INT(SMALL(IF((joueur=$A28)*(bdval&lt;&gt;""),ROW(bdval)-1+COLUMN(bdval)/1000,""),COLUMN(H:H))),SMALL(IF((joueur=$A28)*(bdval&lt;&gt;""),COLUMN(bdval)-3,""),COLUMN(H:H))),"")</f>
        <v/>
      </c>
      <c r="K28" s="15" t="str">
        <f t="array" aca="1" ref="K28" ca="1">IFERROR(INDEX(bdval,INT(SMALL(IF((joueur=$A28)*(bdval&lt;&gt;""),ROW(bdval)-1+COLUMN(bdval)/1000,""),COLUMN(I:I))),SMALL(IF((joueur=$A28)*(bdval&lt;&gt;""),COLUMN(bdval)-3,""),COLUMN(I:I))),"")</f>
        <v/>
      </c>
      <c r="L28" s="15" t="str">
        <f t="array" aca="1" ref="L28" ca="1">IFERROR(INDEX(bdval,INT(SMALL(IF((joueur=$A28)*(bdval&lt;&gt;""),ROW(bdval)-1+COLUMN(bdval)/1000,""),COLUMN(J:J))),SMALL(IF((joueur=$A28)*(bdval&lt;&gt;""),COLUMN(bdval)-3,""),COLUMN(J:J))),"")</f>
        <v/>
      </c>
    </row>
    <row r="29" spans="1:12">
      <c r="A29" t="str">
        <f t="array" ref="A29">INDEX(joueur,MATCH(0,COUNTIF(joueur,"&lt;"&amp;joueur)-SUM(COUNTIF(joueur,A$1:A28)),0))</f>
        <v>Armando Segato</v>
      </c>
      <c r="B29" t="str">
        <f ca="1">VLOOKUP(A29,OFFSET(joueur,,,,2),2,0)</f>
        <v>Italie</v>
      </c>
      <c r="C29" s="15" t="str">
        <f t="array" aca="1" ref="C29" ca="1">IFERROR(INDEX(bdval,INT(SMALL(IF((joueur=$A29)*(bdval&lt;&gt;""),ROW(bdval)-1+COLUMN(bdval)/1000,""),COLUMN(A:A))),SMALL(IF((joueur=$A29)*(bdval&lt;&gt;""),COLUMN(bdval)-3,""),COLUMN(A:A))),"")</f>
        <v>1 (1+0)</v>
      </c>
      <c r="D29" s="15" t="str">
        <f t="array" aca="1" ref="D29" ca="1">IFERROR(INDEX(bdval,INT(SMALL(IF((joueur=$A29)*(bdval&lt;&gt;""),ROW(bdval)-1+COLUMN(bdval)/1000,""),COLUMN(B:B))),SMALL(IF((joueur=$A29)*(bdval&lt;&gt;""),COLUMN(bdval)-3,""),COLUMN(B:B))),"")</f>
        <v/>
      </c>
      <c r="E29" s="15" t="str">
        <f t="array" aca="1" ref="E29" ca="1">IFERROR(INDEX(bdval,INT(SMALL(IF((joueur=$A29)*(bdval&lt;&gt;""),ROW(bdval)-1+COLUMN(bdval)/1000,""),COLUMN(C:C))),SMALL(IF((joueur=$A29)*(bdval&lt;&gt;""),COLUMN(bdval)-3,""),COLUMN(C:C))),"")</f>
        <v/>
      </c>
      <c r="F29" s="15" t="str">
        <f t="array" aca="1" ref="F29" ca="1">IFERROR(INDEX(bdval,INT(SMALL(IF((joueur=$A29)*(bdval&lt;&gt;""),ROW(bdval)-1+COLUMN(bdval)/1000,""),COLUMN(D:D))),SMALL(IF((joueur=$A29)*(bdval&lt;&gt;""),COLUMN(bdval)-3,""),COLUMN(D:D))),"")</f>
        <v/>
      </c>
      <c r="G29" s="15" t="str">
        <f t="array" aca="1" ref="G29" ca="1">IFERROR(INDEX(bdval,INT(SMALL(IF((joueur=$A29)*(bdval&lt;&gt;""),ROW(bdval)-1+COLUMN(bdval)/1000,""),COLUMN(E:E))),SMALL(IF((joueur=$A29)*(bdval&lt;&gt;""),COLUMN(bdval)-3,""),COLUMN(E:E))),"")</f>
        <v/>
      </c>
      <c r="H29" s="15" t="str">
        <f t="array" aca="1" ref="H29" ca="1">IFERROR(INDEX(bdval,INT(SMALL(IF((joueur=$A29)*(bdval&lt;&gt;""),ROW(bdval)-1+COLUMN(bdval)/1000,""),COLUMN(F:F))),SMALL(IF((joueur=$A29)*(bdval&lt;&gt;""),COLUMN(bdval)-3,""),COLUMN(F:F))),"")</f>
        <v/>
      </c>
      <c r="I29" s="15" t="str">
        <f t="array" aca="1" ref="I29" ca="1">IFERROR(INDEX(bdval,INT(SMALL(IF((joueur=$A29)*(bdval&lt;&gt;""),ROW(bdval)-1+COLUMN(bdval)/1000,""),COLUMN(G:G))),SMALL(IF((joueur=$A29)*(bdval&lt;&gt;""),COLUMN(bdval)-3,""),COLUMN(G:G))),"")</f>
        <v/>
      </c>
      <c r="J29" s="15" t="str">
        <f t="array" aca="1" ref="J29" ca="1">IFERROR(INDEX(bdval,INT(SMALL(IF((joueur=$A29)*(bdval&lt;&gt;""),ROW(bdval)-1+COLUMN(bdval)/1000,""),COLUMN(H:H))),SMALL(IF((joueur=$A29)*(bdval&lt;&gt;""),COLUMN(bdval)-3,""),COLUMN(H:H))),"")</f>
        <v/>
      </c>
      <c r="K29" s="15" t="str">
        <f t="array" aca="1" ref="K29" ca="1">IFERROR(INDEX(bdval,INT(SMALL(IF((joueur=$A29)*(bdval&lt;&gt;""),ROW(bdval)-1+COLUMN(bdval)/1000,""),COLUMN(I:I))),SMALL(IF((joueur=$A29)*(bdval&lt;&gt;""),COLUMN(bdval)-3,""),COLUMN(I:I))),"")</f>
        <v/>
      </c>
      <c r="L29" s="15" t="str">
        <f t="array" aca="1" ref="L29" ca="1">IFERROR(INDEX(bdval,INT(SMALL(IF((joueur=$A29)*(bdval&lt;&gt;""),ROW(bdval)-1+COLUMN(bdval)/1000,""),COLUMN(J:J))),SMALL(IF((joueur=$A29)*(bdval&lt;&gt;""),COLUMN(bdval)-3,""),COLUMN(J:J))),"")</f>
        <v/>
      </c>
    </row>
    <row r="30" spans="1:12">
      <c r="A30" t="str">
        <f t="array" ref="A30">INDEX(joueur,MATCH(0,COUNTIF(joueur,"&lt;"&amp;joueur)-SUM(COUNTIF(joueur,A$1:A29)),0))</f>
        <v>Arteche</v>
      </c>
      <c r="B30" t="str">
        <f ca="1">VLOOKUP(A30,OFFSET(joueur,,,,2),2,0)</f>
        <v>Espagne</v>
      </c>
      <c r="C30" s="15" t="str">
        <f t="array" aca="1" ref="C30" ca="1">IFERROR(INDEX(bdval,INT(SMALL(IF((joueur=$A30)*(bdval&lt;&gt;""),ROW(bdval)-1+COLUMN(bdval)/1000,""),COLUMN(A:A))),SMALL(IF((joueur=$A30)*(bdval&lt;&gt;""),COLUMN(bdval)-3,""),COLUMN(A:A))),"")</f>
        <v>5 (5+0)</v>
      </c>
      <c r="D30" s="15" t="str">
        <f t="array" aca="1" ref="D30" ca="1">IFERROR(INDEX(bdval,INT(SMALL(IF((joueur=$A30)*(bdval&lt;&gt;""),ROW(bdval)-1+COLUMN(bdval)/1000,""),COLUMN(B:B))),SMALL(IF((joueur=$A30)*(bdval&lt;&gt;""),COLUMN(bdval)-3,""),COLUMN(B:B))),"")</f>
        <v/>
      </c>
      <c r="E30" s="15" t="str">
        <f t="array" aca="1" ref="E30" ca="1">IFERROR(INDEX(bdval,INT(SMALL(IF((joueur=$A30)*(bdval&lt;&gt;""),ROW(bdval)-1+COLUMN(bdval)/1000,""),COLUMN(C:C))),SMALL(IF((joueur=$A30)*(bdval&lt;&gt;""),COLUMN(bdval)-3,""),COLUMN(C:C))),"")</f>
        <v/>
      </c>
      <c r="F30" s="15" t="str">
        <f t="array" aca="1" ref="F30" ca="1">IFERROR(INDEX(bdval,INT(SMALL(IF((joueur=$A30)*(bdval&lt;&gt;""),ROW(bdval)-1+COLUMN(bdval)/1000,""),COLUMN(D:D))),SMALL(IF((joueur=$A30)*(bdval&lt;&gt;""),COLUMN(bdval)-3,""),COLUMN(D:D))),"")</f>
        <v/>
      </c>
      <c r="G30" s="15" t="str">
        <f t="array" aca="1" ref="G30" ca="1">IFERROR(INDEX(bdval,INT(SMALL(IF((joueur=$A30)*(bdval&lt;&gt;""),ROW(bdval)-1+COLUMN(bdval)/1000,""),COLUMN(E:E))),SMALL(IF((joueur=$A30)*(bdval&lt;&gt;""),COLUMN(bdval)-3,""),COLUMN(E:E))),"")</f>
        <v/>
      </c>
      <c r="H30" s="15" t="str">
        <f t="array" aca="1" ref="H30" ca="1">IFERROR(INDEX(bdval,INT(SMALL(IF((joueur=$A30)*(bdval&lt;&gt;""),ROW(bdval)-1+COLUMN(bdval)/1000,""),COLUMN(F:F))),SMALL(IF((joueur=$A30)*(bdval&lt;&gt;""),COLUMN(bdval)-3,""),COLUMN(F:F))),"")</f>
        <v/>
      </c>
      <c r="I30" s="15" t="str">
        <f t="array" aca="1" ref="I30" ca="1">IFERROR(INDEX(bdval,INT(SMALL(IF((joueur=$A30)*(bdval&lt;&gt;""),ROW(bdval)-1+COLUMN(bdval)/1000,""),COLUMN(G:G))),SMALL(IF((joueur=$A30)*(bdval&lt;&gt;""),COLUMN(bdval)-3,""),COLUMN(G:G))),"")</f>
        <v/>
      </c>
      <c r="J30" s="15" t="str">
        <f t="array" aca="1" ref="J30" ca="1">IFERROR(INDEX(bdval,INT(SMALL(IF((joueur=$A30)*(bdval&lt;&gt;""),ROW(bdval)-1+COLUMN(bdval)/1000,""),COLUMN(H:H))),SMALL(IF((joueur=$A30)*(bdval&lt;&gt;""),COLUMN(bdval)-3,""),COLUMN(H:H))),"")</f>
        <v/>
      </c>
      <c r="K30" s="15" t="str">
        <f t="array" aca="1" ref="K30" ca="1">IFERROR(INDEX(bdval,INT(SMALL(IF((joueur=$A30)*(bdval&lt;&gt;""),ROW(bdval)-1+COLUMN(bdval)/1000,""),COLUMN(I:I))),SMALL(IF((joueur=$A30)*(bdval&lt;&gt;""),COLUMN(bdval)-3,""),COLUMN(I:I))),"")</f>
        <v/>
      </c>
      <c r="L30" s="15" t="str">
        <f t="array" aca="1" ref="L30" ca="1">IFERROR(INDEX(bdval,INT(SMALL(IF((joueur=$A30)*(bdval&lt;&gt;""),ROW(bdval)-1+COLUMN(bdval)/1000,""),COLUMN(J:J))),SMALL(IF((joueur=$A30)*(bdval&lt;&gt;""),COLUMN(bdval)-3,""),COLUMN(J:J))),"")</f>
        <v/>
      </c>
    </row>
    <row r="31" spans="1:12">
      <c r="A31" t="str">
        <f t="array" ref="A31">INDEX(joueur,MATCH(0,COUNTIF(joueur,"&lt;"&amp;joueur)-SUM(COUNTIF(joueur,A$1:A30)),0))</f>
        <v>Avni Kalkavan</v>
      </c>
      <c r="B31" t="str">
        <f ca="1">VLOOKUP(A31,OFFSET(joueur,,,,2),2,0)</f>
        <v>Turquie</v>
      </c>
      <c r="C31" s="15" t="str">
        <f t="array" aca="1" ref="C31" ca="1">IFERROR(INDEX(bdval,INT(SMALL(IF((joueur=$A31)*(bdval&lt;&gt;""),ROW(bdval)-1+COLUMN(bdval)/1000,""),COLUMN(A:A))),SMALL(IF((joueur=$A31)*(bdval&lt;&gt;""),COLUMN(bdval)-3,""),COLUMN(A:A))),"")</f>
        <v>1 (1+0)</v>
      </c>
      <c r="D31" s="15" t="str">
        <f t="array" aca="1" ref="D31" ca="1">IFERROR(INDEX(bdval,INT(SMALL(IF((joueur=$A31)*(bdval&lt;&gt;""),ROW(bdval)-1+COLUMN(bdval)/1000,""),COLUMN(B:B))),SMALL(IF((joueur=$A31)*(bdval&lt;&gt;""),COLUMN(bdval)-3,""),COLUMN(B:B))),"")</f>
        <v/>
      </c>
      <c r="E31" s="15" t="str">
        <f t="array" aca="1" ref="E31" ca="1">IFERROR(INDEX(bdval,INT(SMALL(IF((joueur=$A31)*(bdval&lt;&gt;""),ROW(bdval)-1+COLUMN(bdval)/1000,""),COLUMN(C:C))),SMALL(IF((joueur=$A31)*(bdval&lt;&gt;""),COLUMN(bdval)-3,""),COLUMN(C:C))),"")</f>
        <v/>
      </c>
      <c r="F31" s="15" t="str">
        <f t="array" aca="1" ref="F31" ca="1">IFERROR(INDEX(bdval,INT(SMALL(IF((joueur=$A31)*(bdval&lt;&gt;""),ROW(bdval)-1+COLUMN(bdval)/1000,""),COLUMN(D:D))),SMALL(IF((joueur=$A31)*(bdval&lt;&gt;""),COLUMN(bdval)-3,""),COLUMN(D:D))),"")</f>
        <v/>
      </c>
      <c r="G31" s="15" t="str">
        <f t="array" aca="1" ref="G31" ca="1">IFERROR(INDEX(bdval,INT(SMALL(IF((joueur=$A31)*(bdval&lt;&gt;""),ROW(bdval)-1+COLUMN(bdval)/1000,""),COLUMN(E:E))),SMALL(IF((joueur=$A31)*(bdval&lt;&gt;""),COLUMN(bdval)-3,""),COLUMN(E:E))),"")</f>
        <v/>
      </c>
      <c r="H31" s="15" t="str">
        <f t="array" aca="1" ref="H31" ca="1">IFERROR(INDEX(bdval,INT(SMALL(IF((joueur=$A31)*(bdval&lt;&gt;""),ROW(bdval)-1+COLUMN(bdval)/1000,""),COLUMN(F:F))),SMALL(IF((joueur=$A31)*(bdval&lt;&gt;""),COLUMN(bdval)-3,""),COLUMN(F:F))),"")</f>
        <v/>
      </c>
      <c r="I31" s="15" t="str">
        <f t="array" aca="1" ref="I31" ca="1">IFERROR(INDEX(bdval,INT(SMALL(IF((joueur=$A31)*(bdval&lt;&gt;""),ROW(bdval)-1+COLUMN(bdval)/1000,""),COLUMN(G:G))),SMALL(IF((joueur=$A31)*(bdval&lt;&gt;""),COLUMN(bdval)-3,""),COLUMN(G:G))),"")</f>
        <v/>
      </c>
      <c r="J31" s="15" t="str">
        <f t="array" aca="1" ref="J31" ca="1">IFERROR(INDEX(bdval,INT(SMALL(IF((joueur=$A31)*(bdval&lt;&gt;""),ROW(bdval)-1+COLUMN(bdval)/1000,""),COLUMN(H:H))),SMALL(IF((joueur=$A31)*(bdval&lt;&gt;""),COLUMN(bdval)-3,""),COLUMN(H:H))),"")</f>
        <v/>
      </c>
      <c r="K31" s="15" t="str">
        <f t="array" aca="1" ref="K31" ca="1">IFERROR(INDEX(bdval,INT(SMALL(IF((joueur=$A31)*(bdval&lt;&gt;""),ROW(bdval)-1+COLUMN(bdval)/1000,""),COLUMN(I:I))),SMALL(IF((joueur=$A31)*(bdval&lt;&gt;""),COLUMN(bdval)-3,""),COLUMN(I:I))),"")</f>
        <v/>
      </c>
      <c r="L31" s="15" t="str">
        <f t="array" aca="1" ref="L31" ca="1">IFERROR(INDEX(bdval,INT(SMALL(IF((joueur=$A31)*(bdval&lt;&gt;""),ROW(bdval)-1+COLUMN(bdval)/1000,""),COLUMN(J:J))),SMALL(IF((joueur=$A31)*(bdval&lt;&gt;""),COLUMN(bdval)-3,""),COLUMN(J:J))),"")</f>
        <v/>
      </c>
    </row>
    <row r="32" spans="1:12">
      <c r="A32" t="str">
        <f t="array" ref="A32">INDEX(joueur,MATCH(0,COUNTIF(joueur,"&lt;"&amp;joueur)-SUM(COUNTIF(joueur,A$1:A31)),0))</f>
        <v>Bengt Berndtsson</v>
      </c>
      <c r="B32" t="str">
        <f ca="1">VLOOKUP(A32,OFFSET(joueur,,,,2),2,0)</f>
        <v>Suède</v>
      </c>
      <c r="C32" s="15" t="str">
        <f t="array" aca="1" ref="C32" ca="1">IFERROR(INDEX(bdval,INT(SMALL(IF((joueur=$A32)*(bdval&lt;&gt;""),ROW(bdval)-1+COLUMN(bdval)/1000,""),COLUMN(A:A))),SMALL(IF((joueur=$A32)*(bdval&lt;&gt;""),COLUMN(bdval)-3,""),COLUMN(A:A))),"")</f>
        <v>2 (2+0)</v>
      </c>
      <c r="D32" s="15" t="str">
        <f t="array" aca="1" ref="D32" ca="1">IFERROR(INDEX(bdval,INT(SMALL(IF((joueur=$A32)*(bdval&lt;&gt;""),ROW(bdval)-1+COLUMN(bdval)/1000,""),COLUMN(B:B))),SMALL(IF((joueur=$A32)*(bdval&lt;&gt;""),COLUMN(bdval)-3,""),COLUMN(B:B))),"")</f>
        <v>1 (1+0)</v>
      </c>
      <c r="E32" s="15" t="str">
        <f t="array" aca="1" ref="E32" ca="1">IFERROR(INDEX(bdval,INT(SMALL(IF((joueur=$A32)*(bdval&lt;&gt;""),ROW(bdval)-1+COLUMN(bdval)/1000,""),COLUMN(C:C))),SMALL(IF((joueur=$A32)*(bdval&lt;&gt;""),COLUMN(bdval)-3,""),COLUMN(C:C))),"")</f>
        <v/>
      </c>
      <c r="F32" s="15" t="str">
        <f t="array" aca="1" ref="F32" ca="1">IFERROR(INDEX(bdval,INT(SMALL(IF((joueur=$A32)*(bdval&lt;&gt;""),ROW(bdval)-1+COLUMN(bdval)/1000,""),COLUMN(D:D))),SMALL(IF((joueur=$A32)*(bdval&lt;&gt;""),COLUMN(bdval)-3,""),COLUMN(D:D))),"")</f>
        <v/>
      </c>
      <c r="G32" s="15" t="str">
        <f t="array" aca="1" ref="G32" ca="1">IFERROR(INDEX(bdval,INT(SMALL(IF((joueur=$A32)*(bdval&lt;&gt;""),ROW(bdval)-1+COLUMN(bdval)/1000,""),COLUMN(E:E))),SMALL(IF((joueur=$A32)*(bdval&lt;&gt;""),COLUMN(bdval)-3,""),COLUMN(E:E))),"")</f>
        <v/>
      </c>
      <c r="H32" s="15" t="str">
        <f t="array" aca="1" ref="H32" ca="1">IFERROR(INDEX(bdval,INT(SMALL(IF((joueur=$A32)*(bdval&lt;&gt;""),ROW(bdval)-1+COLUMN(bdval)/1000,""),COLUMN(F:F))),SMALL(IF((joueur=$A32)*(bdval&lt;&gt;""),COLUMN(bdval)-3,""),COLUMN(F:F))),"")</f>
        <v/>
      </c>
      <c r="I32" s="15" t="str">
        <f t="array" aca="1" ref="I32" ca="1">IFERROR(INDEX(bdval,INT(SMALL(IF((joueur=$A32)*(bdval&lt;&gt;""),ROW(bdval)-1+COLUMN(bdval)/1000,""),COLUMN(G:G))),SMALL(IF((joueur=$A32)*(bdval&lt;&gt;""),COLUMN(bdval)-3,""),COLUMN(G:G))),"")</f>
        <v/>
      </c>
      <c r="J32" s="15" t="str">
        <f t="array" aca="1" ref="J32" ca="1">IFERROR(INDEX(bdval,INT(SMALL(IF((joueur=$A32)*(bdval&lt;&gt;""),ROW(bdval)-1+COLUMN(bdval)/1000,""),COLUMN(H:H))),SMALL(IF((joueur=$A32)*(bdval&lt;&gt;""),COLUMN(bdval)-3,""),COLUMN(H:H))),"")</f>
        <v/>
      </c>
      <c r="K32" s="15" t="str">
        <f t="array" aca="1" ref="K32" ca="1">IFERROR(INDEX(bdval,INT(SMALL(IF((joueur=$A32)*(bdval&lt;&gt;""),ROW(bdval)-1+COLUMN(bdval)/1000,""),COLUMN(I:I))),SMALL(IF((joueur=$A32)*(bdval&lt;&gt;""),COLUMN(bdval)-3,""),COLUMN(I:I))),"")</f>
        <v/>
      </c>
      <c r="L32" s="15" t="str">
        <f t="array" aca="1" ref="L32" ca="1">IFERROR(INDEX(bdval,INT(SMALL(IF((joueur=$A32)*(bdval&lt;&gt;""),ROW(bdval)-1+COLUMN(bdval)/1000,""),COLUMN(J:J))),SMALL(IF((joueur=$A32)*(bdval&lt;&gt;""),COLUMN(bdval)-3,""),COLUMN(J:J))),"")</f>
        <v/>
      </c>
    </row>
    <row r="33" spans="1:12">
      <c r="A33" t="str">
        <f t="array" ref="A33">INDEX(joueur,MATCH(0,COUNTIF(joueur,"&lt;"&amp;joueur)-SUM(COUNTIF(joueur,A$1:A32)),0))</f>
        <v>Bent Krog</v>
      </c>
      <c r="B33" t="str">
        <f ca="1">VLOOKUP(A33,OFFSET(joueur,,,,2),2,0)</f>
        <v>Danemark</v>
      </c>
      <c r="C33" s="15" t="str">
        <f t="array" aca="1" ref="C33" ca="1">IFERROR(INDEX(bdval,INT(SMALL(IF((joueur=$A33)*(bdval&lt;&gt;""),ROW(bdval)-1+COLUMN(bdval)/1000,""),COLUMN(A:A))),SMALL(IF((joueur=$A33)*(bdval&lt;&gt;""),COLUMN(bdval)-3,""),COLUMN(A:A))),"")</f>
        <v>1 (1+0)</v>
      </c>
      <c r="D33" s="15" t="str">
        <f t="array" aca="1" ref="D33" ca="1">IFERROR(INDEX(bdval,INT(SMALL(IF((joueur=$A33)*(bdval&lt;&gt;""),ROW(bdval)-1+COLUMN(bdval)/1000,""),COLUMN(B:B))),SMALL(IF((joueur=$A33)*(bdval&lt;&gt;""),COLUMN(bdval)-3,""),COLUMN(B:B))),"")</f>
        <v/>
      </c>
      <c r="E33" s="15" t="str">
        <f t="array" aca="1" ref="E33" ca="1">IFERROR(INDEX(bdval,INT(SMALL(IF((joueur=$A33)*(bdval&lt;&gt;""),ROW(bdval)-1+COLUMN(bdval)/1000,""),COLUMN(C:C))),SMALL(IF((joueur=$A33)*(bdval&lt;&gt;""),COLUMN(bdval)-3,""),COLUMN(C:C))),"")</f>
        <v/>
      </c>
      <c r="F33" s="15" t="str">
        <f t="array" aca="1" ref="F33" ca="1">IFERROR(INDEX(bdval,INT(SMALL(IF((joueur=$A33)*(bdval&lt;&gt;""),ROW(bdval)-1+COLUMN(bdval)/1000,""),COLUMN(D:D))),SMALL(IF((joueur=$A33)*(bdval&lt;&gt;""),COLUMN(bdval)-3,""),COLUMN(D:D))),"")</f>
        <v/>
      </c>
      <c r="G33" s="15" t="str">
        <f t="array" aca="1" ref="G33" ca="1">IFERROR(INDEX(bdval,INT(SMALL(IF((joueur=$A33)*(bdval&lt;&gt;""),ROW(bdval)-1+COLUMN(bdval)/1000,""),COLUMN(E:E))),SMALL(IF((joueur=$A33)*(bdval&lt;&gt;""),COLUMN(bdval)-3,""),COLUMN(E:E))),"")</f>
        <v/>
      </c>
      <c r="H33" s="15" t="str">
        <f t="array" aca="1" ref="H33" ca="1">IFERROR(INDEX(bdval,INT(SMALL(IF((joueur=$A33)*(bdval&lt;&gt;""),ROW(bdval)-1+COLUMN(bdval)/1000,""),COLUMN(F:F))),SMALL(IF((joueur=$A33)*(bdval&lt;&gt;""),COLUMN(bdval)-3,""),COLUMN(F:F))),"")</f>
        <v/>
      </c>
      <c r="I33" s="15" t="str">
        <f t="array" aca="1" ref="I33" ca="1">IFERROR(INDEX(bdval,INT(SMALL(IF((joueur=$A33)*(bdval&lt;&gt;""),ROW(bdval)-1+COLUMN(bdval)/1000,""),COLUMN(G:G))),SMALL(IF((joueur=$A33)*(bdval&lt;&gt;""),COLUMN(bdval)-3,""),COLUMN(G:G))),"")</f>
        <v/>
      </c>
      <c r="J33" s="15" t="str">
        <f t="array" aca="1" ref="J33" ca="1">IFERROR(INDEX(bdval,INT(SMALL(IF((joueur=$A33)*(bdval&lt;&gt;""),ROW(bdval)-1+COLUMN(bdval)/1000,""),COLUMN(H:H))),SMALL(IF((joueur=$A33)*(bdval&lt;&gt;""),COLUMN(bdval)-3,""),COLUMN(H:H))),"")</f>
        <v/>
      </c>
      <c r="K33" s="15" t="str">
        <f t="array" aca="1" ref="K33" ca="1">IFERROR(INDEX(bdval,INT(SMALL(IF((joueur=$A33)*(bdval&lt;&gt;""),ROW(bdval)-1+COLUMN(bdval)/1000,""),COLUMN(I:I))),SMALL(IF((joueur=$A33)*(bdval&lt;&gt;""),COLUMN(bdval)-3,""),COLUMN(I:I))),"")</f>
        <v/>
      </c>
      <c r="L33" s="15" t="str">
        <f t="array" aca="1" ref="L33" ca="1">IFERROR(INDEX(bdval,INT(SMALL(IF((joueur=$A33)*(bdval&lt;&gt;""),ROW(bdval)-1+COLUMN(bdval)/1000,""),COLUMN(J:J))),SMALL(IF((joueur=$A33)*(bdval&lt;&gt;""),COLUMN(bdval)-3,""),COLUMN(J:J))),"")</f>
        <v/>
      </c>
    </row>
    <row r="34" spans="1:12">
      <c r="A34" t="str">
        <f t="array" ref="A34">INDEX(joueur,MATCH(0,COUNTIF(joueur,"&lt;"&amp;joueur)-SUM(COUNTIF(joueur,A$1:A33)),0))</f>
        <v>Berni Klodt</v>
      </c>
      <c r="B34" t="str">
        <f ca="1">VLOOKUP(A34,OFFSET(joueur,,,,2),2,0)</f>
        <v>Allemagne</v>
      </c>
      <c r="C34" s="15" t="str">
        <f t="array" aca="1" ref="C34" ca="1">IFERROR(INDEX(bdval,INT(SMALL(IF((joueur=$A34)*(bdval&lt;&gt;""),ROW(bdval)-1+COLUMN(bdval)/1000,""),COLUMN(A:A))),SMALL(IF((joueur=$A34)*(bdval&lt;&gt;""),COLUMN(bdval)-3,""),COLUMN(A:A))),"")</f>
        <v>3 (3+0)</v>
      </c>
      <c r="D34" s="15" t="str">
        <f t="array" aca="1" ref="D34" ca="1">IFERROR(INDEX(bdval,INT(SMALL(IF((joueur=$A34)*(bdval&lt;&gt;""),ROW(bdval)-1+COLUMN(bdval)/1000,""),COLUMN(B:B))),SMALL(IF((joueur=$A34)*(bdval&lt;&gt;""),COLUMN(bdval)-3,""),COLUMN(B:B))),"")</f>
        <v/>
      </c>
      <c r="E34" s="15" t="str">
        <f t="array" aca="1" ref="E34" ca="1">IFERROR(INDEX(bdval,INT(SMALL(IF((joueur=$A34)*(bdval&lt;&gt;""),ROW(bdval)-1+COLUMN(bdval)/1000,""),COLUMN(C:C))),SMALL(IF((joueur=$A34)*(bdval&lt;&gt;""),COLUMN(bdval)-3,""),COLUMN(C:C))),"")</f>
        <v/>
      </c>
      <c r="F34" s="15" t="str">
        <f t="array" aca="1" ref="F34" ca="1">IFERROR(INDEX(bdval,INT(SMALL(IF((joueur=$A34)*(bdval&lt;&gt;""),ROW(bdval)-1+COLUMN(bdval)/1000,""),COLUMN(D:D))),SMALL(IF((joueur=$A34)*(bdval&lt;&gt;""),COLUMN(bdval)-3,""),COLUMN(D:D))),"")</f>
        <v/>
      </c>
      <c r="G34" s="15" t="str">
        <f t="array" aca="1" ref="G34" ca="1">IFERROR(INDEX(bdval,INT(SMALL(IF((joueur=$A34)*(bdval&lt;&gt;""),ROW(bdval)-1+COLUMN(bdval)/1000,""),COLUMN(E:E))),SMALL(IF((joueur=$A34)*(bdval&lt;&gt;""),COLUMN(bdval)-3,""),COLUMN(E:E))),"")</f>
        <v/>
      </c>
      <c r="H34" s="15" t="str">
        <f t="array" aca="1" ref="H34" ca="1">IFERROR(INDEX(bdval,INT(SMALL(IF((joueur=$A34)*(bdval&lt;&gt;""),ROW(bdval)-1+COLUMN(bdval)/1000,""),COLUMN(F:F))),SMALL(IF((joueur=$A34)*(bdval&lt;&gt;""),COLUMN(bdval)-3,""),COLUMN(F:F))),"")</f>
        <v/>
      </c>
      <c r="I34" s="15" t="str">
        <f t="array" aca="1" ref="I34" ca="1">IFERROR(INDEX(bdval,INT(SMALL(IF((joueur=$A34)*(bdval&lt;&gt;""),ROW(bdval)-1+COLUMN(bdval)/1000,""),COLUMN(G:G))),SMALL(IF((joueur=$A34)*(bdval&lt;&gt;""),COLUMN(bdval)-3,""),COLUMN(G:G))),"")</f>
        <v/>
      </c>
      <c r="J34" s="15" t="str">
        <f t="array" aca="1" ref="J34" ca="1">IFERROR(INDEX(bdval,INT(SMALL(IF((joueur=$A34)*(bdval&lt;&gt;""),ROW(bdval)-1+COLUMN(bdval)/1000,""),COLUMN(H:H))),SMALL(IF((joueur=$A34)*(bdval&lt;&gt;""),COLUMN(bdval)-3,""),COLUMN(H:H))),"")</f>
        <v/>
      </c>
      <c r="K34" s="15" t="str">
        <f t="array" aca="1" ref="K34" ca="1">IFERROR(INDEX(bdval,INT(SMALL(IF((joueur=$A34)*(bdval&lt;&gt;""),ROW(bdval)-1+COLUMN(bdval)/1000,""),COLUMN(I:I))),SMALL(IF((joueur=$A34)*(bdval&lt;&gt;""),COLUMN(bdval)-3,""),COLUMN(I:I))),"")</f>
        <v/>
      </c>
      <c r="L34" s="15" t="str">
        <f t="array" aca="1" ref="L34" ca="1">IFERROR(INDEX(bdval,INT(SMALL(IF((joueur=$A34)*(bdval&lt;&gt;""),ROW(bdval)-1+COLUMN(bdval)/1000,""),COLUMN(J:J))),SMALL(IF((joueur=$A34)*(bdval&lt;&gt;""),COLUMN(bdval)-3,""),COLUMN(J:J))),"")</f>
        <v/>
      </c>
    </row>
    <row r="35" spans="1:12">
      <c r="A35" t="str">
        <f t="array" ref="A35">INDEX(joueur,MATCH(0,COUNTIF(joueur,"&lt;"&amp;joueur)-SUM(COUNTIF(joueur,A$1:A34)),0))</f>
        <v>Bertil Johansson</v>
      </c>
      <c r="B35" t="str">
        <f ca="1">VLOOKUP(A35,OFFSET(joueur,,,,2),2,0)</f>
        <v>Suède</v>
      </c>
      <c r="C35" s="15" t="str">
        <f t="array" aca="1" ref="C35" ca="1">IFERROR(INDEX(bdval,INT(SMALL(IF((joueur=$A35)*(bdval&lt;&gt;""),ROW(bdval)-1+COLUMN(bdval)/1000,""),COLUMN(A:A))),SMALL(IF((joueur=$A35)*(bdval&lt;&gt;""),COLUMN(bdval)-3,""),COLUMN(A:A))),"")</f>
        <v>2 (2+0)</v>
      </c>
      <c r="D35" s="15" t="str">
        <f t="array" aca="1" ref="D35" ca="1">IFERROR(INDEX(bdval,INT(SMALL(IF((joueur=$A35)*(bdval&lt;&gt;""),ROW(bdval)-1+COLUMN(bdval)/1000,""),COLUMN(B:B))),SMALL(IF((joueur=$A35)*(bdval&lt;&gt;""),COLUMN(bdval)-3,""),COLUMN(B:B))),"")</f>
        <v>2 (2+0)</v>
      </c>
      <c r="E35" s="15" t="str">
        <f t="array" aca="1" ref="E35" ca="1">IFERROR(INDEX(bdval,INT(SMALL(IF((joueur=$A35)*(bdval&lt;&gt;""),ROW(bdval)-1+COLUMN(bdval)/1000,""),COLUMN(C:C))),SMALL(IF((joueur=$A35)*(bdval&lt;&gt;""),COLUMN(bdval)-3,""),COLUMN(C:C))),"")</f>
        <v/>
      </c>
      <c r="F35" s="15" t="str">
        <f t="array" aca="1" ref="F35" ca="1">IFERROR(INDEX(bdval,INT(SMALL(IF((joueur=$A35)*(bdval&lt;&gt;""),ROW(bdval)-1+COLUMN(bdval)/1000,""),COLUMN(D:D))),SMALL(IF((joueur=$A35)*(bdval&lt;&gt;""),COLUMN(bdval)-3,""),COLUMN(D:D))),"")</f>
        <v/>
      </c>
      <c r="G35" s="15" t="str">
        <f t="array" aca="1" ref="G35" ca="1">IFERROR(INDEX(bdval,INT(SMALL(IF((joueur=$A35)*(bdval&lt;&gt;""),ROW(bdval)-1+COLUMN(bdval)/1000,""),COLUMN(E:E))),SMALL(IF((joueur=$A35)*(bdval&lt;&gt;""),COLUMN(bdval)-3,""),COLUMN(E:E))),"")</f>
        <v/>
      </c>
      <c r="H35" s="15" t="str">
        <f t="array" aca="1" ref="H35" ca="1">IFERROR(INDEX(bdval,INT(SMALL(IF((joueur=$A35)*(bdval&lt;&gt;""),ROW(bdval)-1+COLUMN(bdval)/1000,""),COLUMN(F:F))),SMALL(IF((joueur=$A35)*(bdval&lt;&gt;""),COLUMN(bdval)-3,""),COLUMN(F:F))),"")</f>
        <v/>
      </c>
      <c r="I35" s="15" t="str">
        <f t="array" aca="1" ref="I35" ca="1">IFERROR(INDEX(bdval,INT(SMALL(IF((joueur=$A35)*(bdval&lt;&gt;""),ROW(bdval)-1+COLUMN(bdval)/1000,""),COLUMN(G:G))),SMALL(IF((joueur=$A35)*(bdval&lt;&gt;""),COLUMN(bdval)-3,""),COLUMN(G:G))),"")</f>
        <v/>
      </c>
      <c r="J35" s="15" t="str">
        <f t="array" aca="1" ref="J35" ca="1">IFERROR(INDEX(bdval,INT(SMALL(IF((joueur=$A35)*(bdval&lt;&gt;""),ROW(bdval)-1+COLUMN(bdval)/1000,""),COLUMN(H:H))),SMALL(IF((joueur=$A35)*(bdval&lt;&gt;""),COLUMN(bdval)-3,""),COLUMN(H:H))),"")</f>
        <v/>
      </c>
      <c r="K35" s="15" t="str">
        <f t="array" aca="1" ref="K35" ca="1">IFERROR(INDEX(bdval,INT(SMALL(IF((joueur=$A35)*(bdval&lt;&gt;""),ROW(bdval)-1+COLUMN(bdval)/1000,""),COLUMN(I:I))),SMALL(IF((joueur=$A35)*(bdval&lt;&gt;""),COLUMN(bdval)-3,""),COLUMN(I:I))),"")</f>
        <v/>
      </c>
      <c r="L35" s="15" t="str">
        <f t="array" aca="1" ref="L35" ca="1">IFERROR(INDEX(bdval,INT(SMALL(IF((joueur=$A35)*(bdval&lt;&gt;""),ROW(bdval)-1+COLUMN(bdval)/1000,""),COLUMN(J:J))),SMALL(IF((joueur=$A35)*(bdval&lt;&gt;""),COLUMN(bdval)-3,""),COLUMN(J:J))),"")</f>
        <v/>
      </c>
    </row>
    <row r="36" spans="1:12">
      <c r="A36" t="str">
        <f t="array" ref="A36">INDEX(joueur,MATCH(0,COUNTIF(joueur,"&lt;"&amp;joueur)-SUM(COUNTIF(joueur,A$1:A35)),0))</f>
        <v>Billy Simpson</v>
      </c>
      <c r="B36" t="str">
        <f ca="1">VLOOKUP(A36,OFFSET(joueur,,,,2),2,0)</f>
        <v>Irlande du Nord</v>
      </c>
      <c r="C36" s="15" t="str">
        <f t="array" aca="1" ref="C36" ca="1">IFERROR(INDEX(bdval,INT(SMALL(IF((joueur=$A36)*(bdval&lt;&gt;""),ROW(bdval)-1+COLUMN(bdval)/1000,""),COLUMN(A:A))),SMALL(IF((joueur=$A36)*(bdval&lt;&gt;""),COLUMN(bdval)-3,""),COLUMN(A:A))),"")</f>
        <v>1 (1+0)</v>
      </c>
      <c r="D36" s="15" t="str">
        <f t="array" aca="1" ref="D36" ca="1">IFERROR(INDEX(bdval,INT(SMALL(IF((joueur=$A36)*(bdval&lt;&gt;""),ROW(bdval)-1+COLUMN(bdval)/1000,""),COLUMN(B:B))),SMALL(IF((joueur=$A36)*(bdval&lt;&gt;""),COLUMN(bdval)-3,""),COLUMN(B:B))),"")</f>
        <v>1 (1+0)</v>
      </c>
      <c r="E36" s="15" t="str">
        <f t="array" aca="1" ref="E36" ca="1">IFERROR(INDEX(bdval,INT(SMALL(IF((joueur=$A36)*(bdval&lt;&gt;""),ROW(bdval)-1+COLUMN(bdval)/1000,""),COLUMN(C:C))),SMALL(IF((joueur=$A36)*(bdval&lt;&gt;""),COLUMN(bdval)-3,""),COLUMN(C:C))),"")</f>
        <v/>
      </c>
      <c r="F36" s="15" t="str">
        <f t="array" aca="1" ref="F36" ca="1">IFERROR(INDEX(bdval,INT(SMALL(IF((joueur=$A36)*(bdval&lt;&gt;""),ROW(bdval)-1+COLUMN(bdval)/1000,""),COLUMN(D:D))),SMALL(IF((joueur=$A36)*(bdval&lt;&gt;""),COLUMN(bdval)-3,""),COLUMN(D:D))),"")</f>
        <v/>
      </c>
      <c r="G36" s="15" t="str">
        <f t="array" aca="1" ref="G36" ca="1">IFERROR(INDEX(bdval,INT(SMALL(IF((joueur=$A36)*(bdval&lt;&gt;""),ROW(bdval)-1+COLUMN(bdval)/1000,""),COLUMN(E:E))),SMALL(IF((joueur=$A36)*(bdval&lt;&gt;""),COLUMN(bdval)-3,""),COLUMN(E:E))),"")</f>
        <v/>
      </c>
      <c r="H36" s="15" t="str">
        <f t="array" aca="1" ref="H36" ca="1">IFERROR(INDEX(bdval,INT(SMALL(IF((joueur=$A36)*(bdval&lt;&gt;""),ROW(bdval)-1+COLUMN(bdval)/1000,""),COLUMN(F:F))),SMALL(IF((joueur=$A36)*(bdval&lt;&gt;""),COLUMN(bdval)-3,""),COLUMN(F:F))),"")</f>
        <v/>
      </c>
      <c r="I36" s="15" t="str">
        <f t="array" aca="1" ref="I36" ca="1">IFERROR(INDEX(bdval,INT(SMALL(IF((joueur=$A36)*(bdval&lt;&gt;""),ROW(bdval)-1+COLUMN(bdval)/1000,""),COLUMN(G:G))),SMALL(IF((joueur=$A36)*(bdval&lt;&gt;""),COLUMN(bdval)-3,""),COLUMN(G:G))),"")</f>
        <v/>
      </c>
      <c r="J36" s="15" t="str">
        <f t="array" aca="1" ref="J36" ca="1">IFERROR(INDEX(bdval,INT(SMALL(IF((joueur=$A36)*(bdval&lt;&gt;""),ROW(bdval)-1+COLUMN(bdval)/1000,""),COLUMN(H:H))),SMALL(IF((joueur=$A36)*(bdval&lt;&gt;""),COLUMN(bdval)-3,""),COLUMN(H:H))),"")</f>
        <v/>
      </c>
      <c r="K36" s="15" t="str">
        <f t="array" aca="1" ref="K36" ca="1">IFERROR(INDEX(bdval,INT(SMALL(IF((joueur=$A36)*(bdval&lt;&gt;""),ROW(bdval)-1+COLUMN(bdval)/1000,""),COLUMN(I:I))),SMALL(IF((joueur=$A36)*(bdval&lt;&gt;""),COLUMN(bdval)-3,""),COLUMN(I:I))),"")</f>
        <v/>
      </c>
      <c r="L36" s="15" t="str">
        <f t="array" aca="1" ref="L36" ca="1">IFERROR(INDEX(bdval,INT(SMALL(IF((joueur=$A36)*(bdval&lt;&gt;""),ROW(bdval)-1+COLUMN(bdval)/1000,""),COLUMN(J:J))),SMALL(IF((joueur=$A36)*(bdval&lt;&gt;""),COLUMN(bdval)-3,""),COLUMN(J:J))),"")</f>
        <v/>
      </c>
    </row>
    <row r="37" spans="1:12">
      <c r="A37" t="str">
        <f t="array" ref="A37">INDEX(joueur,MATCH(0,COUNTIF(joueur,"&lt;"&amp;joueur)-SUM(COUNTIF(joueur,A$1:A36)),0))</f>
        <v>Birger Eklund</v>
      </c>
      <c r="B37" t="str">
        <f ca="1">VLOOKUP(A37,OFFSET(joueur,,,,2),2,0)</f>
        <v>Suède</v>
      </c>
      <c r="C37" s="15" t="str">
        <f t="array" aca="1" ref="C37" ca="1">IFERROR(INDEX(bdval,INT(SMALL(IF((joueur=$A37)*(bdval&lt;&gt;""),ROW(bdval)-1+COLUMN(bdval)/1000,""),COLUMN(A:A))),SMALL(IF((joueur=$A37)*(bdval&lt;&gt;""),COLUMN(bdval)-3,""),COLUMN(A:A))),"")</f>
        <v>1 (0)</v>
      </c>
      <c r="D37" s="15" t="str">
        <f t="array" aca="1" ref="D37" ca="1">IFERROR(INDEX(bdval,INT(SMALL(IF((joueur=$A37)*(bdval&lt;&gt;""),ROW(bdval)-1+COLUMN(bdval)/1000,""),COLUMN(B:B))),SMALL(IF((joueur=$A37)*(bdval&lt;&gt;""),COLUMN(bdval)-3,""),COLUMN(B:B))),"")</f>
        <v/>
      </c>
      <c r="E37" s="15" t="str">
        <f t="array" aca="1" ref="E37" ca="1">IFERROR(INDEX(bdval,INT(SMALL(IF((joueur=$A37)*(bdval&lt;&gt;""),ROW(bdval)-1+COLUMN(bdval)/1000,""),COLUMN(C:C))),SMALL(IF((joueur=$A37)*(bdval&lt;&gt;""),COLUMN(bdval)-3,""),COLUMN(C:C))),"")</f>
        <v/>
      </c>
      <c r="F37" s="15" t="str">
        <f t="array" aca="1" ref="F37" ca="1">IFERROR(INDEX(bdval,INT(SMALL(IF((joueur=$A37)*(bdval&lt;&gt;""),ROW(bdval)-1+COLUMN(bdval)/1000,""),COLUMN(D:D))),SMALL(IF((joueur=$A37)*(bdval&lt;&gt;""),COLUMN(bdval)-3,""),COLUMN(D:D))),"")</f>
        <v/>
      </c>
      <c r="G37" s="15" t="str">
        <f t="array" aca="1" ref="G37" ca="1">IFERROR(INDEX(bdval,INT(SMALL(IF((joueur=$A37)*(bdval&lt;&gt;""),ROW(bdval)-1+COLUMN(bdval)/1000,""),COLUMN(E:E))),SMALL(IF((joueur=$A37)*(bdval&lt;&gt;""),COLUMN(bdval)-3,""),COLUMN(E:E))),"")</f>
        <v/>
      </c>
      <c r="H37" s="15" t="str">
        <f t="array" aca="1" ref="H37" ca="1">IFERROR(INDEX(bdval,INT(SMALL(IF((joueur=$A37)*(bdval&lt;&gt;""),ROW(bdval)-1+COLUMN(bdval)/1000,""),COLUMN(F:F))),SMALL(IF((joueur=$A37)*(bdval&lt;&gt;""),COLUMN(bdval)-3,""),COLUMN(F:F))),"")</f>
        <v/>
      </c>
      <c r="I37" s="15" t="str">
        <f t="array" aca="1" ref="I37" ca="1">IFERROR(INDEX(bdval,INT(SMALL(IF((joueur=$A37)*(bdval&lt;&gt;""),ROW(bdval)-1+COLUMN(bdval)/1000,""),COLUMN(G:G))),SMALL(IF((joueur=$A37)*(bdval&lt;&gt;""),COLUMN(bdval)-3,""),COLUMN(G:G))),"")</f>
        <v/>
      </c>
      <c r="J37" s="15" t="str">
        <f t="array" aca="1" ref="J37" ca="1">IFERROR(INDEX(bdval,INT(SMALL(IF((joueur=$A37)*(bdval&lt;&gt;""),ROW(bdval)-1+COLUMN(bdval)/1000,""),COLUMN(H:H))),SMALL(IF((joueur=$A37)*(bdval&lt;&gt;""),COLUMN(bdval)-3,""),COLUMN(H:H))),"")</f>
        <v/>
      </c>
      <c r="K37" s="15" t="str">
        <f t="array" aca="1" ref="K37" ca="1">IFERROR(INDEX(bdval,INT(SMALL(IF((joueur=$A37)*(bdval&lt;&gt;""),ROW(bdval)-1+COLUMN(bdval)/1000,""),COLUMN(I:I))),SMALL(IF((joueur=$A37)*(bdval&lt;&gt;""),COLUMN(bdval)-3,""),COLUMN(I:I))),"")</f>
        <v/>
      </c>
      <c r="L37" s="15" t="str">
        <f t="array" aca="1" ref="L37" ca="1">IFERROR(INDEX(bdval,INT(SMALL(IF((joueur=$A37)*(bdval&lt;&gt;""),ROW(bdval)-1+COLUMN(bdval)/1000,""),COLUMN(J:J))),SMALL(IF((joueur=$A37)*(bdval&lt;&gt;""),COLUMN(bdval)-3,""),COLUMN(J:J))),"")</f>
        <v/>
      </c>
    </row>
    <row r="38" spans="1:12">
      <c r="A38" t="str">
        <f t="array" ref="A38">INDEX(joueur,MATCH(0,COUNTIF(joueur,"&lt;"&amp;joueur)-SUM(COUNTIF(joueur,A$1:A37)),0))</f>
        <v>Bobby Charlton</v>
      </c>
      <c r="B38" t="str">
        <f ca="1">VLOOKUP(A38,OFFSET(joueur,,,,2),2,0)</f>
        <v>Angleterre</v>
      </c>
      <c r="C38" s="15" t="str">
        <f t="array" aca="1" ref="C38" ca="1">IFERROR(INDEX(bdval,INT(SMALL(IF((joueur=$A38)*(bdval&lt;&gt;""),ROW(bdval)-1+COLUMN(bdval)/1000,""),COLUMN(A:A))),SMALL(IF((joueur=$A38)*(bdval&lt;&gt;""),COLUMN(bdval)-3,""),COLUMN(A:A))),"")</f>
        <v>1 (1+0)</v>
      </c>
      <c r="D38" s="15" t="str">
        <f t="array" aca="1" ref="D38" ca="1">IFERROR(INDEX(bdval,INT(SMALL(IF((joueur=$A38)*(bdval&lt;&gt;""),ROW(bdval)-1+COLUMN(bdval)/1000,""),COLUMN(B:B))),SMALL(IF((joueur=$A38)*(bdval&lt;&gt;""),COLUMN(bdval)-3,""),COLUMN(B:B))),"")</f>
        <v>3 (3+0)</v>
      </c>
      <c r="E38" s="15" t="str">
        <f t="array" aca="1" ref="E38" ca="1">IFERROR(INDEX(bdval,INT(SMALL(IF((joueur=$A38)*(bdval&lt;&gt;""),ROW(bdval)-1+COLUMN(bdval)/1000,""),COLUMN(C:C))),SMALL(IF((joueur=$A38)*(bdval&lt;&gt;""),COLUMN(bdval)-3,""),COLUMN(C:C))),"")</f>
        <v/>
      </c>
      <c r="F38" s="15" t="str">
        <f t="array" aca="1" ref="F38" ca="1">IFERROR(INDEX(bdval,INT(SMALL(IF((joueur=$A38)*(bdval&lt;&gt;""),ROW(bdval)-1+COLUMN(bdval)/1000,""),COLUMN(D:D))),SMALL(IF((joueur=$A38)*(bdval&lt;&gt;""),COLUMN(bdval)-3,""),COLUMN(D:D))),"")</f>
        <v/>
      </c>
      <c r="G38" s="15" t="str">
        <f t="array" aca="1" ref="G38" ca="1">IFERROR(INDEX(bdval,INT(SMALL(IF((joueur=$A38)*(bdval&lt;&gt;""),ROW(bdval)-1+COLUMN(bdval)/1000,""),COLUMN(E:E))),SMALL(IF((joueur=$A38)*(bdval&lt;&gt;""),COLUMN(bdval)-3,""),COLUMN(E:E))),"")</f>
        <v/>
      </c>
      <c r="H38" s="15" t="str">
        <f t="array" aca="1" ref="H38" ca="1">IFERROR(INDEX(bdval,INT(SMALL(IF((joueur=$A38)*(bdval&lt;&gt;""),ROW(bdval)-1+COLUMN(bdval)/1000,""),COLUMN(F:F))),SMALL(IF((joueur=$A38)*(bdval&lt;&gt;""),COLUMN(bdval)-3,""),COLUMN(F:F))),"")</f>
        <v/>
      </c>
      <c r="I38" s="15" t="str">
        <f t="array" aca="1" ref="I38" ca="1">IFERROR(INDEX(bdval,INT(SMALL(IF((joueur=$A38)*(bdval&lt;&gt;""),ROW(bdval)-1+COLUMN(bdval)/1000,""),COLUMN(G:G))),SMALL(IF((joueur=$A38)*(bdval&lt;&gt;""),COLUMN(bdval)-3,""),COLUMN(G:G))),"")</f>
        <v/>
      </c>
      <c r="J38" s="15" t="str">
        <f t="array" aca="1" ref="J38" ca="1">IFERROR(INDEX(bdval,INT(SMALL(IF((joueur=$A38)*(bdval&lt;&gt;""),ROW(bdval)-1+COLUMN(bdval)/1000,""),COLUMN(H:H))),SMALL(IF((joueur=$A38)*(bdval&lt;&gt;""),COLUMN(bdval)-3,""),COLUMN(H:H))),"")</f>
        <v/>
      </c>
      <c r="K38" s="15" t="str">
        <f t="array" aca="1" ref="K38" ca="1">IFERROR(INDEX(bdval,INT(SMALL(IF((joueur=$A38)*(bdval&lt;&gt;""),ROW(bdval)-1+COLUMN(bdval)/1000,""),COLUMN(I:I))),SMALL(IF((joueur=$A38)*(bdval&lt;&gt;""),COLUMN(bdval)-3,""),COLUMN(I:I))),"")</f>
        <v/>
      </c>
      <c r="L38" s="15" t="str">
        <f t="array" aca="1" ref="L38" ca="1">IFERROR(INDEX(bdval,INT(SMALL(IF((joueur=$A38)*(bdval&lt;&gt;""),ROW(bdval)-1+COLUMN(bdval)/1000,""),COLUMN(J:J))),SMALL(IF((joueur=$A38)*(bdval&lt;&gt;""),COLUMN(bdval)-3,""),COLUMN(J:J))),"")</f>
        <v/>
      </c>
    </row>
    <row r="39" spans="1:12">
      <c r="A39" t="str">
        <f t="array" ref="A39">INDEX(joueur,MATCH(0,COUNTIF(joueur,"&lt;"&amp;joueur)-SUM(COUNTIF(joueur,A$1:A38)),0))</f>
        <v>Bobby Combe</v>
      </c>
      <c r="B39" t="str">
        <f ca="1">VLOOKUP(A39,OFFSET(joueur,,,,2),2,0)</f>
        <v>Écosse</v>
      </c>
      <c r="C39" s="15" t="str">
        <f t="array" aca="1" ref="C39" ca="1">IFERROR(INDEX(bdval,INT(SMALL(IF((joueur=$A39)*(bdval&lt;&gt;""),ROW(bdval)-1+COLUMN(bdval)/1000,""),COLUMN(A:A))),SMALL(IF((joueur=$A39)*(bdval&lt;&gt;""),COLUMN(bdval)-3,""),COLUMN(A:A))),"")</f>
        <v>1 (0)</v>
      </c>
      <c r="D39" s="15" t="str">
        <f t="array" aca="1" ref="D39" ca="1">IFERROR(INDEX(bdval,INT(SMALL(IF((joueur=$A39)*(bdval&lt;&gt;""),ROW(bdval)-1+COLUMN(bdval)/1000,""),COLUMN(B:B))),SMALL(IF((joueur=$A39)*(bdval&lt;&gt;""),COLUMN(bdval)-3,""),COLUMN(B:B))),"")</f>
        <v/>
      </c>
      <c r="E39" s="15" t="str">
        <f t="array" aca="1" ref="E39" ca="1">IFERROR(INDEX(bdval,INT(SMALL(IF((joueur=$A39)*(bdval&lt;&gt;""),ROW(bdval)-1+COLUMN(bdval)/1000,""),COLUMN(C:C))),SMALL(IF((joueur=$A39)*(bdval&lt;&gt;""),COLUMN(bdval)-3,""),COLUMN(C:C))),"")</f>
        <v/>
      </c>
      <c r="F39" s="15" t="str">
        <f t="array" aca="1" ref="F39" ca="1">IFERROR(INDEX(bdval,INT(SMALL(IF((joueur=$A39)*(bdval&lt;&gt;""),ROW(bdval)-1+COLUMN(bdval)/1000,""),COLUMN(D:D))),SMALL(IF((joueur=$A39)*(bdval&lt;&gt;""),COLUMN(bdval)-3,""),COLUMN(D:D))),"")</f>
        <v/>
      </c>
      <c r="G39" s="15" t="str">
        <f t="array" aca="1" ref="G39" ca="1">IFERROR(INDEX(bdval,INT(SMALL(IF((joueur=$A39)*(bdval&lt;&gt;""),ROW(bdval)-1+COLUMN(bdval)/1000,""),COLUMN(E:E))),SMALL(IF((joueur=$A39)*(bdval&lt;&gt;""),COLUMN(bdval)-3,""),COLUMN(E:E))),"")</f>
        <v/>
      </c>
      <c r="H39" s="15" t="str">
        <f t="array" aca="1" ref="H39" ca="1">IFERROR(INDEX(bdval,INT(SMALL(IF((joueur=$A39)*(bdval&lt;&gt;""),ROW(bdval)-1+COLUMN(bdval)/1000,""),COLUMN(F:F))),SMALL(IF((joueur=$A39)*(bdval&lt;&gt;""),COLUMN(bdval)-3,""),COLUMN(F:F))),"")</f>
        <v/>
      </c>
      <c r="I39" s="15" t="str">
        <f t="array" aca="1" ref="I39" ca="1">IFERROR(INDEX(bdval,INT(SMALL(IF((joueur=$A39)*(bdval&lt;&gt;""),ROW(bdval)-1+COLUMN(bdval)/1000,""),COLUMN(G:G))),SMALL(IF((joueur=$A39)*(bdval&lt;&gt;""),COLUMN(bdval)-3,""),COLUMN(G:G))),"")</f>
        <v/>
      </c>
      <c r="J39" s="15" t="str">
        <f t="array" aca="1" ref="J39" ca="1">IFERROR(INDEX(bdval,INT(SMALL(IF((joueur=$A39)*(bdval&lt;&gt;""),ROW(bdval)-1+COLUMN(bdval)/1000,""),COLUMN(H:H))),SMALL(IF((joueur=$A39)*(bdval&lt;&gt;""),COLUMN(bdval)-3,""),COLUMN(H:H))),"")</f>
        <v/>
      </c>
      <c r="K39" s="15" t="str">
        <f t="array" aca="1" ref="K39" ca="1">IFERROR(INDEX(bdval,INT(SMALL(IF((joueur=$A39)*(bdval&lt;&gt;""),ROW(bdval)-1+COLUMN(bdval)/1000,""),COLUMN(I:I))),SMALL(IF((joueur=$A39)*(bdval&lt;&gt;""),COLUMN(bdval)-3,""),COLUMN(I:I))),"")</f>
        <v/>
      </c>
      <c r="L39" s="15" t="str">
        <f t="array" aca="1" ref="L39" ca="1">IFERROR(INDEX(bdval,INT(SMALL(IF((joueur=$A39)*(bdval&lt;&gt;""),ROW(bdval)-1+COLUMN(bdval)/1000,""),COLUMN(J:J))),SMALL(IF((joueur=$A39)*(bdval&lt;&gt;""),COLUMN(bdval)-3,""),COLUMN(J:J))),"")</f>
        <v/>
      </c>
    </row>
    <row r="40" spans="1:12">
      <c r="A40" t="str">
        <f t="array" ref="A40">INDEX(joueur,MATCH(0,COUNTIF(joueur,"&lt;"&amp;joueur)-SUM(COUNTIF(joueur,A$1:A39)),0))</f>
        <v>Bobby Mason</v>
      </c>
      <c r="B40" t="str">
        <f ca="1">VLOOKUP(A40,OFFSET(joueur,,,,2),2,0)</f>
        <v>Angleterre</v>
      </c>
      <c r="C40" s="15" t="str">
        <f t="array" aca="1" ref="C40" ca="1">IFERROR(INDEX(bdval,INT(SMALL(IF((joueur=$A40)*(bdval&lt;&gt;""),ROW(bdval)-1+COLUMN(bdval)/1000,""),COLUMN(A:A))),SMALL(IF((joueur=$A40)*(bdval&lt;&gt;""),COLUMN(bdval)-3,""),COLUMN(A:A))),"")</f>
        <v>4 (4+0)</v>
      </c>
      <c r="D40" s="15" t="str">
        <f t="array" aca="1" ref="D40" ca="1">IFERROR(INDEX(bdval,INT(SMALL(IF((joueur=$A40)*(bdval&lt;&gt;""),ROW(bdval)-1+COLUMN(bdval)/1000,""),COLUMN(B:B))),SMALL(IF((joueur=$A40)*(bdval&lt;&gt;""),COLUMN(bdval)-3,""),COLUMN(B:B))),"")</f>
        <v/>
      </c>
      <c r="E40" s="15" t="str">
        <f t="array" aca="1" ref="E40" ca="1">IFERROR(INDEX(bdval,INT(SMALL(IF((joueur=$A40)*(bdval&lt;&gt;""),ROW(bdval)-1+COLUMN(bdval)/1000,""),COLUMN(C:C))),SMALL(IF((joueur=$A40)*(bdval&lt;&gt;""),COLUMN(bdval)-3,""),COLUMN(C:C))),"")</f>
        <v/>
      </c>
      <c r="F40" s="15" t="str">
        <f t="array" aca="1" ref="F40" ca="1">IFERROR(INDEX(bdval,INT(SMALL(IF((joueur=$A40)*(bdval&lt;&gt;""),ROW(bdval)-1+COLUMN(bdval)/1000,""),COLUMN(D:D))),SMALL(IF((joueur=$A40)*(bdval&lt;&gt;""),COLUMN(bdval)-3,""),COLUMN(D:D))),"")</f>
        <v/>
      </c>
      <c r="G40" s="15" t="str">
        <f t="array" aca="1" ref="G40" ca="1">IFERROR(INDEX(bdval,INT(SMALL(IF((joueur=$A40)*(bdval&lt;&gt;""),ROW(bdval)-1+COLUMN(bdval)/1000,""),COLUMN(E:E))),SMALL(IF((joueur=$A40)*(bdval&lt;&gt;""),COLUMN(bdval)-3,""),COLUMN(E:E))),"")</f>
        <v/>
      </c>
      <c r="H40" s="15" t="str">
        <f t="array" aca="1" ref="H40" ca="1">IFERROR(INDEX(bdval,INT(SMALL(IF((joueur=$A40)*(bdval&lt;&gt;""),ROW(bdval)-1+COLUMN(bdval)/1000,""),COLUMN(F:F))),SMALL(IF((joueur=$A40)*(bdval&lt;&gt;""),COLUMN(bdval)-3,""),COLUMN(F:F))),"")</f>
        <v/>
      </c>
      <c r="I40" s="15" t="str">
        <f t="array" aca="1" ref="I40" ca="1">IFERROR(INDEX(bdval,INT(SMALL(IF((joueur=$A40)*(bdval&lt;&gt;""),ROW(bdval)-1+COLUMN(bdval)/1000,""),COLUMN(G:G))),SMALL(IF((joueur=$A40)*(bdval&lt;&gt;""),COLUMN(bdval)-3,""),COLUMN(G:G))),"")</f>
        <v/>
      </c>
      <c r="J40" s="15" t="str">
        <f t="array" aca="1" ref="J40" ca="1">IFERROR(INDEX(bdval,INT(SMALL(IF((joueur=$A40)*(bdval&lt;&gt;""),ROW(bdval)-1+COLUMN(bdval)/1000,""),COLUMN(H:H))),SMALL(IF((joueur=$A40)*(bdval&lt;&gt;""),COLUMN(bdval)-3,""),COLUMN(H:H))),"")</f>
        <v/>
      </c>
      <c r="K40" s="15" t="str">
        <f t="array" aca="1" ref="K40" ca="1">IFERROR(INDEX(bdval,INT(SMALL(IF((joueur=$A40)*(bdval&lt;&gt;""),ROW(bdval)-1+COLUMN(bdval)/1000,""),COLUMN(I:I))),SMALL(IF((joueur=$A40)*(bdval&lt;&gt;""),COLUMN(bdval)-3,""),COLUMN(I:I))),"")</f>
        <v/>
      </c>
      <c r="L40" s="15" t="str">
        <f t="array" aca="1" ref="L40" ca="1">IFERROR(INDEX(bdval,INT(SMALL(IF((joueur=$A40)*(bdval&lt;&gt;""),ROW(bdval)-1+COLUMN(bdval)/1000,""),COLUMN(J:J))),SMALL(IF((joueur=$A40)*(bdval&lt;&gt;""),COLUMN(bdval)-3,""),COLUMN(J:J))),"")</f>
        <v/>
      </c>
    </row>
    <row r="41" spans="1:12">
      <c r="A41" t="str">
        <f t="array" ref="A41">INDEX(joueur,MATCH(0,COUNTIF(joueur,"&lt;"&amp;joueur)-SUM(COUNTIF(joueur,A$1:A40)),0))</f>
        <v>Bogomil Martinov</v>
      </c>
      <c r="B41" t="str">
        <f ca="1">VLOOKUP(A41,OFFSET(joueur,,,,2),2,0)</f>
        <v>Bulgarie</v>
      </c>
      <c r="C41" s="15" t="str">
        <f t="array" aca="1" ref="C41" ca="1">IFERROR(INDEX(bdval,INT(SMALL(IF((joueur=$A41)*(bdval&lt;&gt;""),ROW(bdval)-1+COLUMN(bdval)/1000,""),COLUMN(A:A))),SMALL(IF((joueur=$A41)*(bdval&lt;&gt;""),COLUMN(bdval)-3,""),COLUMN(A:A))),"")</f>
        <v>1 (1+0)</v>
      </c>
      <c r="D41" s="15" t="str">
        <f t="array" aca="1" ref="D41" ca="1">IFERROR(INDEX(bdval,INT(SMALL(IF((joueur=$A41)*(bdval&lt;&gt;""),ROW(bdval)-1+COLUMN(bdval)/1000,""),COLUMN(B:B))),SMALL(IF((joueur=$A41)*(bdval&lt;&gt;""),COLUMN(bdval)-3,""),COLUMN(B:B))),"")</f>
        <v/>
      </c>
      <c r="E41" s="15" t="str">
        <f t="array" aca="1" ref="E41" ca="1">IFERROR(INDEX(bdval,INT(SMALL(IF((joueur=$A41)*(bdval&lt;&gt;""),ROW(bdval)-1+COLUMN(bdval)/1000,""),COLUMN(C:C))),SMALL(IF((joueur=$A41)*(bdval&lt;&gt;""),COLUMN(bdval)-3,""),COLUMN(C:C))),"")</f>
        <v/>
      </c>
      <c r="F41" s="15" t="str">
        <f t="array" aca="1" ref="F41" ca="1">IFERROR(INDEX(bdval,INT(SMALL(IF((joueur=$A41)*(bdval&lt;&gt;""),ROW(bdval)-1+COLUMN(bdval)/1000,""),COLUMN(D:D))),SMALL(IF((joueur=$A41)*(bdval&lt;&gt;""),COLUMN(bdval)-3,""),COLUMN(D:D))),"")</f>
        <v/>
      </c>
      <c r="G41" s="15" t="str">
        <f t="array" aca="1" ref="G41" ca="1">IFERROR(INDEX(bdval,INT(SMALL(IF((joueur=$A41)*(bdval&lt;&gt;""),ROW(bdval)-1+COLUMN(bdval)/1000,""),COLUMN(E:E))),SMALL(IF((joueur=$A41)*(bdval&lt;&gt;""),COLUMN(bdval)-3,""),COLUMN(E:E))),"")</f>
        <v/>
      </c>
      <c r="H41" s="15" t="str">
        <f t="array" aca="1" ref="H41" ca="1">IFERROR(INDEX(bdval,INT(SMALL(IF((joueur=$A41)*(bdval&lt;&gt;""),ROW(bdval)-1+COLUMN(bdval)/1000,""),COLUMN(F:F))),SMALL(IF((joueur=$A41)*(bdval&lt;&gt;""),COLUMN(bdval)-3,""),COLUMN(F:F))),"")</f>
        <v/>
      </c>
      <c r="I41" s="15" t="str">
        <f t="array" aca="1" ref="I41" ca="1">IFERROR(INDEX(bdval,INT(SMALL(IF((joueur=$A41)*(bdval&lt;&gt;""),ROW(bdval)-1+COLUMN(bdval)/1000,""),COLUMN(G:G))),SMALL(IF((joueur=$A41)*(bdval&lt;&gt;""),COLUMN(bdval)-3,""),COLUMN(G:G))),"")</f>
        <v/>
      </c>
      <c r="J41" s="15" t="str">
        <f t="array" aca="1" ref="J41" ca="1">IFERROR(INDEX(bdval,INT(SMALL(IF((joueur=$A41)*(bdval&lt;&gt;""),ROW(bdval)-1+COLUMN(bdval)/1000,""),COLUMN(H:H))),SMALL(IF((joueur=$A41)*(bdval&lt;&gt;""),COLUMN(bdval)-3,""),COLUMN(H:H))),"")</f>
        <v/>
      </c>
      <c r="K41" s="15" t="str">
        <f t="array" aca="1" ref="K41" ca="1">IFERROR(INDEX(bdval,INT(SMALL(IF((joueur=$A41)*(bdval&lt;&gt;""),ROW(bdval)-1+COLUMN(bdval)/1000,""),COLUMN(I:I))),SMALL(IF((joueur=$A41)*(bdval&lt;&gt;""),COLUMN(bdval)-3,""),COLUMN(I:I))),"")</f>
        <v/>
      </c>
      <c r="L41" s="15" t="str">
        <f t="array" aca="1" ref="L41" ca="1">IFERROR(INDEX(bdval,INT(SMALL(IF((joueur=$A41)*(bdval&lt;&gt;""),ROW(bdval)-1+COLUMN(bdval)/1000,""),COLUMN(J:J))),SMALL(IF((joueur=$A41)*(bdval&lt;&gt;""),COLUMN(bdval)-3,""),COLUMN(J:J))),"")</f>
        <v/>
      </c>
    </row>
    <row r="42" spans="1:12">
      <c r="A42" t="str">
        <f t="array" ref="A42">INDEX(joueur,MATCH(0,COUNTIF(joueur,"&lt;"&amp;joueur)-SUM(COUNTIF(joueur,A$1:A41)),0))</f>
        <v>Boleslaw Lewandowski</v>
      </c>
      <c r="B42" t="str">
        <f ca="1">VLOOKUP(A42,OFFSET(joueur,,,,2),2,0)</f>
        <v>Pologne</v>
      </c>
      <c r="C42" s="15" t="str">
        <f t="array" aca="1" ref="C42" ca="1">IFERROR(INDEX(bdval,INT(SMALL(IF((joueur=$A42)*(bdval&lt;&gt;""),ROW(bdval)-1+COLUMN(bdval)/1000,""),COLUMN(A:A))),SMALL(IF((joueur=$A42)*(bdval&lt;&gt;""),COLUMN(bdval)-3,""),COLUMN(A:A))),"")</f>
        <v>1 (1+0)</v>
      </c>
      <c r="D42" s="15" t="str">
        <f t="array" aca="1" ref="D42" ca="1">IFERROR(INDEX(bdval,INT(SMALL(IF((joueur=$A42)*(bdval&lt;&gt;""),ROW(bdval)-1+COLUMN(bdval)/1000,""),COLUMN(B:B))),SMALL(IF((joueur=$A42)*(bdval&lt;&gt;""),COLUMN(bdval)-3,""),COLUMN(B:B))),"")</f>
        <v/>
      </c>
      <c r="E42" s="15" t="str">
        <f t="array" aca="1" ref="E42" ca="1">IFERROR(INDEX(bdval,INT(SMALL(IF((joueur=$A42)*(bdval&lt;&gt;""),ROW(bdval)-1+COLUMN(bdval)/1000,""),COLUMN(C:C))),SMALL(IF((joueur=$A42)*(bdval&lt;&gt;""),COLUMN(bdval)-3,""),COLUMN(C:C))),"")</f>
        <v/>
      </c>
      <c r="F42" s="15" t="str">
        <f t="array" aca="1" ref="F42" ca="1">IFERROR(INDEX(bdval,INT(SMALL(IF((joueur=$A42)*(bdval&lt;&gt;""),ROW(bdval)-1+COLUMN(bdval)/1000,""),COLUMN(D:D))),SMALL(IF((joueur=$A42)*(bdval&lt;&gt;""),COLUMN(bdval)-3,""),COLUMN(D:D))),"")</f>
        <v/>
      </c>
      <c r="G42" s="15" t="str">
        <f t="array" aca="1" ref="G42" ca="1">IFERROR(INDEX(bdval,INT(SMALL(IF((joueur=$A42)*(bdval&lt;&gt;""),ROW(bdval)-1+COLUMN(bdval)/1000,""),COLUMN(E:E))),SMALL(IF((joueur=$A42)*(bdval&lt;&gt;""),COLUMN(bdval)-3,""),COLUMN(E:E))),"")</f>
        <v/>
      </c>
      <c r="H42" s="15" t="str">
        <f t="array" aca="1" ref="H42" ca="1">IFERROR(INDEX(bdval,INT(SMALL(IF((joueur=$A42)*(bdval&lt;&gt;""),ROW(bdval)-1+COLUMN(bdval)/1000,""),COLUMN(F:F))),SMALL(IF((joueur=$A42)*(bdval&lt;&gt;""),COLUMN(bdval)-3,""),COLUMN(F:F))),"")</f>
        <v/>
      </c>
      <c r="I42" s="15" t="str">
        <f t="array" aca="1" ref="I42" ca="1">IFERROR(INDEX(bdval,INT(SMALL(IF((joueur=$A42)*(bdval&lt;&gt;""),ROW(bdval)-1+COLUMN(bdval)/1000,""),COLUMN(G:G))),SMALL(IF((joueur=$A42)*(bdval&lt;&gt;""),COLUMN(bdval)-3,""),COLUMN(G:G))),"")</f>
        <v/>
      </c>
      <c r="J42" s="15" t="str">
        <f t="array" aca="1" ref="J42" ca="1">IFERROR(INDEX(bdval,INT(SMALL(IF((joueur=$A42)*(bdval&lt;&gt;""),ROW(bdval)-1+COLUMN(bdval)/1000,""),COLUMN(H:H))),SMALL(IF((joueur=$A42)*(bdval&lt;&gt;""),COLUMN(bdval)-3,""),COLUMN(H:H))),"")</f>
        <v/>
      </c>
      <c r="K42" s="15" t="str">
        <f t="array" aca="1" ref="K42" ca="1">IFERROR(INDEX(bdval,INT(SMALL(IF((joueur=$A42)*(bdval&lt;&gt;""),ROW(bdval)-1+COLUMN(bdval)/1000,""),COLUMN(I:I))),SMALL(IF((joueur=$A42)*(bdval&lt;&gt;""),COLUMN(bdval)-3,""),COLUMN(I:I))),"")</f>
        <v/>
      </c>
      <c r="L42" s="15" t="str">
        <f t="array" aca="1" ref="L42" ca="1">IFERROR(INDEX(bdval,INT(SMALL(IF((joueur=$A42)*(bdval&lt;&gt;""),ROW(bdval)-1+COLUMN(bdval)/1000,""),COLUMN(J:J))),SMALL(IF((joueur=$A42)*(bdval&lt;&gt;""),COLUMN(bdval)-3,""),COLUMN(J:J))),"")</f>
        <v/>
      </c>
    </row>
    <row r="43" spans="1:12">
      <c r="A43" t="str">
        <f t="array" ref="A43">INDEX(joueur,MATCH(0,COUNTIF(joueur,"&lt;"&amp;joueur)-SUM(COUNTIF(joueur,A$1:A42)),0))</f>
        <v>Bora Kostić</v>
      </c>
      <c r="B43" t="str">
        <f ca="1">VLOOKUP(A43,OFFSET(joueur,,,,2),2,0)</f>
        <v>Serbie</v>
      </c>
      <c r="C43" s="15" t="str">
        <f t="array" aca="1" ref="C43" ca="1">IFERROR(INDEX(bdval,INT(SMALL(IF((joueur=$A43)*(bdval&lt;&gt;""),ROW(bdval)-1+COLUMN(bdval)/1000,""),COLUMN(A:A))),SMALL(IF((joueur=$A43)*(bdval&lt;&gt;""),COLUMN(bdval)-3,""),COLUMN(A:A))),"")</f>
        <v>5 (5+0)</v>
      </c>
      <c r="D43" s="15" t="str">
        <f t="array" aca="1" ref="D43" ca="1">IFERROR(INDEX(bdval,INT(SMALL(IF((joueur=$A43)*(bdval&lt;&gt;""),ROW(bdval)-1+COLUMN(bdval)/1000,""),COLUMN(B:B))),SMALL(IF((joueur=$A43)*(bdval&lt;&gt;""),COLUMN(bdval)-3,""),COLUMN(B:B))),"")</f>
        <v>9 (9+0)</v>
      </c>
      <c r="E43" s="15" t="str">
        <f t="array" aca="1" ref="E43" ca="1">IFERROR(INDEX(bdval,INT(SMALL(IF((joueur=$A43)*(bdval&lt;&gt;""),ROW(bdval)-1+COLUMN(bdval)/1000,""),COLUMN(C:C))),SMALL(IF((joueur=$A43)*(bdval&lt;&gt;""),COLUMN(bdval)-3,""),COLUMN(C:C))),"")</f>
        <v>1 (1+0)</v>
      </c>
      <c r="F43" s="15" t="str">
        <f t="array" aca="1" ref="F43" ca="1">IFERROR(INDEX(bdval,INT(SMALL(IF((joueur=$A43)*(bdval&lt;&gt;""),ROW(bdval)-1+COLUMN(bdval)/1000,""),COLUMN(D:D))),SMALL(IF((joueur=$A43)*(bdval&lt;&gt;""),COLUMN(bdval)-3,""),COLUMN(D:D))),"")</f>
        <v/>
      </c>
      <c r="G43" s="15" t="str">
        <f t="array" aca="1" ref="G43" ca="1">IFERROR(INDEX(bdval,INT(SMALL(IF((joueur=$A43)*(bdval&lt;&gt;""),ROW(bdval)-1+COLUMN(bdval)/1000,""),COLUMN(E:E))),SMALL(IF((joueur=$A43)*(bdval&lt;&gt;""),COLUMN(bdval)-3,""),COLUMN(E:E))),"")</f>
        <v/>
      </c>
      <c r="H43" s="15" t="str">
        <f t="array" aca="1" ref="H43" ca="1">IFERROR(INDEX(bdval,INT(SMALL(IF((joueur=$A43)*(bdval&lt;&gt;""),ROW(bdval)-1+COLUMN(bdval)/1000,""),COLUMN(F:F))),SMALL(IF((joueur=$A43)*(bdval&lt;&gt;""),COLUMN(bdval)-3,""),COLUMN(F:F))),"")</f>
        <v/>
      </c>
      <c r="I43" s="15" t="str">
        <f t="array" aca="1" ref="I43" ca="1">IFERROR(INDEX(bdval,INT(SMALL(IF((joueur=$A43)*(bdval&lt;&gt;""),ROW(bdval)-1+COLUMN(bdval)/1000,""),COLUMN(G:G))),SMALL(IF((joueur=$A43)*(bdval&lt;&gt;""),COLUMN(bdval)-3,""),COLUMN(G:G))),"")</f>
        <v/>
      </c>
      <c r="J43" s="15" t="str">
        <f t="array" aca="1" ref="J43" ca="1">IFERROR(INDEX(bdval,INT(SMALL(IF((joueur=$A43)*(bdval&lt;&gt;""),ROW(bdval)-1+COLUMN(bdval)/1000,""),COLUMN(H:H))),SMALL(IF((joueur=$A43)*(bdval&lt;&gt;""),COLUMN(bdval)-3,""),COLUMN(H:H))),"")</f>
        <v/>
      </c>
      <c r="K43" s="15" t="str">
        <f t="array" aca="1" ref="K43" ca="1">IFERROR(INDEX(bdval,INT(SMALL(IF((joueur=$A43)*(bdval&lt;&gt;""),ROW(bdval)-1+COLUMN(bdval)/1000,""),COLUMN(I:I))),SMALL(IF((joueur=$A43)*(bdval&lt;&gt;""),COLUMN(bdval)-3,""),COLUMN(I:I))),"")</f>
        <v/>
      </c>
      <c r="L43" s="15" t="str">
        <f t="array" aca="1" ref="L43" ca="1">IFERROR(INDEX(bdval,INT(SMALL(IF((joueur=$A43)*(bdval&lt;&gt;""),ROW(bdval)-1+COLUMN(bdval)/1000,""),COLUMN(J:J))),SMALL(IF((joueur=$A43)*(bdval&lt;&gt;""),COLUMN(bdval)-3,""),COLUMN(J:J))),"")</f>
        <v/>
      </c>
    </row>
    <row r="44" spans="1:12">
      <c r="A44" t="str">
        <f t="array" ref="A44">INDEX(joueur,MATCH(0,COUNTIF(joueur,"&lt;"&amp;joueur)-SUM(COUNTIF(joueur,A$1:A43)),0))</f>
        <v>Branislav Vukosavljević</v>
      </c>
      <c r="B44" t="str">
        <f ca="1">VLOOKUP(A44,OFFSET(joueur,,,,2),2,0)</f>
        <v>Serbie</v>
      </c>
      <c r="C44" s="15" t="str">
        <f t="array" aca="1" ref="C44" ca="1">IFERROR(INDEX(bdval,INT(SMALL(IF((joueur=$A44)*(bdval&lt;&gt;""),ROW(bdval)-1+COLUMN(bdval)/1000,""),COLUMN(A:A))),SMALL(IF((joueur=$A44)*(bdval&lt;&gt;""),COLUMN(bdval)-3,""),COLUMN(A:A))),"")</f>
        <v>2 (2+0)</v>
      </c>
      <c r="D44" s="15" t="str">
        <f t="array" aca="1" ref="D44" ca="1">IFERROR(INDEX(bdval,INT(SMALL(IF((joueur=$A44)*(bdval&lt;&gt;""),ROW(bdval)-1+COLUMN(bdval)/1000,""),COLUMN(B:B))),SMALL(IF((joueur=$A44)*(bdval&lt;&gt;""),COLUMN(bdval)-3,""),COLUMN(B:B))),"")</f>
        <v/>
      </c>
      <c r="E44" s="15" t="str">
        <f t="array" aca="1" ref="E44" ca="1">IFERROR(INDEX(bdval,INT(SMALL(IF((joueur=$A44)*(bdval&lt;&gt;""),ROW(bdval)-1+COLUMN(bdval)/1000,""),COLUMN(C:C))),SMALL(IF((joueur=$A44)*(bdval&lt;&gt;""),COLUMN(bdval)-3,""),COLUMN(C:C))),"")</f>
        <v/>
      </c>
      <c r="F44" s="15" t="str">
        <f t="array" aca="1" ref="F44" ca="1">IFERROR(INDEX(bdval,INT(SMALL(IF((joueur=$A44)*(bdval&lt;&gt;""),ROW(bdval)-1+COLUMN(bdval)/1000,""),COLUMN(D:D))),SMALL(IF((joueur=$A44)*(bdval&lt;&gt;""),COLUMN(bdval)-3,""),COLUMN(D:D))),"")</f>
        <v/>
      </c>
      <c r="G44" s="15" t="str">
        <f t="array" aca="1" ref="G44" ca="1">IFERROR(INDEX(bdval,INT(SMALL(IF((joueur=$A44)*(bdval&lt;&gt;""),ROW(bdval)-1+COLUMN(bdval)/1000,""),COLUMN(E:E))),SMALL(IF((joueur=$A44)*(bdval&lt;&gt;""),COLUMN(bdval)-3,""),COLUMN(E:E))),"")</f>
        <v/>
      </c>
      <c r="H44" s="15" t="str">
        <f t="array" aca="1" ref="H44" ca="1">IFERROR(INDEX(bdval,INT(SMALL(IF((joueur=$A44)*(bdval&lt;&gt;""),ROW(bdval)-1+COLUMN(bdval)/1000,""),COLUMN(F:F))),SMALL(IF((joueur=$A44)*(bdval&lt;&gt;""),COLUMN(bdval)-3,""),COLUMN(F:F))),"")</f>
        <v/>
      </c>
      <c r="I44" s="15" t="str">
        <f t="array" aca="1" ref="I44" ca="1">IFERROR(INDEX(bdval,INT(SMALL(IF((joueur=$A44)*(bdval&lt;&gt;""),ROW(bdval)-1+COLUMN(bdval)/1000,""),COLUMN(G:G))),SMALL(IF((joueur=$A44)*(bdval&lt;&gt;""),COLUMN(bdval)-3,""),COLUMN(G:G))),"")</f>
        <v/>
      </c>
      <c r="J44" s="15" t="str">
        <f t="array" aca="1" ref="J44" ca="1">IFERROR(INDEX(bdval,INT(SMALL(IF((joueur=$A44)*(bdval&lt;&gt;""),ROW(bdval)-1+COLUMN(bdval)/1000,""),COLUMN(H:H))),SMALL(IF((joueur=$A44)*(bdval&lt;&gt;""),COLUMN(bdval)-3,""),COLUMN(H:H))),"")</f>
        <v/>
      </c>
      <c r="K44" s="15" t="str">
        <f t="array" aca="1" ref="K44" ca="1">IFERROR(INDEX(bdval,INT(SMALL(IF((joueur=$A44)*(bdval&lt;&gt;""),ROW(bdval)-1+COLUMN(bdval)/1000,""),COLUMN(I:I))),SMALL(IF((joueur=$A44)*(bdval&lt;&gt;""),COLUMN(bdval)-3,""),COLUMN(I:I))),"")</f>
        <v/>
      </c>
      <c r="L44" s="15" t="str">
        <f t="array" aca="1" ref="L44" ca="1">IFERROR(INDEX(bdval,INT(SMALL(IF((joueur=$A44)*(bdval&lt;&gt;""),ROW(bdval)-1+COLUMN(bdval)/1000,""),COLUMN(J:J))),SMALL(IF((joueur=$A44)*(bdval&lt;&gt;""),COLUMN(bdval)-3,""),COLUMN(J:J))),"")</f>
        <v/>
      </c>
    </row>
    <row r="45" spans="1:12">
      <c r="A45" t="str">
        <f t="array" ref="A45">INDEX(joueur,MATCH(0,COUNTIF(joueur,"&lt;"&amp;joueur)-SUM(COUNTIF(joueur,A$1:A44)),0))</f>
        <v>Bringfried Müller</v>
      </c>
      <c r="B45" t="str">
        <f ca="1">VLOOKUP(A45,OFFSET(joueur,,,,2),2,0)</f>
        <v>Allemagne</v>
      </c>
      <c r="C45" s="15" t="str">
        <f t="array" aca="1" ref="C45" ca="1">IFERROR(INDEX(bdval,INT(SMALL(IF((joueur=$A45)*(bdval&lt;&gt;""),ROW(bdval)-1+COLUMN(bdval)/1000,""),COLUMN(A:A))),SMALL(IF((joueur=$A45)*(bdval&lt;&gt;""),COLUMN(bdval)-3,""),COLUMN(A:A))),"")</f>
        <v>1 (1+0)</v>
      </c>
      <c r="D45" s="15" t="str">
        <f t="array" aca="1" ref="D45" ca="1">IFERROR(INDEX(bdval,INT(SMALL(IF((joueur=$A45)*(bdval&lt;&gt;""),ROW(bdval)-1+COLUMN(bdval)/1000,""),COLUMN(B:B))),SMALL(IF((joueur=$A45)*(bdval&lt;&gt;""),COLUMN(bdval)-3,""),COLUMN(B:B))),"")</f>
        <v/>
      </c>
      <c r="E45" s="15" t="str">
        <f t="array" aca="1" ref="E45" ca="1">IFERROR(INDEX(bdval,INT(SMALL(IF((joueur=$A45)*(bdval&lt;&gt;""),ROW(bdval)-1+COLUMN(bdval)/1000,""),COLUMN(C:C))),SMALL(IF((joueur=$A45)*(bdval&lt;&gt;""),COLUMN(bdval)-3,""),COLUMN(C:C))),"")</f>
        <v/>
      </c>
      <c r="F45" s="15" t="str">
        <f t="array" aca="1" ref="F45" ca="1">IFERROR(INDEX(bdval,INT(SMALL(IF((joueur=$A45)*(bdval&lt;&gt;""),ROW(bdval)-1+COLUMN(bdval)/1000,""),COLUMN(D:D))),SMALL(IF((joueur=$A45)*(bdval&lt;&gt;""),COLUMN(bdval)-3,""),COLUMN(D:D))),"")</f>
        <v/>
      </c>
      <c r="G45" s="15" t="str">
        <f t="array" aca="1" ref="G45" ca="1">IFERROR(INDEX(bdval,INT(SMALL(IF((joueur=$A45)*(bdval&lt;&gt;""),ROW(bdval)-1+COLUMN(bdval)/1000,""),COLUMN(E:E))),SMALL(IF((joueur=$A45)*(bdval&lt;&gt;""),COLUMN(bdval)-3,""),COLUMN(E:E))),"")</f>
        <v/>
      </c>
      <c r="H45" s="15" t="str">
        <f t="array" aca="1" ref="H45" ca="1">IFERROR(INDEX(bdval,INT(SMALL(IF((joueur=$A45)*(bdval&lt;&gt;""),ROW(bdval)-1+COLUMN(bdval)/1000,""),COLUMN(F:F))),SMALL(IF((joueur=$A45)*(bdval&lt;&gt;""),COLUMN(bdval)-3,""),COLUMN(F:F))),"")</f>
        <v/>
      </c>
      <c r="I45" s="15" t="str">
        <f t="array" aca="1" ref="I45" ca="1">IFERROR(INDEX(bdval,INT(SMALL(IF((joueur=$A45)*(bdval&lt;&gt;""),ROW(bdval)-1+COLUMN(bdval)/1000,""),COLUMN(G:G))),SMALL(IF((joueur=$A45)*(bdval&lt;&gt;""),COLUMN(bdval)-3,""),COLUMN(G:G))),"")</f>
        <v/>
      </c>
      <c r="J45" s="15" t="str">
        <f t="array" aca="1" ref="J45" ca="1">IFERROR(INDEX(bdval,INT(SMALL(IF((joueur=$A45)*(bdval&lt;&gt;""),ROW(bdval)-1+COLUMN(bdval)/1000,""),COLUMN(H:H))),SMALL(IF((joueur=$A45)*(bdval&lt;&gt;""),COLUMN(bdval)-3,""),COLUMN(H:H))),"")</f>
        <v/>
      </c>
      <c r="K45" s="15" t="str">
        <f t="array" aca="1" ref="K45" ca="1">IFERROR(INDEX(bdval,INT(SMALL(IF((joueur=$A45)*(bdval&lt;&gt;""),ROW(bdval)-1+COLUMN(bdval)/1000,""),COLUMN(I:I))),SMALL(IF((joueur=$A45)*(bdval&lt;&gt;""),COLUMN(bdval)-3,""),COLUMN(I:I))),"")</f>
        <v/>
      </c>
      <c r="L45" s="15" t="str">
        <f t="array" aca="1" ref="L45" ca="1">IFERROR(INDEX(bdval,INT(SMALL(IF((joueur=$A45)*(bdval&lt;&gt;""),ROW(bdval)-1+COLUMN(bdval)/1000,""),COLUMN(J:J))),SMALL(IF((joueur=$A45)*(bdval&lt;&gt;""),COLUMN(bdval)-3,""),COLUMN(J:J))),"")</f>
        <v/>
      </c>
    </row>
    <row r="46" spans="1:12">
      <c r="A46" t="str">
        <f t="array" ref="A46">INDEX(joueur,MATCH(0,COUNTIF(joueur,"&lt;"&amp;joueur)-SUM(COUNTIF(joueur,A$1:A45)),0))</f>
        <v>Bruno Mehsarosch</v>
      </c>
      <c r="B46" t="str">
        <f ca="1">VLOOKUP(A46,OFFSET(joueur,,,,2),2,0)</f>
        <v>Autriche</v>
      </c>
      <c r="C46" s="15" t="str">
        <f t="array" aca="1" ref="C46" ca="1">IFERROR(INDEX(bdval,INT(SMALL(IF((joueur=$A46)*(bdval&lt;&gt;""),ROW(bdval)-1+COLUMN(bdval)/1000,""),COLUMN(A:A))),SMALL(IF((joueur=$A46)*(bdval&lt;&gt;""),COLUMN(bdval)-3,""),COLUMN(A:A))),"")</f>
        <v>1 (0)</v>
      </c>
      <c r="D46" s="15" t="str">
        <f t="array" aca="1" ref="D46" ca="1">IFERROR(INDEX(bdval,INT(SMALL(IF((joueur=$A46)*(bdval&lt;&gt;""),ROW(bdval)-1+COLUMN(bdval)/1000,""),COLUMN(B:B))),SMALL(IF((joueur=$A46)*(bdval&lt;&gt;""),COLUMN(bdval)-3,""),COLUMN(B:B))),"")</f>
        <v/>
      </c>
      <c r="E46" s="15" t="str">
        <f t="array" aca="1" ref="E46" ca="1">IFERROR(INDEX(bdval,INT(SMALL(IF((joueur=$A46)*(bdval&lt;&gt;""),ROW(bdval)-1+COLUMN(bdval)/1000,""),COLUMN(C:C))),SMALL(IF((joueur=$A46)*(bdval&lt;&gt;""),COLUMN(bdval)-3,""),COLUMN(C:C))),"")</f>
        <v/>
      </c>
      <c r="F46" s="15" t="str">
        <f t="array" aca="1" ref="F46" ca="1">IFERROR(INDEX(bdval,INT(SMALL(IF((joueur=$A46)*(bdval&lt;&gt;""),ROW(bdval)-1+COLUMN(bdval)/1000,""),COLUMN(D:D))),SMALL(IF((joueur=$A46)*(bdval&lt;&gt;""),COLUMN(bdval)-3,""),COLUMN(D:D))),"")</f>
        <v/>
      </c>
      <c r="G46" s="15" t="str">
        <f t="array" aca="1" ref="G46" ca="1">IFERROR(INDEX(bdval,INT(SMALL(IF((joueur=$A46)*(bdval&lt;&gt;""),ROW(bdval)-1+COLUMN(bdval)/1000,""),COLUMN(E:E))),SMALL(IF((joueur=$A46)*(bdval&lt;&gt;""),COLUMN(bdval)-3,""),COLUMN(E:E))),"")</f>
        <v/>
      </c>
      <c r="H46" s="15" t="str">
        <f t="array" aca="1" ref="H46" ca="1">IFERROR(INDEX(bdval,INT(SMALL(IF((joueur=$A46)*(bdval&lt;&gt;""),ROW(bdval)-1+COLUMN(bdval)/1000,""),COLUMN(F:F))),SMALL(IF((joueur=$A46)*(bdval&lt;&gt;""),COLUMN(bdval)-3,""),COLUMN(F:F))),"")</f>
        <v/>
      </c>
      <c r="I46" s="15" t="str">
        <f t="array" aca="1" ref="I46" ca="1">IFERROR(INDEX(bdval,INT(SMALL(IF((joueur=$A46)*(bdval&lt;&gt;""),ROW(bdval)-1+COLUMN(bdval)/1000,""),COLUMN(G:G))),SMALL(IF((joueur=$A46)*(bdval&lt;&gt;""),COLUMN(bdval)-3,""),COLUMN(G:G))),"")</f>
        <v/>
      </c>
      <c r="J46" s="15" t="str">
        <f t="array" aca="1" ref="J46" ca="1">IFERROR(INDEX(bdval,INT(SMALL(IF((joueur=$A46)*(bdval&lt;&gt;""),ROW(bdval)-1+COLUMN(bdval)/1000,""),COLUMN(H:H))),SMALL(IF((joueur=$A46)*(bdval&lt;&gt;""),COLUMN(bdval)-3,""),COLUMN(H:H))),"")</f>
        <v/>
      </c>
      <c r="K46" s="15" t="str">
        <f t="array" aca="1" ref="K46" ca="1">IFERROR(INDEX(bdval,INT(SMALL(IF((joueur=$A46)*(bdval&lt;&gt;""),ROW(bdval)-1+COLUMN(bdval)/1000,""),COLUMN(I:I))),SMALL(IF((joueur=$A46)*(bdval&lt;&gt;""),COLUMN(bdval)-3,""),COLUMN(I:I))),"")</f>
        <v/>
      </c>
      <c r="L46" s="15" t="str">
        <f t="array" aca="1" ref="L46" ca="1">IFERROR(INDEX(bdval,INT(SMALL(IF((joueur=$A46)*(bdval&lt;&gt;""),ROW(bdval)-1+COLUMN(bdval)/1000,""),COLUMN(J:J))),SMALL(IF((joueur=$A46)*(bdval&lt;&gt;""),COLUMN(bdval)-3,""),COLUMN(J:J))),"")</f>
        <v/>
      </c>
    </row>
    <row r="47" spans="1:12">
      <c r="A47" t="str">
        <f t="array" ref="A47">INDEX(joueur,MATCH(0,COUNTIF(joueur,"&lt;"&amp;joueur)-SUM(COUNTIF(joueur,A$1:A46)),0))</f>
        <v>Callejo</v>
      </c>
      <c r="B47" t="str">
        <f ca="1">VLOOKUP(A47,OFFSET(joueur,,,,2),2,0)</f>
        <v>Espagne</v>
      </c>
      <c r="C47" s="15" t="str">
        <f t="array" aca="1" ref="C47" ca="1">IFERROR(INDEX(bdval,INT(SMALL(IF((joueur=$A47)*(bdval&lt;&gt;""),ROW(bdval)-1+COLUMN(bdval)/1000,""),COLUMN(A:A))),SMALL(IF((joueur=$A47)*(bdval&lt;&gt;""),COLUMN(bdval)-3,""),COLUMN(A:A))),"")</f>
        <v>1 (1+0)</v>
      </c>
      <c r="D47" s="15" t="str">
        <f t="array" aca="1" ref="D47" ca="1">IFERROR(INDEX(bdval,INT(SMALL(IF((joueur=$A47)*(bdval&lt;&gt;""),ROW(bdval)-1+COLUMN(bdval)/1000,""),COLUMN(B:B))),SMALL(IF((joueur=$A47)*(bdval&lt;&gt;""),COLUMN(bdval)-3,""),COLUMN(B:B))),"")</f>
        <v/>
      </c>
      <c r="E47" s="15" t="str">
        <f t="array" aca="1" ref="E47" ca="1">IFERROR(INDEX(bdval,INT(SMALL(IF((joueur=$A47)*(bdval&lt;&gt;""),ROW(bdval)-1+COLUMN(bdval)/1000,""),COLUMN(C:C))),SMALL(IF((joueur=$A47)*(bdval&lt;&gt;""),COLUMN(bdval)-3,""),COLUMN(C:C))),"")</f>
        <v/>
      </c>
      <c r="F47" s="15" t="str">
        <f t="array" aca="1" ref="F47" ca="1">IFERROR(INDEX(bdval,INT(SMALL(IF((joueur=$A47)*(bdval&lt;&gt;""),ROW(bdval)-1+COLUMN(bdval)/1000,""),COLUMN(D:D))),SMALL(IF((joueur=$A47)*(bdval&lt;&gt;""),COLUMN(bdval)-3,""),COLUMN(D:D))),"")</f>
        <v/>
      </c>
      <c r="G47" s="15" t="str">
        <f t="array" aca="1" ref="G47" ca="1">IFERROR(INDEX(bdval,INT(SMALL(IF((joueur=$A47)*(bdval&lt;&gt;""),ROW(bdval)-1+COLUMN(bdval)/1000,""),COLUMN(E:E))),SMALL(IF((joueur=$A47)*(bdval&lt;&gt;""),COLUMN(bdval)-3,""),COLUMN(E:E))),"")</f>
        <v/>
      </c>
      <c r="H47" s="15" t="str">
        <f t="array" aca="1" ref="H47" ca="1">IFERROR(INDEX(bdval,INT(SMALL(IF((joueur=$A47)*(bdval&lt;&gt;""),ROW(bdval)-1+COLUMN(bdval)/1000,""),COLUMN(F:F))),SMALL(IF((joueur=$A47)*(bdval&lt;&gt;""),COLUMN(bdval)-3,""),COLUMN(F:F))),"")</f>
        <v/>
      </c>
      <c r="I47" s="15" t="str">
        <f t="array" aca="1" ref="I47" ca="1">IFERROR(INDEX(bdval,INT(SMALL(IF((joueur=$A47)*(bdval&lt;&gt;""),ROW(bdval)-1+COLUMN(bdval)/1000,""),COLUMN(G:G))),SMALL(IF((joueur=$A47)*(bdval&lt;&gt;""),COLUMN(bdval)-3,""),COLUMN(G:G))),"")</f>
        <v/>
      </c>
      <c r="J47" s="15" t="str">
        <f t="array" aca="1" ref="J47" ca="1">IFERROR(INDEX(bdval,INT(SMALL(IF((joueur=$A47)*(bdval&lt;&gt;""),ROW(bdval)-1+COLUMN(bdval)/1000,""),COLUMN(H:H))),SMALL(IF((joueur=$A47)*(bdval&lt;&gt;""),COLUMN(bdval)-3,""),COLUMN(H:H))),"")</f>
        <v/>
      </c>
      <c r="K47" s="15" t="str">
        <f t="array" aca="1" ref="K47" ca="1">IFERROR(INDEX(bdval,INT(SMALL(IF((joueur=$A47)*(bdval&lt;&gt;""),ROW(bdval)-1+COLUMN(bdval)/1000,""),COLUMN(I:I))),SMALL(IF((joueur=$A47)*(bdval&lt;&gt;""),COLUMN(bdval)-3,""),COLUMN(I:I))),"")</f>
        <v/>
      </c>
      <c r="L47" s="15" t="str">
        <f t="array" aca="1" ref="L47" ca="1">IFERROR(INDEX(bdval,INT(SMALL(IF((joueur=$A47)*(bdval&lt;&gt;""),ROW(bdval)-1+COLUMN(bdval)/1000,""),COLUMN(J:J))),SMALL(IF((joueur=$A47)*(bdval&lt;&gt;""),COLUMN(bdval)-3,""),COLUMN(J:J))),"")</f>
        <v/>
      </c>
    </row>
    <row r="48" spans="1:12">
      <c r="A48" t="str">
        <f t="array" ref="A48">INDEX(joueur,MATCH(0,COUNTIF(joueur,"&lt;"&amp;joueur)-SUM(COUNTIF(joueur,A$1:A47)),0))</f>
        <v>Can Bartu</v>
      </c>
      <c r="B48" t="str">
        <f ca="1">VLOOKUP(A48,OFFSET(joueur,,,,2),2,0)</f>
        <v>Turquie</v>
      </c>
      <c r="C48" s="15" t="str">
        <f t="array" aca="1" ref="C48" ca="1">IFERROR(INDEX(bdval,INT(SMALL(IF((joueur=$A48)*(bdval&lt;&gt;""),ROW(bdval)-1+COLUMN(bdval)/1000,""),COLUMN(A:A))),SMALL(IF((joueur=$A48)*(bdval&lt;&gt;""),COLUMN(bdval)-3,""),COLUMN(A:A))),"")</f>
        <v>2 (2+0)</v>
      </c>
      <c r="D48" s="15" t="str">
        <f t="array" aca="1" ref="D48" ca="1">IFERROR(INDEX(bdval,INT(SMALL(IF((joueur=$A48)*(bdval&lt;&gt;""),ROW(bdval)-1+COLUMN(bdval)/1000,""),COLUMN(B:B))),SMALL(IF((joueur=$A48)*(bdval&lt;&gt;""),COLUMN(bdval)-3,""),COLUMN(B:B))),"")</f>
        <v/>
      </c>
      <c r="E48" s="15" t="str">
        <f t="array" aca="1" ref="E48" ca="1">IFERROR(INDEX(bdval,INT(SMALL(IF((joueur=$A48)*(bdval&lt;&gt;""),ROW(bdval)-1+COLUMN(bdval)/1000,""),COLUMN(C:C))),SMALL(IF((joueur=$A48)*(bdval&lt;&gt;""),COLUMN(bdval)-3,""),COLUMN(C:C))),"")</f>
        <v/>
      </c>
      <c r="F48" s="15" t="str">
        <f t="array" aca="1" ref="F48" ca="1">IFERROR(INDEX(bdval,INT(SMALL(IF((joueur=$A48)*(bdval&lt;&gt;""),ROW(bdval)-1+COLUMN(bdval)/1000,""),COLUMN(D:D))),SMALL(IF((joueur=$A48)*(bdval&lt;&gt;""),COLUMN(bdval)-3,""),COLUMN(D:D))),"")</f>
        <v/>
      </c>
      <c r="G48" s="15" t="str">
        <f t="array" aca="1" ref="G48" ca="1">IFERROR(INDEX(bdval,INT(SMALL(IF((joueur=$A48)*(bdval&lt;&gt;""),ROW(bdval)-1+COLUMN(bdval)/1000,""),COLUMN(E:E))),SMALL(IF((joueur=$A48)*(bdval&lt;&gt;""),COLUMN(bdval)-3,""),COLUMN(E:E))),"")</f>
        <v/>
      </c>
      <c r="H48" s="15" t="str">
        <f t="array" aca="1" ref="H48" ca="1">IFERROR(INDEX(bdval,INT(SMALL(IF((joueur=$A48)*(bdval&lt;&gt;""),ROW(bdval)-1+COLUMN(bdval)/1000,""),COLUMN(F:F))),SMALL(IF((joueur=$A48)*(bdval&lt;&gt;""),COLUMN(bdval)-3,""),COLUMN(F:F))),"")</f>
        <v/>
      </c>
      <c r="I48" s="15" t="str">
        <f t="array" aca="1" ref="I48" ca="1">IFERROR(INDEX(bdval,INT(SMALL(IF((joueur=$A48)*(bdval&lt;&gt;""),ROW(bdval)-1+COLUMN(bdval)/1000,""),COLUMN(G:G))),SMALL(IF((joueur=$A48)*(bdval&lt;&gt;""),COLUMN(bdval)-3,""),COLUMN(G:G))),"")</f>
        <v/>
      </c>
      <c r="J48" s="15" t="str">
        <f t="array" aca="1" ref="J48" ca="1">IFERROR(INDEX(bdval,INT(SMALL(IF((joueur=$A48)*(bdval&lt;&gt;""),ROW(bdval)-1+COLUMN(bdval)/1000,""),COLUMN(H:H))),SMALL(IF((joueur=$A48)*(bdval&lt;&gt;""),COLUMN(bdval)-3,""),COLUMN(H:H))),"")</f>
        <v/>
      </c>
      <c r="K48" s="15" t="str">
        <f t="array" aca="1" ref="K48" ca="1">IFERROR(INDEX(bdval,INT(SMALL(IF((joueur=$A48)*(bdval&lt;&gt;""),ROW(bdval)-1+COLUMN(bdval)/1000,""),COLUMN(I:I))),SMALL(IF((joueur=$A48)*(bdval&lt;&gt;""),COLUMN(bdval)-3,""),COLUMN(I:I))),"")</f>
        <v/>
      </c>
      <c r="L48" s="15" t="str">
        <f t="array" aca="1" ref="L48" ca="1">IFERROR(INDEX(bdval,INT(SMALL(IF((joueur=$A48)*(bdval&lt;&gt;""),ROW(bdval)-1+COLUMN(bdval)/1000,""),COLUMN(J:J))),SMALL(IF((joueur=$A48)*(bdval&lt;&gt;""),COLUMN(bdval)-3,""),COLUMN(J:J))),"")</f>
        <v/>
      </c>
    </row>
    <row r="49" spans="1:12">
      <c r="A49" t="str">
        <f t="array" ref="A49">INDEX(joueur,MATCH(0,COUNTIF(joueur,"&lt;"&amp;joueur)-SUM(COUNTIF(joueur,A$1:A48)),0))</f>
        <v>Canito</v>
      </c>
      <c r="B49" t="str">
        <f ca="1">VLOOKUP(A49,OFFSET(joueur,,,,2),2,0)</f>
        <v>Espagne</v>
      </c>
      <c r="C49" s="15" t="str">
        <f t="array" aca="1" ref="C49" ca="1">IFERROR(INDEX(bdval,INT(SMALL(IF((joueur=$A49)*(bdval&lt;&gt;""),ROW(bdval)-1+COLUMN(bdval)/1000,""),COLUMN(A:A))),SMALL(IF((joueur=$A49)*(bdval&lt;&gt;""),COLUMN(bdval)-3,""),COLUMN(A:A))),"")</f>
        <v>1 (1+0)</v>
      </c>
      <c r="D49" s="15" t="str">
        <f t="array" aca="1" ref="D49" ca="1">IFERROR(INDEX(bdval,INT(SMALL(IF((joueur=$A49)*(bdval&lt;&gt;""),ROW(bdval)-1+COLUMN(bdval)/1000,""),COLUMN(B:B))),SMALL(IF((joueur=$A49)*(bdval&lt;&gt;""),COLUMN(bdval)-3,""),COLUMN(B:B))),"")</f>
        <v/>
      </c>
      <c r="E49" s="15" t="str">
        <f t="array" aca="1" ref="E49" ca="1">IFERROR(INDEX(bdval,INT(SMALL(IF((joueur=$A49)*(bdval&lt;&gt;""),ROW(bdval)-1+COLUMN(bdval)/1000,""),COLUMN(C:C))),SMALL(IF((joueur=$A49)*(bdval&lt;&gt;""),COLUMN(bdval)-3,""),COLUMN(C:C))),"")</f>
        <v/>
      </c>
      <c r="F49" s="15" t="str">
        <f t="array" aca="1" ref="F49" ca="1">IFERROR(INDEX(bdval,INT(SMALL(IF((joueur=$A49)*(bdval&lt;&gt;""),ROW(bdval)-1+COLUMN(bdval)/1000,""),COLUMN(D:D))),SMALL(IF((joueur=$A49)*(bdval&lt;&gt;""),COLUMN(bdval)-3,""),COLUMN(D:D))),"")</f>
        <v/>
      </c>
      <c r="G49" s="15" t="str">
        <f t="array" aca="1" ref="G49" ca="1">IFERROR(INDEX(bdval,INT(SMALL(IF((joueur=$A49)*(bdval&lt;&gt;""),ROW(bdval)-1+COLUMN(bdval)/1000,""),COLUMN(E:E))),SMALL(IF((joueur=$A49)*(bdval&lt;&gt;""),COLUMN(bdval)-3,""),COLUMN(E:E))),"")</f>
        <v/>
      </c>
      <c r="H49" s="15" t="str">
        <f t="array" aca="1" ref="H49" ca="1">IFERROR(INDEX(bdval,INT(SMALL(IF((joueur=$A49)*(bdval&lt;&gt;""),ROW(bdval)-1+COLUMN(bdval)/1000,""),COLUMN(F:F))),SMALL(IF((joueur=$A49)*(bdval&lt;&gt;""),COLUMN(bdval)-3,""),COLUMN(F:F))),"")</f>
        <v/>
      </c>
      <c r="I49" s="15" t="str">
        <f t="array" aca="1" ref="I49" ca="1">IFERROR(INDEX(bdval,INT(SMALL(IF((joueur=$A49)*(bdval&lt;&gt;""),ROW(bdval)-1+COLUMN(bdval)/1000,""),COLUMN(G:G))),SMALL(IF((joueur=$A49)*(bdval&lt;&gt;""),COLUMN(bdval)-3,""),COLUMN(G:G))),"")</f>
        <v/>
      </c>
      <c r="J49" s="15" t="str">
        <f t="array" aca="1" ref="J49" ca="1">IFERROR(INDEX(bdval,INT(SMALL(IF((joueur=$A49)*(bdval&lt;&gt;""),ROW(bdval)-1+COLUMN(bdval)/1000,""),COLUMN(H:H))),SMALL(IF((joueur=$A49)*(bdval&lt;&gt;""),COLUMN(bdval)-3,""),COLUMN(H:H))),"")</f>
        <v/>
      </c>
      <c r="K49" s="15" t="str">
        <f t="array" aca="1" ref="K49" ca="1">IFERROR(INDEX(bdval,INT(SMALL(IF((joueur=$A49)*(bdval&lt;&gt;""),ROW(bdval)-1+COLUMN(bdval)/1000,""),COLUMN(I:I))),SMALL(IF((joueur=$A49)*(bdval&lt;&gt;""),COLUMN(bdval)-3,""),COLUMN(I:I))),"")</f>
        <v/>
      </c>
      <c r="L49" s="15" t="str">
        <f t="array" aca="1" ref="L49" ca="1">IFERROR(INDEX(bdval,INT(SMALL(IF((joueur=$A49)*(bdval&lt;&gt;""),ROW(bdval)-1+COLUMN(bdval)/1000,""),COLUMN(J:J))),SMALL(IF((joueur=$A49)*(bdval&lt;&gt;""),COLUMN(bdval)-3,""),COLUMN(J:J))),"")</f>
        <v/>
      </c>
    </row>
    <row r="50" spans="1:12">
      <c r="A50" t="str">
        <f t="array" ref="A50">INDEX(joueur,MATCH(0,COUNTIF(joueur,"&lt;"&amp;joueur)-SUM(COUNTIF(joueur,A$1:A49)),0))</f>
        <v>Carlo Galli</v>
      </c>
      <c r="B50" t="str">
        <f ca="1">VLOOKUP(A50,OFFSET(joueur,,,,2),2,0)</f>
        <v>Italie</v>
      </c>
      <c r="C50" s="15" t="str">
        <f t="array" aca="1" ref="C50" ca="1">IFERROR(INDEX(bdval,INT(SMALL(IF((joueur=$A50)*(bdval&lt;&gt;""),ROW(bdval)-1+COLUMN(bdval)/1000,""),COLUMN(A:A))),SMALL(IF((joueur=$A50)*(bdval&lt;&gt;""),COLUMN(bdval)-3,""),COLUMN(A:A))),"")</f>
        <v>3 (3+0)</v>
      </c>
      <c r="D50" s="15" t="str">
        <f t="array" aca="1" ref="D50" ca="1">IFERROR(INDEX(bdval,INT(SMALL(IF((joueur=$A50)*(bdval&lt;&gt;""),ROW(bdval)-1+COLUMN(bdval)/1000,""),COLUMN(B:B))),SMALL(IF((joueur=$A50)*(bdval&lt;&gt;""),COLUMN(bdval)-3,""),COLUMN(B:B))),"")</f>
        <v/>
      </c>
      <c r="E50" s="15" t="str">
        <f t="array" aca="1" ref="E50" ca="1">IFERROR(INDEX(bdval,INT(SMALL(IF((joueur=$A50)*(bdval&lt;&gt;""),ROW(bdval)-1+COLUMN(bdval)/1000,""),COLUMN(C:C))),SMALL(IF((joueur=$A50)*(bdval&lt;&gt;""),COLUMN(bdval)-3,""),COLUMN(C:C))),"")</f>
        <v/>
      </c>
      <c r="F50" s="15" t="str">
        <f t="array" aca="1" ref="F50" ca="1">IFERROR(INDEX(bdval,INT(SMALL(IF((joueur=$A50)*(bdval&lt;&gt;""),ROW(bdval)-1+COLUMN(bdval)/1000,""),COLUMN(D:D))),SMALL(IF((joueur=$A50)*(bdval&lt;&gt;""),COLUMN(bdval)-3,""),COLUMN(D:D))),"")</f>
        <v/>
      </c>
      <c r="G50" s="15" t="str">
        <f t="array" aca="1" ref="G50" ca="1">IFERROR(INDEX(bdval,INT(SMALL(IF((joueur=$A50)*(bdval&lt;&gt;""),ROW(bdval)-1+COLUMN(bdval)/1000,""),COLUMN(E:E))),SMALL(IF((joueur=$A50)*(bdval&lt;&gt;""),COLUMN(bdval)-3,""),COLUMN(E:E))),"")</f>
        <v/>
      </c>
      <c r="H50" s="15" t="str">
        <f t="array" aca="1" ref="H50" ca="1">IFERROR(INDEX(bdval,INT(SMALL(IF((joueur=$A50)*(bdval&lt;&gt;""),ROW(bdval)-1+COLUMN(bdval)/1000,""),COLUMN(F:F))),SMALL(IF((joueur=$A50)*(bdval&lt;&gt;""),COLUMN(bdval)-3,""),COLUMN(F:F))),"")</f>
        <v/>
      </c>
      <c r="I50" s="15" t="str">
        <f t="array" aca="1" ref="I50" ca="1">IFERROR(INDEX(bdval,INT(SMALL(IF((joueur=$A50)*(bdval&lt;&gt;""),ROW(bdval)-1+COLUMN(bdval)/1000,""),COLUMN(G:G))),SMALL(IF((joueur=$A50)*(bdval&lt;&gt;""),COLUMN(bdval)-3,""),COLUMN(G:G))),"")</f>
        <v/>
      </c>
      <c r="J50" s="15" t="str">
        <f t="array" aca="1" ref="J50" ca="1">IFERROR(INDEX(bdval,INT(SMALL(IF((joueur=$A50)*(bdval&lt;&gt;""),ROW(bdval)-1+COLUMN(bdval)/1000,""),COLUMN(H:H))),SMALL(IF((joueur=$A50)*(bdval&lt;&gt;""),COLUMN(bdval)-3,""),COLUMN(H:H))),"")</f>
        <v/>
      </c>
      <c r="K50" s="15" t="str">
        <f t="array" aca="1" ref="K50" ca="1">IFERROR(INDEX(bdval,INT(SMALL(IF((joueur=$A50)*(bdval&lt;&gt;""),ROW(bdval)-1+COLUMN(bdval)/1000,""),COLUMN(I:I))),SMALL(IF((joueur=$A50)*(bdval&lt;&gt;""),COLUMN(bdval)-3,""),COLUMN(I:I))),"")</f>
        <v/>
      </c>
      <c r="L50" s="15" t="str">
        <f t="array" aca="1" ref="L50" ca="1">IFERROR(INDEX(bdval,INT(SMALL(IF((joueur=$A50)*(bdval&lt;&gt;""),ROW(bdval)-1+COLUMN(bdval)/1000,""),COLUMN(J:J))),SMALL(IF((joueur=$A50)*(bdval&lt;&gt;""),COLUMN(bdval)-3,""),COLUMN(J:J))),"")</f>
        <v/>
      </c>
    </row>
    <row r="51" spans="1:12">
      <c r="A51" t="str">
        <f t="array" ref="A51">INDEX(joueur,MATCH(0,COUNTIF(joueur,"&lt;"&amp;joueur)-SUM(COUNTIF(joueur,A$1:A50)),0))</f>
        <v>Castaño</v>
      </c>
      <c r="B51" t="str">
        <f ca="1">VLOOKUP(A51,OFFSET(joueur,,,,2),2,0)</f>
        <v>Espagne</v>
      </c>
      <c r="C51" s="15" t="str">
        <f t="array" aca="1" ref="C51" ca="1">IFERROR(INDEX(bdval,INT(SMALL(IF((joueur=$A51)*(bdval&lt;&gt;""),ROW(bdval)-1+COLUMN(bdval)/1000,""),COLUMN(A:A))),SMALL(IF((joueur=$A51)*(bdval&lt;&gt;""),COLUMN(bdval)-3,""),COLUMN(A:A))),"")</f>
        <v>2 (0)</v>
      </c>
      <c r="D51" s="15" t="str">
        <f t="array" aca="1" ref="D51" ca="1">IFERROR(INDEX(bdval,INT(SMALL(IF((joueur=$A51)*(bdval&lt;&gt;""),ROW(bdval)-1+COLUMN(bdval)/1000,""),COLUMN(B:B))),SMALL(IF((joueur=$A51)*(bdval&lt;&gt;""),COLUMN(bdval)-3,""),COLUMN(B:B))),"")</f>
        <v/>
      </c>
      <c r="E51" s="15" t="str">
        <f t="array" aca="1" ref="E51" ca="1">IFERROR(INDEX(bdval,INT(SMALL(IF((joueur=$A51)*(bdval&lt;&gt;""),ROW(bdval)-1+COLUMN(bdval)/1000,""),COLUMN(C:C))),SMALL(IF((joueur=$A51)*(bdval&lt;&gt;""),COLUMN(bdval)-3,""),COLUMN(C:C))),"")</f>
        <v/>
      </c>
      <c r="F51" s="15" t="str">
        <f t="array" aca="1" ref="F51" ca="1">IFERROR(INDEX(bdval,INT(SMALL(IF((joueur=$A51)*(bdval&lt;&gt;""),ROW(bdval)-1+COLUMN(bdval)/1000,""),COLUMN(D:D))),SMALL(IF((joueur=$A51)*(bdval&lt;&gt;""),COLUMN(bdval)-3,""),COLUMN(D:D))),"")</f>
        <v/>
      </c>
      <c r="G51" s="15" t="str">
        <f t="array" aca="1" ref="G51" ca="1">IFERROR(INDEX(bdval,INT(SMALL(IF((joueur=$A51)*(bdval&lt;&gt;""),ROW(bdval)-1+COLUMN(bdval)/1000,""),COLUMN(E:E))),SMALL(IF((joueur=$A51)*(bdval&lt;&gt;""),COLUMN(bdval)-3,""),COLUMN(E:E))),"")</f>
        <v/>
      </c>
      <c r="H51" s="15" t="str">
        <f t="array" aca="1" ref="H51" ca="1">IFERROR(INDEX(bdval,INT(SMALL(IF((joueur=$A51)*(bdval&lt;&gt;""),ROW(bdval)-1+COLUMN(bdval)/1000,""),COLUMN(F:F))),SMALL(IF((joueur=$A51)*(bdval&lt;&gt;""),COLUMN(bdval)-3,""),COLUMN(F:F))),"")</f>
        <v/>
      </c>
      <c r="I51" s="15" t="str">
        <f t="array" aca="1" ref="I51" ca="1">IFERROR(INDEX(bdval,INT(SMALL(IF((joueur=$A51)*(bdval&lt;&gt;""),ROW(bdval)-1+COLUMN(bdval)/1000,""),COLUMN(G:G))),SMALL(IF((joueur=$A51)*(bdval&lt;&gt;""),COLUMN(bdval)-3,""),COLUMN(G:G))),"")</f>
        <v/>
      </c>
      <c r="J51" s="15" t="str">
        <f t="array" aca="1" ref="J51" ca="1">IFERROR(INDEX(bdval,INT(SMALL(IF((joueur=$A51)*(bdval&lt;&gt;""),ROW(bdval)-1+COLUMN(bdval)/1000,""),COLUMN(H:H))),SMALL(IF((joueur=$A51)*(bdval&lt;&gt;""),COLUMN(bdval)-3,""),COLUMN(H:H))),"")</f>
        <v/>
      </c>
      <c r="K51" s="15" t="str">
        <f t="array" aca="1" ref="K51" ca="1">IFERROR(INDEX(bdval,INT(SMALL(IF((joueur=$A51)*(bdval&lt;&gt;""),ROW(bdval)-1+COLUMN(bdval)/1000,""),COLUMN(I:I))),SMALL(IF((joueur=$A51)*(bdval&lt;&gt;""),COLUMN(bdval)-3,""),COLUMN(I:I))),"")</f>
        <v/>
      </c>
      <c r="L51" s="15" t="str">
        <f t="array" aca="1" ref="L51" ca="1">IFERROR(INDEX(bdval,INT(SMALL(IF((joueur=$A51)*(bdval&lt;&gt;""),ROW(bdval)-1+COLUMN(bdval)/1000,""),COLUMN(J:J))),SMALL(IF((joueur=$A51)*(bdval&lt;&gt;""),COLUMN(bdval)-3,""),COLUMN(J:J))),"")</f>
        <v/>
      </c>
    </row>
    <row r="52" spans="1:12">
      <c r="A52" t="str">
        <f t="array" ref="A52">INDEX(joueur,MATCH(0,COUNTIF(joueur,"&lt;"&amp;joueur)-SUM(COUNTIF(joueur,A$1:A51)),0))</f>
        <v>Charel Mallants</v>
      </c>
      <c r="B52" t="str">
        <f ca="1">VLOOKUP(A52,OFFSET(joueur,,,,2),2,0)</f>
        <v>Belgique</v>
      </c>
      <c r="C52" s="15" t="str">
        <f t="array" aca="1" ref="C52" ca="1">IFERROR(INDEX(bdval,INT(SMALL(IF((joueur=$A52)*(bdval&lt;&gt;""),ROW(bdval)-1+COLUMN(bdval)/1000,""),COLUMN(A:A))),SMALL(IF((joueur=$A52)*(bdval&lt;&gt;""),COLUMN(bdval)-3,""),COLUMN(A:A))),"")</f>
        <v>2 (2+0)</v>
      </c>
      <c r="D52" s="15" t="str">
        <f t="array" aca="1" ref="D52" ca="1">IFERROR(INDEX(bdval,INT(SMALL(IF((joueur=$A52)*(bdval&lt;&gt;""),ROW(bdval)-1+COLUMN(bdval)/1000,""),COLUMN(B:B))),SMALL(IF((joueur=$A52)*(bdval&lt;&gt;""),COLUMN(bdval)-3,""),COLUMN(B:B))),"")</f>
        <v/>
      </c>
      <c r="E52" s="15" t="str">
        <f t="array" aca="1" ref="E52" ca="1">IFERROR(INDEX(bdval,INT(SMALL(IF((joueur=$A52)*(bdval&lt;&gt;""),ROW(bdval)-1+COLUMN(bdval)/1000,""),COLUMN(C:C))),SMALL(IF((joueur=$A52)*(bdval&lt;&gt;""),COLUMN(bdval)-3,""),COLUMN(C:C))),"")</f>
        <v/>
      </c>
      <c r="F52" s="15" t="str">
        <f t="array" aca="1" ref="F52" ca="1">IFERROR(INDEX(bdval,INT(SMALL(IF((joueur=$A52)*(bdval&lt;&gt;""),ROW(bdval)-1+COLUMN(bdval)/1000,""),COLUMN(D:D))),SMALL(IF((joueur=$A52)*(bdval&lt;&gt;""),COLUMN(bdval)-3,""),COLUMN(D:D))),"")</f>
        <v/>
      </c>
      <c r="G52" s="15" t="str">
        <f t="array" aca="1" ref="G52" ca="1">IFERROR(INDEX(bdval,INT(SMALL(IF((joueur=$A52)*(bdval&lt;&gt;""),ROW(bdval)-1+COLUMN(bdval)/1000,""),COLUMN(E:E))),SMALL(IF((joueur=$A52)*(bdval&lt;&gt;""),COLUMN(bdval)-3,""),COLUMN(E:E))),"")</f>
        <v/>
      </c>
      <c r="H52" s="15" t="str">
        <f t="array" aca="1" ref="H52" ca="1">IFERROR(INDEX(bdval,INT(SMALL(IF((joueur=$A52)*(bdval&lt;&gt;""),ROW(bdval)-1+COLUMN(bdval)/1000,""),COLUMN(F:F))),SMALL(IF((joueur=$A52)*(bdval&lt;&gt;""),COLUMN(bdval)-3,""),COLUMN(F:F))),"")</f>
        <v/>
      </c>
      <c r="I52" s="15" t="str">
        <f t="array" aca="1" ref="I52" ca="1">IFERROR(INDEX(bdval,INT(SMALL(IF((joueur=$A52)*(bdval&lt;&gt;""),ROW(bdval)-1+COLUMN(bdval)/1000,""),COLUMN(G:G))),SMALL(IF((joueur=$A52)*(bdval&lt;&gt;""),COLUMN(bdval)-3,""),COLUMN(G:G))),"")</f>
        <v/>
      </c>
      <c r="J52" s="15" t="str">
        <f t="array" aca="1" ref="J52" ca="1">IFERROR(INDEX(bdval,INT(SMALL(IF((joueur=$A52)*(bdval&lt;&gt;""),ROW(bdval)-1+COLUMN(bdval)/1000,""),COLUMN(H:H))),SMALL(IF((joueur=$A52)*(bdval&lt;&gt;""),COLUMN(bdval)-3,""),COLUMN(H:H))),"")</f>
        <v/>
      </c>
      <c r="K52" s="15" t="str">
        <f t="array" aca="1" ref="K52" ca="1">IFERROR(INDEX(bdval,INT(SMALL(IF((joueur=$A52)*(bdval&lt;&gt;""),ROW(bdval)-1+COLUMN(bdval)/1000,""),COLUMN(I:I))),SMALL(IF((joueur=$A52)*(bdval&lt;&gt;""),COLUMN(bdval)-3,""),COLUMN(I:I))),"")</f>
        <v/>
      </c>
      <c r="L52" s="15" t="str">
        <f t="array" aca="1" ref="L52" ca="1">IFERROR(INDEX(bdval,INT(SMALL(IF((joueur=$A52)*(bdval&lt;&gt;""),ROW(bdval)-1+COLUMN(bdval)/1000,""),COLUMN(J:J))),SMALL(IF((joueur=$A52)*(bdval&lt;&gt;""),COLUMN(bdval)-3,""),COLUMN(J:J))),"")</f>
        <v/>
      </c>
    </row>
    <row r="53" spans="1:12">
      <c r="A53" t="str">
        <f t="array" ref="A53">INDEX(joueur,MATCH(0,COUNTIF(joueur,"&lt;"&amp;joueur)-SUM(COUNTIF(joueur,A$1:A52)),0))</f>
        <v>Christopher Fullam</v>
      </c>
      <c r="B53" t="str">
        <f ca="1">VLOOKUP(A53,OFFSET(joueur,,,,2),2,0)</f>
        <v>Irlande</v>
      </c>
      <c r="C53" s="15" t="str">
        <f t="array" aca="1" ref="C53" ca="1">IFERROR(INDEX(bdval,INT(SMALL(IF((joueur=$A53)*(bdval&lt;&gt;""),ROW(bdval)-1+COLUMN(bdval)/1000,""),COLUMN(A:A))),SMALL(IF((joueur=$A53)*(bdval&lt;&gt;""),COLUMN(bdval)-3,""),COLUMN(A:A))),"")</f>
        <v>1 (1+0)</v>
      </c>
      <c r="D53" s="15" t="str">
        <f t="array" aca="1" ref="D53" ca="1">IFERROR(INDEX(bdval,INT(SMALL(IF((joueur=$A53)*(bdval&lt;&gt;""),ROW(bdval)-1+COLUMN(bdval)/1000,""),COLUMN(B:B))),SMALL(IF((joueur=$A53)*(bdval&lt;&gt;""),COLUMN(bdval)-3,""),COLUMN(B:B))),"")</f>
        <v/>
      </c>
      <c r="E53" s="15" t="str">
        <f t="array" aca="1" ref="E53" ca="1">IFERROR(INDEX(bdval,INT(SMALL(IF((joueur=$A53)*(bdval&lt;&gt;""),ROW(bdval)-1+COLUMN(bdval)/1000,""),COLUMN(C:C))),SMALL(IF((joueur=$A53)*(bdval&lt;&gt;""),COLUMN(bdval)-3,""),COLUMN(C:C))),"")</f>
        <v/>
      </c>
      <c r="F53" s="15" t="str">
        <f t="array" aca="1" ref="F53" ca="1">IFERROR(INDEX(bdval,INT(SMALL(IF((joueur=$A53)*(bdval&lt;&gt;""),ROW(bdval)-1+COLUMN(bdval)/1000,""),COLUMN(D:D))),SMALL(IF((joueur=$A53)*(bdval&lt;&gt;""),COLUMN(bdval)-3,""),COLUMN(D:D))),"")</f>
        <v/>
      </c>
      <c r="G53" s="15" t="str">
        <f t="array" aca="1" ref="G53" ca="1">IFERROR(INDEX(bdval,INT(SMALL(IF((joueur=$A53)*(bdval&lt;&gt;""),ROW(bdval)-1+COLUMN(bdval)/1000,""),COLUMN(E:E))),SMALL(IF((joueur=$A53)*(bdval&lt;&gt;""),COLUMN(bdval)-3,""),COLUMN(E:E))),"")</f>
        <v/>
      </c>
      <c r="H53" s="15" t="str">
        <f t="array" aca="1" ref="H53" ca="1">IFERROR(INDEX(bdval,INT(SMALL(IF((joueur=$A53)*(bdval&lt;&gt;""),ROW(bdval)-1+COLUMN(bdval)/1000,""),COLUMN(F:F))),SMALL(IF((joueur=$A53)*(bdval&lt;&gt;""),COLUMN(bdval)-3,""),COLUMN(F:F))),"")</f>
        <v/>
      </c>
      <c r="I53" s="15" t="str">
        <f t="array" aca="1" ref="I53" ca="1">IFERROR(INDEX(bdval,INT(SMALL(IF((joueur=$A53)*(bdval&lt;&gt;""),ROW(bdval)-1+COLUMN(bdval)/1000,""),COLUMN(G:G))),SMALL(IF((joueur=$A53)*(bdval&lt;&gt;""),COLUMN(bdval)-3,""),COLUMN(G:G))),"")</f>
        <v/>
      </c>
      <c r="J53" s="15" t="str">
        <f t="array" aca="1" ref="J53" ca="1">IFERROR(INDEX(bdval,INT(SMALL(IF((joueur=$A53)*(bdval&lt;&gt;""),ROW(bdval)-1+COLUMN(bdval)/1000,""),COLUMN(H:H))),SMALL(IF((joueur=$A53)*(bdval&lt;&gt;""),COLUMN(bdval)-3,""),COLUMN(H:H))),"")</f>
        <v/>
      </c>
      <c r="K53" s="15" t="str">
        <f t="array" aca="1" ref="K53" ca="1">IFERROR(INDEX(bdval,INT(SMALL(IF((joueur=$A53)*(bdval&lt;&gt;""),ROW(bdval)-1+COLUMN(bdval)/1000,""),COLUMN(I:I))),SMALL(IF((joueur=$A53)*(bdval&lt;&gt;""),COLUMN(bdval)-3,""),COLUMN(I:I))),"")</f>
        <v/>
      </c>
      <c r="L53" s="15" t="str">
        <f t="array" aca="1" ref="L53" ca="1">IFERROR(INDEX(bdval,INT(SMALL(IF((joueur=$A53)*(bdval&lt;&gt;""),ROW(bdval)-1+COLUMN(bdval)/1000,""),COLUMN(J:J))),SMALL(IF((joueur=$A53)*(bdval&lt;&gt;""),COLUMN(bdval)-3,""),COLUMN(J:J))),"")</f>
        <v/>
      </c>
    </row>
    <row r="54" spans="1:12">
      <c r="A54" t="str">
        <f t="array" ref="A54">INDEX(joueur,MATCH(0,COUNTIF(joueur,"&lt;"&amp;joueur)-SUM(COUNTIF(joueur,A$1:A53)),0))</f>
        <v>Chuzo</v>
      </c>
      <c r="B54" t="str">
        <f ca="1">VLOOKUP(A54,OFFSET(joueur,,,,2),2,0)</f>
        <v>Espagne</v>
      </c>
      <c r="C54" s="15" t="str">
        <f t="array" aca="1" ref="C54" ca="1">IFERROR(INDEX(bdval,INT(SMALL(IF((joueur=$A54)*(bdval&lt;&gt;""),ROW(bdval)-1+COLUMN(bdval)/1000,""),COLUMN(A:A))),SMALL(IF((joueur=$A54)*(bdval&lt;&gt;""),COLUMN(bdval)-3,""),COLUMN(A:A))),"")</f>
        <v>1 (1+0)</v>
      </c>
      <c r="D54" s="15" t="str">
        <f t="array" aca="1" ref="D54" ca="1">IFERROR(INDEX(bdval,INT(SMALL(IF((joueur=$A54)*(bdval&lt;&gt;""),ROW(bdval)-1+COLUMN(bdval)/1000,""),COLUMN(B:B))),SMALL(IF((joueur=$A54)*(bdval&lt;&gt;""),COLUMN(bdval)-3,""),COLUMN(B:B))),"")</f>
        <v/>
      </c>
      <c r="E54" s="15" t="str">
        <f t="array" aca="1" ref="E54" ca="1">IFERROR(INDEX(bdval,INT(SMALL(IF((joueur=$A54)*(bdval&lt;&gt;""),ROW(bdval)-1+COLUMN(bdval)/1000,""),COLUMN(C:C))),SMALL(IF((joueur=$A54)*(bdval&lt;&gt;""),COLUMN(bdval)-3,""),COLUMN(C:C))),"")</f>
        <v/>
      </c>
      <c r="F54" s="15" t="str">
        <f t="array" aca="1" ref="F54" ca="1">IFERROR(INDEX(bdval,INT(SMALL(IF((joueur=$A54)*(bdval&lt;&gt;""),ROW(bdval)-1+COLUMN(bdval)/1000,""),COLUMN(D:D))),SMALL(IF((joueur=$A54)*(bdval&lt;&gt;""),COLUMN(bdval)-3,""),COLUMN(D:D))),"")</f>
        <v/>
      </c>
      <c r="G54" s="15" t="str">
        <f t="array" aca="1" ref="G54" ca="1">IFERROR(INDEX(bdval,INT(SMALL(IF((joueur=$A54)*(bdval&lt;&gt;""),ROW(bdval)-1+COLUMN(bdval)/1000,""),COLUMN(E:E))),SMALL(IF((joueur=$A54)*(bdval&lt;&gt;""),COLUMN(bdval)-3,""),COLUMN(E:E))),"")</f>
        <v/>
      </c>
      <c r="H54" s="15" t="str">
        <f t="array" aca="1" ref="H54" ca="1">IFERROR(INDEX(bdval,INT(SMALL(IF((joueur=$A54)*(bdval&lt;&gt;""),ROW(bdval)-1+COLUMN(bdval)/1000,""),COLUMN(F:F))),SMALL(IF((joueur=$A54)*(bdval&lt;&gt;""),COLUMN(bdval)-3,""),COLUMN(F:F))),"")</f>
        <v/>
      </c>
      <c r="I54" s="15" t="str">
        <f t="array" aca="1" ref="I54" ca="1">IFERROR(INDEX(bdval,INT(SMALL(IF((joueur=$A54)*(bdval&lt;&gt;""),ROW(bdval)-1+COLUMN(bdval)/1000,""),COLUMN(G:G))),SMALL(IF((joueur=$A54)*(bdval&lt;&gt;""),COLUMN(bdval)-3,""),COLUMN(G:G))),"")</f>
        <v/>
      </c>
      <c r="J54" s="15" t="str">
        <f t="array" aca="1" ref="J54" ca="1">IFERROR(INDEX(bdval,INT(SMALL(IF((joueur=$A54)*(bdval&lt;&gt;""),ROW(bdval)-1+COLUMN(bdval)/1000,""),COLUMN(H:H))),SMALL(IF((joueur=$A54)*(bdval&lt;&gt;""),COLUMN(bdval)-3,""),COLUMN(H:H))),"")</f>
        <v/>
      </c>
      <c r="K54" s="15" t="str">
        <f t="array" aca="1" ref="K54" ca="1">IFERROR(INDEX(bdval,INT(SMALL(IF((joueur=$A54)*(bdval&lt;&gt;""),ROW(bdval)-1+COLUMN(bdval)/1000,""),COLUMN(I:I))),SMALL(IF((joueur=$A54)*(bdval&lt;&gt;""),COLUMN(bdval)-3,""),COLUMN(I:I))),"")</f>
        <v/>
      </c>
      <c r="L54" s="15" t="str">
        <f t="array" aca="1" ref="L54" ca="1">IFERROR(INDEX(bdval,INT(SMALL(IF((joueur=$A54)*(bdval&lt;&gt;""),ROW(bdval)-1+COLUMN(bdval)/1000,""),COLUMN(J:J))),SMALL(IF((joueur=$A54)*(bdval&lt;&gt;""),COLUMN(bdval)-3,""),COLUMN(J:J))),"")</f>
        <v/>
      </c>
    </row>
    <row r="55" spans="1:12">
      <c r="A55" t="str">
        <f t="array" ref="A55">INDEX(joueur,MATCH(0,COUNTIF(joueur,"&lt;"&amp;joueur)-SUM(COUNTIF(joueur,A$1:A54)),0))</f>
        <v>Claudio Bizzarri</v>
      </c>
      <c r="B55" t="str">
        <f ca="1">VLOOKUP(A55,OFFSET(joueur,,,,2),2,0)</f>
        <v>Italie</v>
      </c>
      <c r="C55" s="15" t="str">
        <f t="array" aca="1" ref="C55" ca="1">IFERROR(INDEX(bdval,INT(SMALL(IF((joueur=$A55)*(bdval&lt;&gt;""),ROW(bdval)-1+COLUMN(bdval)/1000,""),COLUMN(A:A))),SMALL(IF((joueur=$A55)*(bdval&lt;&gt;""),COLUMN(bdval)-3,""),COLUMN(A:A))),"")</f>
        <v>1 (1+0)</v>
      </c>
      <c r="D55" s="15" t="str">
        <f t="array" aca="1" ref="D55" ca="1">IFERROR(INDEX(bdval,INT(SMALL(IF((joueur=$A55)*(bdval&lt;&gt;""),ROW(bdval)-1+COLUMN(bdval)/1000,""),COLUMN(B:B))),SMALL(IF((joueur=$A55)*(bdval&lt;&gt;""),COLUMN(bdval)-3,""),COLUMN(B:B))),"")</f>
        <v/>
      </c>
      <c r="E55" s="15" t="str">
        <f t="array" aca="1" ref="E55" ca="1">IFERROR(INDEX(bdval,INT(SMALL(IF((joueur=$A55)*(bdval&lt;&gt;""),ROW(bdval)-1+COLUMN(bdval)/1000,""),COLUMN(C:C))),SMALL(IF((joueur=$A55)*(bdval&lt;&gt;""),COLUMN(bdval)-3,""),COLUMN(C:C))),"")</f>
        <v/>
      </c>
      <c r="F55" s="15" t="str">
        <f t="array" aca="1" ref="F55" ca="1">IFERROR(INDEX(bdval,INT(SMALL(IF((joueur=$A55)*(bdval&lt;&gt;""),ROW(bdval)-1+COLUMN(bdval)/1000,""),COLUMN(D:D))),SMALL(IF((joueur=$A55)*(bdval&lt;&gt;""),COLUMN(bdval)-3,""),COLUMN(D:D))),"")</f>
        <v/>
      </c>
      <c r="G55" s="15" t="str">
        <f t="array" aca="1" ref="G55" ca="1">IFERROR(INDEX(bdval,INT(SMALL(IF((joueur=$A55)*(bdval&lt;&gt;""),ROW(bdval)-1+COLUMN(bdval)/1000,""),COLUMN(E:E))),SMALL(IF((joueur=$A55)*(bdval&lt;&gt;""),COLUMN(bdval)-3,""),COLUMN(E:E))),"")</f>
        <v/>
      </c>
      <c r="H55" s="15" t="str">
        <f t="array" aca="1" ref="H55" ca="1">IFERROR(INDEX(bdval,INT(SMALL(IF((joueur=$A55)*(bdval&lt;&gt;""),ROW(bdval)-1+COLUMN(bdval)/1000,""),COLUMN(F:F))),SMALL(IF((joueur=$A55)*(bdval&lt;&gt;""),COLUMN(bdval)-3,""),COLUMN(F:F))),"")</f>
        <v/>
      </c>
      <c r="I55" s="15" t="str">
        <f t="array" aca="1" ref="I55" ca="1">IFERROR(INDEX(bdval,INT(SMALL(IF((joueur=$A55)*(bdval&lt;&gt;""),ROW(bdval)-1+COLUMN(bdval)/1000,""),COLUMN(G:G))),SMALL(IF((joueur=$A55)*(bdval&lt;&gt;""),COLUMN(bdval)-3,""),COLUMN(G:G))),"")</f>
        <v/>
      </c>
      <c r="J55" s="15" t="str">
        <f t="array" aca="1" ref="J55" ca="1">IFERROR(INDEX(bdval,INT(SMALL(IF((joueur=$A55)*(bdval&lt;&gt;""),ROW(bdval)-1+COLUMN(bdval)/1000,""),COLUMN(H:H))),SMALL(IF((joueur=$A55)*(bdval&lt;&gt;""),COLUMN(bdval)-3,""),COLUMN(H:H))),"")</f>
        <v/>
      </c>
      <c r="K55" s="15" t="str">
        <f t="array" aca="1" ref="K55" ca="1">IFERROR(INDEX(bdval,INT(SMALL(IF((joueur=$A55)*(bdval&lt;&gt;""),ROW(bdval)-1+COLUMN(bdval)/1000,""),COLUMN(I:I))),SMALL(IF((joueur=$A55)*(bdval&lt;&gt;""),COLUMN(bdval)-3,""),COLUMN(I:I))),"")</f>
        <v/>
      </c>
      <c r="L55" s="15" t="str">
        <f t="array" aca="1" ref="L55" ca="1">IFERROR(INDEX(bdval,INT(SMALL(IF((joueur=$A55)*(bdval&lt;&gt;""),ROW(bdval)-1+COLUMN(bdval)/1000,""),COLUMN(J:J))),SMALL(IF((joueur=$A55)*(bdval&lt;&gt;""),COLUMN(bdval)-3,""),COLUMN(J:J))),"")</f>
        <v/>
      </c>
    </row>
    <row r="56" spans="1:12">
      <c r="A56" t="str">
        <f t="array" ref="A56">INDEX(joueur,MATCH(0,COUNTIF(joueur,"&lt;"&amp;joueur)-SUM(COUNTIF(joueur,A$1:A55)),0))</f>
        <v>Colin Webster</v>
      </c>
      <c r="B56" t="str">
        <f ca="1">VLOOKUP(A56,OFFSET(joueur,,,,2),2,0)</f>
        <v>Pays des Galles</v>
      </c>
      <c r="C56" s="15" t="str">
        <f t="array" aca="1" ref="C56" ca="1">IFERROR(INDEX(bdval,INT(SMALL(IF((joueur=$A56)*(bdval&lt;&gt;""),ROW(bdval)-1+COLUMN(bdval)/1000,""),COLUMN(A:A))),SMALL(IF((joueur=$A56)*(bdval&lt;&gt;""),COLUMN(bdval)-3,""),COLUMN(A:A))),"")</f>
        <v>1 (1+0)</v>
      </c>
      <c r="D56" s="15" t="str">
        <f t="array" aca="1" ref="D56" ca="1">IFERROR(INDEX(bdval,INT(SMALL(IF((joueur=$A56)*(bdval&lt;&gt;""),ROW(bdval)-1+COLUMN(bdval)/1000,""),COLUMN(B:B))),SMALL(IF((joueur=$A56)*(bdval&lt;&gt;""),COLUMN(bdval)-3,""),COLUMN(B:B))),"")</f>
        <v/>
      </c>
      <c r="E56" s="15" t="str">
        <f t="array" aca="1" ref="E56" ca="1">IFERROR(INDEX(bdval,INT(SMALL(IF((joueur=$A56)*(bdval&lt;&gt;""),ROW(bdval)-1+COLUMN(bdval)/1000,""),COLUMN(C:C))),SMALL(IF((joueur=$A56)*(bdval&lt;&gt;""),COLUMN(bdval)-3,""),COLUMN(C:C))),"")</f>
        <v/>
      </c>
      <c r="F56" s="15" t="str">
        <f t="array" aca="1" ref="F56" ca="1">IFERROR(INDEX(bdval,INT(SMALL(IF((joueur=$A56)*(bdval&lt;&gt;""),ROW(bdval)-1+COLUMN(bdval)/1000,""),COLUMN(D:D))),SMALL(IF((joueur=$A56)*(bdval&lt;&gt;""),COLUMN(bdval)-3,""),COLUMN(D:D))),"")</f>
        <v/>
      </c>
      <c r="G56" s="15" t="str">
        <f t="array" aca="1" ref="G56" ca="1">IFERROR(INDEX(bdval,INT(SMALL(IF((joueur=$A56)*(bdval&lt;&gt;""),ROW(bdval)-1+COLUMN(bdval)/1000,""),COLUMN(E:E))),SMALL(IF((joueur=$A56)*(bdval&lt;&gt;""),COLUMN(bdval)-3,""),COLUMN(E:E))),"")</f>
        <v/>
      </c>
      <c r="H56" s="15" t="str">
        <f t="array" aca="1" ref="H56" ca="1">IFERROR(INDEX(bdval,INT(SMALL(IF((joueur=$A56)*(bdval&lt;&gt;""),ROW(bdval)-1+COLUMN(bdval)/1000,""),COLUMN(F:F))),SMALL(IF((joueur=$A56)*(bdval&lt;&gt;""),COLUMN(bdval)-3,""),COLUMN(F:F))),"")</f>
        <v/>
      </c>
      <c r="I56" s="15" t="str">
        <f t="array" aca="1" ref="I56" ca="1">IFERROR(INDEX(bdval,INT(SMALL(IF((joueur=$A56)*(bdval&lt;&gt;""),ROW(bdval)-1+COLUMN(bdval)/1000,""),COLUMN(G:G))),SMALL(IF((joueur=$A56)*(bdval&lt;&gt;""),COLUMN(bdval)-3,""),COLUMN(G:G))),"")</f>
        <v/>
      </c>
      <c r="J56" s="15" t="str">
        <f t="array" aca="1" ref="J56" ca="1">IFERROR(INDEX(bdval,INT(SMALL(IF((joueur=$A56)*(bdval&lt;&gt;""),ROW(bdval)-1+COLUMN(bdval)/1000,""),COLUMN(H:H))),SMALL(IF((joueur=$A56)*(bdval&lt;&gt;""),COLUMN(bdval)-3,""),COLUMN(H:H))),"")</f>
        <v/>
      </c>
      <c r="K56" s="15" t="str">
        <f t="array" aca="1" ref="K56" ca="1">IFERROR(INDEX(bdval,INT(SMALL(IF((joueur=$A56)*(bdval&lt;&gt;""),ROW(bdval)-1+COLUMN(bdval)/1000,""),COLUMN(I:I))),SMALL(IF((joueur=$A56)*(bdval&lt;&gt;""),COLUMN(bdval)-3,""),COLUMN(I:I))),"")</f>
        <v/>
      </c>
      <c r="L56" s="15" t="str">
        <f t="array" aca="1" ref="L56" ca="1">IFERROR(INDEX(bdval,INT(SMALL(IF((joueur=$A56)*(bdval&lt;&gt;""),ROW(bdval)-1+COLUMN(bdval)/1000,""),COLUMN(J:J))),SMALL(IF((joueur=$A56)*(bdval&lt;&gt;""),COLUMN(bdval)-3,""),COLUMN(J:J))),"")</f>
        <v/>
      </c>
    </row>
    <row r="57" spans="1:12">
      <c r="A57" t="str">
        <f t="array" ref="A57">INDEX(joueur,MATCH(0,COUNTIF(joueur,"&lt;"&amp;joueur)-SUM(COUNTIF(joueur,A$1:A56)),0))</f>
        <v>Constant de Backer</v>
      </c>
      <c r="B57" t="str">
        <f ca="1">VLOOKUP(A57,OFFSET(joueur,,,,2),2,0)</f>
        <v>Belgique</v>
      </c>
      <c r="C57" s="15" t="str">
        <f t="array" aca="1" ref="C57" ca="1">IFERROR(INDEX(bdval,INT(SMALL(IF((joueur=$A57)*(bdval&lt;&gt;""),ROW(bdval)-1+COLUMN(bdval)/1000,""),COLUMN(A:A))),SMALL(IF((joueur=$A57)*(bdval&lt;&gt;""),COLUMN(bdval)-3,""),COLUMN(A:A))),"")</f>
        <v>1 (1+0)</v>
      </c>
      <c r="D57" s="15" t="str">
        <f t="array" aca="1" ref="D57" ca="1">IFERROR(INDEX(bdval,INT(SMALL(IF((joueur=$A57)*(bdval&lt;&gt;""),ROW(bdval)-1+COLUMN(bdval)/1000,""),COLUMN(B:B))),SMALL(IF((joueur=$A57)*(bdval&lt;&gt;""),COLUMN(bdval)-3,""),COLUMN(B:B))),"")</f>
        <v/>
      </c>
      <c r="E57" s="15" t="str">
        <f t="array" aca="1" ref="E57" ca="1">IFERROR(INDEX(bdval,INT(SMALL(IF((joueur=$A57)*(bdval&lt;&gt;""),ROW(bdval)-1+COLUMN(bdval)/1000,""),COLUMN(C:C))),SMALL(IF((joueur=$A57)*(bdval&lt;&gt;""),COLUMN(bdval)-3,""),COLUMN(C:C))),"")</f>
        <v/>
      </c>
      <c r="F57" s="15" t="str">
        <f t="array" aca="1" ref="F57" ca="1">IFERROR(INDEX(bdval,INT(SMALL(IF((joueur=$A57)*(bdval&lt;&gt;""),ROW(bdval)-1+COLUMN(bdval)/1000,""),COLUMN(D:D))),SMALL(IF((joueur=$A57)*(bdval&lt;&gt;""),COLUMN(bdval)-3,""),COLUMN(D:D))),"")</f>
        <v/>
      </c>
      <c r="G57" s="15" t="str">
        <f t="array" aca="1" ref="G57" ca="1">IFERROR(INDEX(bdval,INT(SMALL(IF((joueur=$A57)*(bdval&lt;&gt;""),ROW(bdval)-1+COLUMN(bdval)/1000,""),COLUMN(E:E))),SMALL(IF((joueur=$A57)*(bdval&lt;&gt;""),COLUMN(bdval)-3,""),COLUMN(E:E))),"")</f>
        <v/>
      </c>
      <c r="H57" s="15" t="str">
        <f t="array" aca="1" ref="H57" ca="1">IFERROR(INDEX(bdval,INT(SMALL(IF((joueur=$A57)*(bdval&lt;&gt;""),ROW(bdval)-1+COLUMN(bdval)/1000,""),COLUMN(F:F))),SMALL(IF((joueur=$A57)*(bdval&lt;&gt;""),COLUMN(bdval)-3,""),COLUMN(F:F))),"")</f>
        <v/>
      </c>
      <c r="I57" s="15" t="str">
        <f t="array" aca="1" ref="I57" ca="1">IFERROR(INDEX(bdval,INT(SMALL(IF((joueur=$A57)*(bdval&lt;&gt;""),ROW(bdval)-1+COLUMN(bdval)/1000,""),COLUMN(G:G))),SMALL(IF((joueur=$A57)*(bdval&lt;&gt;""),COLUMN(bdval)-3,""),COLUMN(G:G))),"")</f>
        <v/>
      </c>
      <c r="J57" s="15" t="str">
        <f t="array" aca="1" ref="J57" ca="1">IFERROR(INDEX(bdval,INT(SMALL(IF((joueur=$A57)*(bdval&lt;&gt;""),ROW(bdval)-1+COLUMN(bdval)/1000,""),COLUMN(H:H))),SMALL(IF((joueur=$A57)*(bdval&lt;&gt;""),COLUMN(bdval)-3,""),COLUMN(H:H))),"")</f>
        <v/>
      </c>
      <c r="K57" s="15" t="str">
        <f t="array" aca="1" ref="K57" ca="1">IFERROR(INDEX(bdval,INT(SMALL(IF((joueur=$A57)*(bdval&lt;&gt;""),ROW(bdval)-1+COLUMN(bdval)/1000,""),COLUMN(I:I))),SMALL(IF((joueur=$A57)*(bdval&lt;&gt;""),COLUMN(bdval)-3,""),COLUMN(I:I))),"")</f>
        <v/>
      </c>
      <c r="L57" s="15" t="str">
        <f t="array" aca="1" ref="L57" ca="1">IFERROR(INDEX(bdval,INT(SMALL(IF((joueur=$A57)*(bdval&lt;&gt;""),ROW(bdval)-1+COLUMN(bdval)/1000,""),COLUMN(J:J))),SMALL(IF((joueur=$A57)*(bdval&lt;&gt;""),COLUMN(bdval)-3,""),COLUMN(J:J))),"")</f>
        <v/>
      </c>
    </row>
    <row r="58" spans="1:12">
      <c r="A58" t="str">
        <f t="array" ref="A58">INDEX(joueur,MATCH(0,COUNTIF(joueur,"&lt;"&amp;joueur)-SUM(COUNTIF(joueur,A$1:A57)),0))</f>
        <v>Cor Luiten</v>
      </c>
      <c r="B58" t="str">
        <f ca="1">VLOOKUP(A58,OFFSET(joueur,,,,2),2,0)</f>
        <v>Pays-Bas</v>
      </c>
      <c r="C58" s="15" t="str">
        <f t="array" aca="1" ref="C58" ca="1">IFERROR(INDEX(bdval,INT(SMALL(IF((joueur=$A58)*(bdval&lt;&gt;""),ROW(bdval)-1+COLUMN(bdval)/1000,""),COLUMN(A:A))),SMALL(IF((joueur=$A58)*(bdval&lt;&gt;""),COLUMN(bdval)-3,""),COLUMN(A:A))),"")</f>
        <v>1 (1+0)</v>
      </c>
      <c r="D58" s="15" t="str">
        <f t="array" aca="1" ref="D58" ca="1">IFERROR(INDEX(bdval,INT(SMALL(IF((joueur=$A58)*(bdval&lt;&gt;""),ROW(bdval)-1+COLUMN(bdval)/1000,""),COLUMN(B:B))),SMALL(IF((joueur=$A58)*(bdval&lt;&gt;""),COLUMN(bdval)-3,""),COLUMN(B:B))),"")</f>
        <v/>
      </c>
      <c r="E58" s="15" t="str">
        <f t="array" aca="1" ref="E58" ca="1">IFERROR(INDEX(bdval,INT(SMALL(IF((joueur=$A58)*(bdval&lt;&gt;""),ROW(bdval)-1+COLUMN(bdval)/1000,""),COLUMN(C:C))),SMALL(IF((joueur=$A58)*(bdval&lt;&gt;""),COLUMN(bdval)-3,""),COLUMN(C:C))),"")</f>
        <v/>
      </c>
      <c r="F58" s="15" t="str">
        <f t="array" aca="1" ref="F58" ca="1">IFERROR(INDEX(bdval,INT(SMALL(IF((joueur=$A58)*(bdval&lt;&gt;""),ROW(bdval)-1+COLUMN(bdval)/1000,""),COLUMN(D:D))),SMALL(IF((joueur=$A58)*(bdval&lt;&gt;""),COLUMN(bdval)-3,""),COLUMN(D:D))),"")</f>
        <v/>
      </c>
      <c r="G58" s="15" t="str">
        <f t="array" aca="1" ref="G58" ca="1">IFERROR(INDEX(bdval,INT(SMALL(IF((joueur=$A58)*(bdval&lt;&gt;""),ROW(bdval)-1+COLUMN(bdval)/1000,""),COLUMN(E:E))),SMALL(IF((joueur=$A58)*(bdval&lt;&gt;""),COLUMN(bdval)-3,""),COLUMN(E:E))),"")</f>
        <v/>
      </c>
      <c r="H58" s="15" t="str">
        <f t="array" aca="1" ref="H58" ca="1">IFERROR(INDEX(bdval,INT(SMALL(IF((joueur=$A58)*(bdval&lt;&gt;""),ROW(bdval)-1+COLUMN(bdval)/1000,""),COLUMN(F:F))),SMALL(IF((joueur=$A58)*(bdval&lt;&gt;""),COLUMN(bdval)-3,""),COLUMN(F:F))),"")</f>
        <v/>
      </c>
      <c r="I58" s="15" t="str">
        <f t="array" aca="1" ref="I58" ca="1">IFERROR(INDEX(bdval,INT(SMALL(IF((joueur=$A58)*(bdval&lt;&gt;""),ROW(bdval)-1+COLUMN(bdval)/1000,""),COLUMN(G:G))),SMALL(IF((joueur=$A58)*(bdval&lt;&gt;""),COLUMN(bdval)-3,""),COLUMN(G:G))),"")</f>
        <v/>
      </c>
      <c r="J58" s="15" t="str">
        <f t="array" aca="1" ref="J58" ca="1">IFERROR(INDEX(bdval,INT(SMALL(IF((joueur=$A58)*(bdval&lt;&gt;""),ROW(bdval)-1+COLUMN(bdval)/1000,""),COLUMN(H:H))),SMALL(IF((joueur=$A58)*(bdval&lt;&gt;""),COLUMN(bdval)-3,""),COLUMN(H:H))),"")</f>
        <v/>
      </c>
      <c r="K58" s="15" t="str">
        <f t="array" aca="1" ref="K58" ca="1">IFERROR(INDEX(bdval,INT(SMALL(IF((joueur=$A58)*(bdval&lt;&gt;""),ROW(bdval)-1+COLUMN(bdval)/1000,""),COLUMN(I:I))),SMALL(IF((joueur=$A58)*(bdval&lt;&gt;""),COLUMN(bdval)-3,""),COLUMN(I:I))),"")</f>
        <v/>
      </c>
      <c r="L58" s="15" t="str">
        <f t="array" aca="1" ref="L58" ca="1">IFERROR(INDEX(bdval,INT(SMALL(IF((joueur=$A58)*(bdval&lt;&gt;""),ROW(bdval)-1+COLUMN(bdval)/1000,""),COLUMN(J:J))),SMALL(IF((joueur=$A58)*(bdval&lt;&gt;""),COLUMN(bdval)-3,""),COLUMN(J:J))),"")</f>
        <v/>
      </c>
    </row>
    <row r="59" spans="1:12">
      <c r="A59" t="str">
        <f t="array" ref="A59">INDEX(joueur,MATCH(0,COUNTIF(joueur,"&lt;"&amp;joueur)-SUM(COUNTIF(joueur,A$1:A58)),0))</f>
        <v>Dario Baruffi</v>
      </c>
      <c r="B59" t="str">
        <f ca="1">VLOOKUP(A59,OFFSET(joueur,,,,2),2,0)</f>
        <v>Italie</v>
      </c>
      <c r="C59" s="15" t="str">
        <f t="array" aca="1" ref="C59" ca="1">IFERROR(INDEX(bdval,INT(SMALL(IF((joueur=$A59)*(bdval&lt;&gt;""),ROW(bdval)-1+COLUMN(bdval)/1000,""),COLUMN(A:A))),SMALL(IF((joueur=$A59)*(bdval&lt;&gt;""),COLUMN(bdval)-3,""),COLUMN(A:A))),"")</f>
        <v>2 (2+0)</v>
      </c>
      <c r="D59" s="15" t="str">
        <f t="array" aca="1" ref="D59" ca="1">IFERROR(INDEX(bdval,INT(SMALL(IF((joueur=$A59)*(bdval&lt;&gt;""),ROW(bdval)-1+COLUMN(bdval)/1000,""),COLUMN(B:B))),SMALL(IF((joueur=$A59)*(bdval&lt;&gt;""),COLUMN(bdval)-3,""),COLUMN(B:B))),"")</f>
        <v/>
      </c>
      <c r="E59" s="15" t="str">
        <f t="array" aca="1" ref="E59" ca="1">IFERROR(INDEX(bdval,INT(SMALL(IF((joueur=$A59)*(bdval&lt;&gt;""),ROW(bdval)-1+COLUMN(bdval)/1000,""),COLUMN(C:C))),SMALL(IF((joueur=$A59)*(bdval&lt;&gt;""),COLUMN(bdval)-3,""),COLUMN(C:C))),"")</f>
        <v/>
      </c>
      <c r="F59" s="15" t="str">
        <f t="array" aca="1" ref="F59" ca="1">IFERROR(INDEX(bdval,INT(SMALL(IF((joueur=$A59)*(bdval&lt;&gt;""),ROW(bdval)-1+COLUMN(bdval)/1000,""),COLUMN(D:D))),SMALL(IF((joueur=$A59)*(bdval&lt;&gt;""),COLUMN(bdval)-3,""),COLUMN(D:D))),"")</f>
        <v/>
      </c>
      <c r="G59" s="15" t="str">
        <f t="array" aca="1" ref="G59" ca="1">IFERROR(INDEX(bdval,INT(SMALL(IF((joueur=$A59)*(bdval&lt;&gt;""),ROW(bdval)-1+COLUMN(bdval)/1000,""),COLUMN(E:E))),SMALL(IF((joueur=$A59)*(bdval&lt;&gt;""),COLUMN(bdval)-3,""),COLUMN(E:E))),"")</f>
        <v/>
      </c>
      <c r="H59" s="15" t="str">
        <f t="array" aca="1" ref="H59" ca="1">IFERROR(INDEX(bdval,INT(SMALL(IF((joueur=$A59)*(bdval&lt;&gt;""),ROW(bdval)-1+COLUMN(bdval)/1000,""),COLUMN(F:F))),SMALL(IF((joueur=$A59)*(bdval&lt;&gt;""),COLUMN(bdval)-3,""),COLUMN(F:F))),"")</f>
        <v/>
      </c>
      <c r="I59" s="15" t="str">
        <f t="array" aca="1" ref="I59" ca="1">IFERROR(INDEX(bdval,INT(SMALL(IF((joueur=$A59)*(bdval&lt;&gt;""),ROW(bdval)-1+COLUMN(bdval)/1000,""),COLUMN(G:G))),SMALL(IF((joueur=$A59)*(bdval&lt;&gt;""),COLUMN(bdval)-3,""),COLUMN(G:G))),"")</f>
        <v/>
      </c>
      <c r="J59" s="15" t="str">
        <f t="array" aca="1" ref="J59" ca="1">IFERROR(INDEX(bdval,INT(SMALL(IF((joueur=$A59)*(bdval&lt;&gt;""),ROW(bdval)-1+COLUMN(bdval)/1000,""),COLUMN(H:H))),SMALL(IF((joueur=$A59)*(bdval&lt;&gt;""),COLUMN(bdval)-3,""),COLUMN(H:H))),"")</f>
        <v/>
      </c>
      <c r="K59" s="15" t="str">
        <f t="array" aca="1" ref="K59" ca="1">IFERROR(INDEX(bdval,INT(SMALL(IF((joueur=$A59)*(bdval&lt;&gt;""),ROW(bdval)-1+COLUMN(bdval)/1000,""),COLUMN(I:I))),SMALL(IF((joueur=$A59)*(bdval&lt;&gt;""),COLUMN(bdval)-3,""),COLUMN(I:I))),"")</f>
        <v/>
      </c>
      <c r="L59" s="15" t="str">
        <f t="array" aca="1" ref="L59" ca="1">IFERROR(INDEX(bdval,INT(SMALL(IF((joueur=$A59)*(bdval&lt;&gt;""),ROW(bdval)-1+COLUMN(bdval)/1000,""),COLUMN(J:J))),SMALL(IF((joueur=$A59)*(bdval&lt;&gt;""),COLUMN(bdval)-3,""),COLUMN(J:J))),"")</f>
        <v/>
      </c>
    </row>
    <row r="60" spans="1:12">
      <c r="A60" t="str">
        <f t="array" ref="A60">INDEX(joueur,MATCH(0,COUNTIF(joueur,"&lt;"&amp;joueur)-SUM(COUNTIF(joueur,A$1:A59)),0))</f>
        <v>David Pegg</v>
      </c>
      <c r="B60" t="str">
        <f ca="1">VLOOKUP(A60,OFFSET(joueur,,,,2),2,0)</f>
        <v>Angleterre</v>
      </c>
      <c r="C60" s="15" t="str">
        <f t="array" aca="1" ref="C60" ca="1">IFERROR(INDEX(bdval,INT(SMALL(IF((joueur=$A60)*(bdval&lt;&gt;""),ROW(bdval)-1+COLUMN(bdval)/1000,""),COLUMN(A:A))),SMALL(IF((joueur=$A60)*(bdval&lt;&gt;""),COLUMN(bdval)-3,""),COLUMN(A:A))),"")</f>
        <v>1 (1+0)</v>
      </c>
      <c r="D60" s="15" t="str">
        <f t="array" aca="1" ref="D60" ca="1">IFERROR(INDEX(bdval,INT(SMALL(IF((joueur=$A60)*(bdval&lt;&gt;""),ROW(bdval)-1+COLUMN(bdval)/1000,""),COLUMN(B:B))),SMALL(IF((joueur=$A60)*(bdval&lt;&gt;""),COLUMN(bdval)-3,""),COLUMN(B:B))),"")</f>
        <v>3 (3+0)</v>
      </c>
      <c r="E60" s="15" t="str">
        <f t="array" aca="1" ref="E60" ca="1">IFERROR(INDEX(bdval,INT(SMALL(IF((joueur=$A60)*(bdval&lt;&gt;""),ROW(bdval)-1+COLUMN(bdval)/1000,""),COLUMN(C:C))),SMALL(IF((joueur=$A60)*(bdval&lt;&gt;""),COLUMN(bdval)-3,""),COLUMN(C:C))),"")</f>
        <v/>
      </c>
      <c r="F60" s="15" t="str">
        <f t="array" aca="1" ref="F60" ca="1">IFERROR(INDEX(bdval,INT(SMALL(IF((joueur=$A60)*(bdval&lt;&gt;""),ROW(bdval)-1+COLUMN(bdval)/1000,""),COLUMN(D:D))),SMALL(IF((joueur=$A60)*(bdval&lt;&gt;""),COLUMN(bdval)-3,""),COLUMN(D:D))),"")</f>
        <v/>
      </c>
      <c r="G60" s="15" t="str">
        <f t="array" aca="1" ref="G60" ca="1">IFERROR(INDEX(bdval,INT(SMALL(IF((joueur=$A60)*(bdval&lt;&gt;""),ROW(bdval)-1+COLUMN(bdval)/1000,""),COLUMN(E:E))),SMALL(IF((joueur=$A60)*(bdval&lt;&gt;""),COLUMN(bdval)-3,""),COLUMN(E:E))),"")</f>
        <v/>
      </c>
      <c r="H60" s="15" t="str">
        <f t="array" aca="1" ref="H60" ca="1">IFERROR(INDEX(bdval,INT(SMALL(IF((joueur=$A60)*(bdval&lt;&gt;""),ROW(bdval)-1+COLUMN(bdval)/1000,""),COLUMN(F:F))),SMALL(IF((joueur=$A60)*(bdval&lt;&gt;""),COLUMN(bdval)-3,""),COLUMN(F:F))),"")</f>
        <v/>
      </c>
      <c r="I60" s="15" t="str">
        <f t="array" aca="1" ref="I60" ca="1">IFERROR(INDEX(bdval,INT(SMALL(IF((joueur=$A60)*(bdval&lt;&gt;""),ROW(bdval)-1+COLUMN(bdval)/1000,""),COLUMN(G:G))),SMALL(IF((joueur=$A60)*(bdval&lt;&gt;""),COLUMN(bdval)-3,""),COLUMN(G:G))),"")</f>
        <v/>
      </c>
      <c r="J60" s="15" t="str">
        <f t="array" aca="1" ref="J60" ca="1">IFERROR(INDEX(bdval,INT(SMALL(IF((joueur=$A60)*(bdval&lt;&gt;""),ROW(bdval)-1+COLUMN(bdval)/1000,""),COLUMN(H:H))),SMALL(IF((joueur=$A60)*(bdval&lt;&gt;""),COLUMN(bdval)-3,""),COLUMN(H:H))),"")</f>
        <v/>
      </c>
      <c r="K60" s="15" t="str">
        <f t="array" aca="1" ref="K60" ca="1">IFERROR(INDEX(bdval,INT(SMALL(IF((joueur=$A60)*(bdval&lt;&gt;""),ROW(bdval)-1+COLUMN(bdval)/1000,""),COLUMN(I:I))),SMALL(IF((joueur=$A60)*(bdval&lt;&gt;""),COLUMN(bdval)-3,""),COLUMN(I:I))),"")</f>
        <v/>
      </c>
      <c r="L60" s="15" t="str">
        <f t="array" aca="1" ref="L60" ca="1">IFERROR(INDEX(bdval,INT(SMALL(IF((joueur=$A60)*(bdval&lt;&gt;""),ROW(bdval)-1+COLUMN(bdval)/1000,""),COLUMN(J:J))),SMALL(IF((joueur=$A60)*(bdval&lt;&gt;""),COLUMN(bdval)-3,""),COLUMN(J:J))),"")</f>
        <v/>
      </c>
    </row>
    <row r="61" spans="1:12">
      <c r="A61" t="str">
        <f t="array" ref="A61">INDEX(joueur,MATCH(0,COUNTIF(joueur,"&lt;"&amp;joueur)-SUM(COUNTIF(joueur,A$1:A60)),0))</f>
        <v>Davie Wilson</v>
      </c>
      <c r="B61" t="str">
        <f ca="1">VLOOKUP(A61,OFFSET(joueur,,,,2),2,0)</f>
        <v>Écosse</v>
      </c>
      <c r="C61" s="15" t="str">
        <f t="array" aca="1" ref="C61" ca="1">IFERROR(INDEX(bdval,INT(SMALL(IF((joueur=$A61)*(bdval&lt;&gt;""),ROW(bdval)-1+COLUMN(bdval)/1000,""),COLUMN(A:A))),SMALL(IF((joueur=$A61)*(bdval&lt;&gt;""),COLUMN(bdval)-3,""),COLUMN(A:A))),"")</f>
        <v>1 (1+0)</v>
      </c>
      <c r="D61" s="15" t="str">
        <f t="array" aca="1" ref="D61" ca="1">IFERROR(INDEX(bdval,INT(SMALL(IF((joueur=$A61)*(bdval&lt;&gt;""),ROW(bdval)-1+COLUMN(bdval)/1000,""),COLUMN(B:B))),SMALL(IF((joueur=$A61)*(bdval&lt;&gt;""),COLUMN(bdval)-3,""),COLUMN(B:B))),"")</f>
        <v>3 (3+0)</v>
      </c>
      <c r="E61" s="15" t="str">
        <f t="array" aca="1" ref="E61" ca="1">IFERROR(INDEX(bdval,INT(SMALL(IF((joueur=$A61)*(bdval&lt;&gt;""),ROW(bdval)-1+COLUMN(bdval)/1000,""),COLUMN(C:C))),SMALL(IF((joueur=$A61)*(bdval&lt;&gt;""),COLUMN(bdval)-3,""),COLUMN(C:C))),"")</f>
        <v/>
      </c>
      <c r="F61" s="15" t="str">
        <f t="array" aca="1" ref="F61" ca="1">IFERROR(INDEX(bdval,INT(SMALL(IF((joueur=$A61)*(bdval&lt;&gt;""),ROW(bdval)-1+COLUMN(bdval)/1000,""),COLUMN(D:D))),SMALL(IF((joueur=$A61)*(bdval&lt;&gt;""),COLUMN(bdval)-3,""),COLUMN(D:D))),"")</f>
        <v/>
      </c>
      <c r="G61" s="15" t="str">
        <f t="array" aca="1" ref="G61" ca="1">IFERROR(INDEX(bdval,INT(SMALL(IF((joueur=$A61)*(bdval&lt;&gt;""),ROW(bdval)-1+COLUMN(bdval)/1000,""),COLUMN(E:E))),SMALL(IF((joueur=$A61)*(bdval&lt;&gt;""),COLUMN(bdval)-3,""),COLUMN(E:E))),"")</f>
        <v/>
      </c>
      <c r="H61" s="15" t="str">
        <f t="array" aca="1" ref="H61" ca="1">IFERROR(INDEX(bdval,INT(SMALL(IF((joueur=$A61)*(bdval&lt;&gt;""),ROW(bdval)-1+COLUMN(bdval)/1000,""),COLUMN(F:F))),SMALL(IF((joueur=$A61)*(bdval&lt;&gt;""),COLUMN(bdval)-3,""),COLUMN(F:F))),"")</f>
        <v/>
      </c>
      <c r="I61" s="15" t="str">
        <f t="array" aca="1" ref="I61" ca="1">IFERROR(INDEX(bdval,INT(SMALL(IF((joueur=$A61)*(bdval&lt;&gt;""),ROW(bdval)-1+COLUMN(bdval)/1000,""),COLUMN(G:G))),SMALL(IF((joueur=$A61)*(bdval&lt;&gt;""),COLUMN(bdval)-3,""),COLUMN(G:G))),"")</f>
        <v/>
      </c>
      <c r="J61" s="15" t="str">
        <f t="array" aca="1" ref="J61" ca="1">IFERROR(INDEX(bdval,INT(SMALL(IF((joueur=$A61)*(bdval&lt;&gt;""),ROW(bdval)-1+COLUMN(bdval)/1000,""),COLUMN(H:H))),SMALL(IF((joueur=$A61)*(bdval&lt;&gt;""),COLUMN(bdval)-3,""),COLUMN(H:H))),"")</f>
        <v/>
      </c>
      <c r="K61" s="15" t="str">
        <f t="array" aca="1" ref="K61" ca="1">IFERROR(INDEX(bdval,INT(SMALL(IF((joueur=$A61)*(bdval&lt;&gt;""),ROW(bdval)-1+COLUMN(bdval)/1000,""),COLUMN(I:I))),SMALL(IF((joueur=$A61)*(bdval&lt;&gt;""),COLUMN(bdval)-3,""),COLUMN(I:I))),"")</f>
        <v/>
      </c>
      <c r="L61" s="15" t="str">
        <f t="array" aca="1" ref="L61" ca="1">IFERROR(INDEX(bdval,INT(SMALL(IF((joueur=$A61)*(bdval&lt;&gt;""),ROW(bdval)-1+COLUMN(bdval)/1000,""),COLUMN(J:J))),SMALL(IF((joueur=$A61)*(bdval&lt;&gt;""),COLUMN(bdval)-3,""),COLUMN(J:J))),"")</f>
        <v/>
      </c>
    </row>
    <row r="62" spans="1:12">
      <c r="A62" t="str">
        <f t="array" ref="A62">INDEX(joueur,MATCH(0,COUNTIF(joueur,"&lt;"&amp;joueur)-SUM(COUNTIF(joueur,A$1:A61)),0))</f>
        <v>Davy Lawther</v>
      </c>
      <c r="B62" t="str">
        <f ca="1">VLOOKUP(A62,OFFSET(joueur,,,,2),2,0)</f>
        <v>Irlande du Nord</v>
      </c>
      <c r="C62" s="15" t="str">
        <f t="array" aca="1" ref="C62" ca="1">IFERROR(INDEX(bdval,INT(SMALL(IF((joueur=$A62)*(bdval&lt;&gt;""),ROW(bdval)-1+COLUMN(bdval)/1000,""),COLUMN(A:A))),SMALL(IF((joueur=$A62)*(bdval&lt;&gt;""),COLUMN(bdval)-3,""),COLUMN(A:A))),"")</f>
        <v>1 (1+0)</v>
      </c>
      <c r="D62" s="15" t="str">
        <f t="array" aca="1" ref="D62" ca="1">IFERROR(INDEX(bdval,INT(SMALL(IF((joueur=$A62)*(bdval&lt;&gt;""),ROW(bdval)-1+COLUMN(bdval)/1000,""),COLUMN(B:B))),SMALL(IF((joueur=$A62)*(bdval&lt;&gt;""),COLUMN(bdval)-3,""),COLUMN(B:B))),"")</f>
        <v/>
      </c>
      <c r="E62" s="15" t="str">
        <f t="array" aca="1" ref="E62" ca="1">IFERROR(INDEX(bdval,INT(SMALL(IF((joueur=$A62)*(bdval&lt;&gt;""),ROW(bdval)-1+COLUMN(bdval)/1000,""),COLUMN(C:C))),SMALL(IF((joueur=$A62)*(bdval&lt;&gt;""),COLUMN(bdval)-3,""),COLUMN(C:C))),"")</f>
        <v/>
      </c>
      <c r="F62" s="15" t="str">
        <f t="array" aca="1" ref="F62" ca="1">IFERROR(INDEX(bdval,INT(SMALL(IF((joueur=$A62)*(bdval&lt;&gt;""),ROW(bdval)-1+COLUMN(bdval)/1000,""),COLUMN(D:D))),SMALL(IF((joueur=$A62)*(bdval&lt;&gt;""),COLUMN(bdval)-3,""),COLUMN(D:D))),"")</f>
        <v/>
      </c>
      <c r="G62" s="15" t="str">
        <f t="array" aca="1" ref="G62" ca="1">IFERROR(INDEX(bdval,INT(SMALL(IF((joueur=$A62)*(bdval&lt;&gt;""),ROW(bdval)-1+COLUMN(bdval)/1000,""),COLUMN(E:E))),SMALL(IF((joueur=$A62)*(bdval&lt;&gt;""),COLUMN(bdval)-3,""),COLUMN(E:E))),"")</f>
        <v/>
      </c>
      <c r="H62" s="15" t="str">
        <f t="array" aca="1" ref="H62" ca="1">IFERROR(INDEX(bdval,INT(SMALL(IF((joueur=$A62)*(bdval&lt;&gt;""),ROW(bdval)-1+COLUMN(bdval)/1000,""),COLUMN(F:F))),SMALL(IF((joueur=$A62)*(bdval&lt;&gt;""),COLUMN(bdval)-3,""),COLUMN(F:F))),"")</f>
        <v/>
      </c>
      <c r="I62" s="15" t="str">
        <f t="array" aca="1" ref="I62" ca="1">IFERROR(INDEX(bdval,INT(SMALL(IF((joueur=$A62)*(bdval&lt;&gt;""),ROW(bdval)-1+COLUMN(bdval)/1000,""),COLUMN(G:G))),SMALL(IF((joueur=$A62)*(bdval&lt;&gt;""),COLUMN(bdval)-3,""),COLUMN(G:G))),"")</f>
        <v/>
      </c>
      <c r="J62" s="15" t="str">
        <f t="array" aca="1" ref="J62" ca="1">IFERROR(INDEX(bdval,INT(SMALL(IF((joueur=$A62)*(bdval&lt;&gt;""),ROW(bdval)-1+COLUMN(bdval)/1000,""),COLUMN(H:H))),SMALL(IF((joueur=$A62)*(bdval&lt;&gt;""),COLUMN(bdval)-3,""),COLUMN(H:H))),"")</f>
        <v/>
      </c>
      <c r="K62" s="15" t="str">
        <f t="array" aca="1" ref="K62" ca="1">IFERROR(INDEX(bdval,INT(SMALL(IF((joueur=$A62)*(bdval&lt;&gt;""),ROW(bdval)-1+COLUMN(bdval)/1000,""),COLUMN(I:I))),SMALL(IF((joueur=$A62)*(bdval&lt;&gt;""),COLUMN(bdval)-3,""),COLUMN(I:I))),"")</f>
        <v/>
      </c>
      <c r="L62" s="15" t="str">
        <f t="array" aca="1" ref="L62" ca="1">IFERROR(INDEX(bdval,INT(SMALL(IF((joueur=$A62)*(bdval&lt;&gt;""),ROW(bdval)-1+COLUMN(bdval)/1000,""),COLUMN(J:J))),SMALL(IF((joueur=$A62)*(bdval&lt;&gt;""),COLUMN(bdval)-3,""),COLUMN(J:J))),"")</f>
        <v/>
      </c>
    </row>
    <row r="63" spans="1:12">
      <c r="A63" t="str">
        <f t="array" ref="A63">INDEX(joueur,MATCH(0,COUNTIF(joueur,"&lt;"&amp;joueur)-SUM(COUNTIF(joueur,A$1:A62)),0))</f>
        <v>Denis Houf</v>
      </c>
      <c r="B63" t="str">
        <f ca="1">VLOOKUP(A63,OFFSET(joueur,,,,2),2,0)</f>
        <v>Belgique</v>
      </c>
      <c r="C63" s="15" t="str">
        <f t="array" aca="1" ref="C63" ca="1">IFERROR(INDEX(bdval,INT(SMALL(IF((joueur=$A63)*(bdval&lt;&gt;""),ROW(bdval)-1+COLUMN(bdval)/1000,""),COLUMN(A:A))),SMALL(IF((joueur=$A63)*(bdval&lt;&gt;""),COLUMN(bdval)-3,""),COLUMN(A:A))),"")</f>
        <v>2 (2+0)</v>
      </c>
      <c r="D63" s="15" t="str">
        <f t="array" aca="1" ref="D63" ca="1">IFERROR(INDEX(bdval,INT(SMALL(IF((joueur=$A63)*(bdval&lt;&gt;""),ROW(bdval)-1+COLUMN(bdval)/1000,""),COLUMN(B:B))),SMALL(IF((joueur=$A63)*(bdval&lt;&gt;""),COLUMN(bdval)-3,""),COLUMN(B:B))),"")</f>
        <v/>
      </c>
      <c r="E63" s="15" t="str">
        <f t="array" aca="1" ref="E63" ca="1">IFERROR(INDEX(bdval,INT(SMALL(IF((joueur=$A63)*(bdval&lt;&gt;""),ROW(bdval)-1+COLUMN(bdval)/1000,""),COLUMN(C:C))),SMALL(IF((joueur=$A63)*(bdval&lt;&gt;""),COLUMN(bdval)-3,""),COLUMN(C:C))),"")</f>
        <v/>
      </c>
      <c r="F63" s="15" t="str">
        <f t="array" aca="1" ref="F63" ca="1">IFERROR(INDEX(bdval,INT(SMALL(IF((joueur=$A63)*(bdval&lt;&gt;""),ROW(bdval)-1+COLUMN(bdval)/1000,""),COLUMN(D:D))),SMALL(IF((joueur=$A63)*(bdval&lt;&gt;""),COLUMN(bdval)-3,""),COLUMN(D:D))),"")</f>
        <v/>
      </c>
      <c r="G63" s="15" t="str">
        <f t="array" aca="1" ref="G63" ca="1">IFERROR(INDEX(bdval,INT(SMALL(IF((joueur=$A63)*(bdval&lt;&gt;""),ROW(bdval)-1+COLUMN(bdval)/1000,""),COLUMN(E:E))),SMALL(IF((joueur=$A63)*(bdval&lt;&gt;""),COLUMN(bdval)-3,""),COLUMN(E:E))),"")</f>
        <v/>
      </c>
      <c r="H63" s="15" t="str">
        <f t="array" aca="1" ref="H63" ca="1">IFERROR(INDEX(bdval,INT(SMALL(IF((joueur=$A63)*(bdval&lt;&gt;""),ROW(bdval)-1+COLUMN(bdval)/1000,""),COLUMN(F:F))),SMALL(IF((joueur=$A63)*(bdval&lt;&gt;""),COLUMN(bdval)-3,""),COLUMN(F:F))),"")</f>
        <v/>
      </c>
      <c r="I63" s="15" t="str">
        <f t="array" aca="1" ref="I63" ca="1">IFERROR(INDEX(bdval,INT(SMALL(IF((joueur=$A63)*(bdval&lt;&gt;""),ROW(bdval)-1+COLUMN(bdval)/1000,""),COLUMN(G:G))),SMALL(IF((joueur=$A63)*(bdval&lt;&gt;""),COLUMN(bdval)-3,""),COLUMN(G:G))),"")</f>
        <v/>
      </c>
      <c r="J63" s="15" t="str">
        <f t="array" aca="1" ref="J63" ca="1">IFERROR(INDEX(bdval,INT(SMALL(IF((joueur=$A63)*(bdval&lt;&gt;""),ROW(bdval)-1+COLUMN(bdval)/1000,""),COLUMN(H:H))),SMALL(IF((joueur=$A63)*(bdval&lt;&gt;""),COLUMN(bdval)-3,""),COLUMN(H:H))),"")</f>
        <v/>
      </c>
      <c r="K63" s="15" t="str">
        <f t="array" aca="1" ref="K63" ca="1">IFERROR(INDEX(bdval,INT(SMALL(IF((joueur=$A63)*(bdval&lt;&gt;""),ROW(bdval)-1+COLUMN(bdval)/1000,""),COLUMN(I:I))),SMALL(IF((joueur=$A63)*(bdval&lt;&gt;""),COLUMN(bdval)-3,""),COLUMN(I:I))),"")</f>
        <v/>
      </c>
      <c r="L63" s="15" t="str">
        <f t="array" aca="1" ref="L63" ca="1">IFERROR(INDEX(bdval,INT(SMALL(IF((joueur=$A63)*(bdval&lt;&gt;""),ROW(bdval)-1+COLUMN(bdval)/1000,""),COLUMN(J:J))),SMALL(IF((joueur=$A63)*(bdval&lt;&gt;""),COLUMN(bdval)-3,""),COLUMN(J:J))),"")</f>
        <v/>
      </c>
    </row>
    <row r="64" spans="1:12">
      <c r="A64" t="str">
        <f t="array" ref="A64">INDEX(joueur,MATCH(0,COUNTIF(joueur,"&lt;"&amp;joueur)-SUM(COUNTIF(joueur,A$1:A63)),0))</f>
        <v>Dennis Viollet</v>
      </c>
      <c r="B64" t="str">
        <f ca="1">VLOOKUP(A64,OFFSET(joueur,,,,2),2,0)</f>
        <v>Angleterre</v>
      </c>
      <c r="C64" s="15" t="str">
        <f t="array" aca="1" ref="C64" ca="1">IFERROR(INDEX(bdval,INT(SMALL(IF((joueur=$A64)*(bdval&lt;&gt;""),ROW(bdval)-1+COLUMN(bdval)/1000,""),COLUMN(A:A))),SMALL(IF((joueur=$A64)*(bdval&lt;&gt;""),COLUMN(bdval)-3,""),COLUMN(A:A))),"")</f>
        <v>9 (9+0)</v>
      </c>
      <c r="D64" s="15" t="str">
        <f t="array" aca="1" ref="D64" ca="1">IFERROR(INDEX(bdval,INT(SMALL(IF((joueur=$A64)*(bdval&lt;&gt;""),ROW(bdval)-1+COLUMN(bdval)/1000,""),COLUMN(B:B))),SMALL(IF((joueur=$A64)*(bdval&lt;&gt;""),COLUMN(bdval)-3,""),COLUMN(B:B))),"")</f>
        <v>4 (4+0)</v>
      </c>
      <c r="E64" s="15" t="str">
        <f t="array" aca="1" ref="E64" ca="1">IFERROR(INDEX(bdval,INT(SMALL(IF((joueur=$A64)*(bdval&lt;&gt;""),ROW(bdval)-1+COLUMN(bdval)/1000,""),COLUMN(C:C))),SMALL(IF((joueur=$A64)*(bdval&lt;&gt;""),COLUMN(bdval)-3,""),COLUMN(C:C))),"")</f>
        <v/>
      </c>
      <c r="F64" s="15" t="str">
        <f t="array" aca="1" ref="F64" ca="1">IFERROR(INDEX(bdval,INT(SMALL(IF((joueur=$A64)*(bdval&lt;&gt;""),ROW(bdval)-1+COLUMN(bdval)/1000,""),COLUMN(D:D))),SMALL(IF((joueur=$A64)*(bdval&lt;&gt;""),COLUMN(bdval)-3,""),COLUMN(D:D))),"")</f>
        <v/>
      </c>
      <c r="G64" s="15" t="str">
        <f t="array" aca="1" ref="G64" ca="1">IFERROR(INDEX(bdval,INT(SMALL(IF((joueur=$A64)*(bdval&lt;&gt;""),ROW(bdval)-1+COLUMN(bdval)/1000,""),COLUMN(E:E))),SMALL(IF((joueur=$A64)*(bdval&lt;&gt;""),COLUMN(bdval)-3,""),COLUMN(E:E))),"")</f>
        <v/>
      </c>
      <c r="H64" s="15" t="str">
        <f t="array" aca="1" ref="H64" ca="1">IFERROR(INDEX(bdval,INT(SMALL(IF((joueur=$A64)*(bdval&lt;&gt;""),ROW(bdval)-1+COLUMN(bdval)/1000,""),COLUMN(F:F))),SMALL(IF((joueur=$A64)*(bdval&lt;&gt;""),COLUMN(bdval)-3,""),COLUMN(F:F))),"")</f>
        <v/>
      </c>
      <c r="I64" s="15" t="str">
        <f t="array" aca="1" ref="I64" ca="1">IFERROR(INDEX(bdval,INT(SMALL(IF((joueur=$A64)*(bdval&lt;&gt;""),ROW(bdval)-1+COLUMN(bdval)/1000,""),COLUMN(G:G))),SMALL(IF((joueur=$A64)*(bdval&lt;&gt;""),COLUMN(bdval)-3,""),COLUMN(G:G))),"")</f>
        <v/>
      </c>
      <c r="J64" s="15" t="str">
        <f t="array" aca="1" ref="J64" ca="1">IFERROR(INDEX(bdval,INT(SMALL(IF((joueur=$A64)*(bdval&lt;&gt;""),ROW(bdval)-1+COLUMN(bdval)/1000,""),COLUMN(H:H))),SMALL(IF((joueur=$A64)*(bdval&lt;&gt;""),COLUMN(bdval)-3,""),COLUMN(H:H))),"")</f>
        <v/>
      </c>
      <c r="K64" s="15" t="str">
        <f t="array" aca="1" ref="K64" ca="1">IFERROR(INDEX(bdval,INT(SMALL(IF((joueur=$A64)*(bdval&lt;&gt;""),ROW(bdval)-1+COLUMN(bdval)/1000,""),COLUMN(I:I))),SMALL(IF((joueur=$A64)*(bdval&lt;&gt;""),COLUMN(bdval)-3,""),COLUMN(I:I))),"")</f>
        <v/>
      </c>
      <c r="L64" s="15" t="str">
        <f t="array" aca="1" ref="L64" ca="1">IFERROR(INDEX(bdval,INT(SMALL(IF((joueur=$A64)*(bdval&lt;&gt;""),ROW(bdval)-1+COLUMN(bdval)/1000,""),COLUMN(J:J))),SMALL(IF((joueur=$A64)*(bdval&lt;&gt;""),COLUMN(bdval)-3,""),COLUMN(J:J))),"")</f>
        <v/>
      </c>
    </row>
    <row r="65" spans="1:12">
      <c r="A65" t="str">
        <f t="array" ref="A65">INDEX(joueur,MATCH(0,COUNTIF(joueur,"&lt;"&amp;joueur)-SUM(COUNTIF(joueur,A$1:A64)),0))</f>
        <v>Dezső Bundzsák</v>
      </c>
      <c r="B65" t="str">
        <f ca="1">VLOOKUP(A65,OFFSET(joueur,,,,2),2,0)</f>
        <v>Hongrie</v>
      </c>
      <c r="C65" s="15" t="str">
        <f t="array" aca="1" ref="C65" ca="1">IFERROR(INDEX(bdval,INT(SMALL(IF((joueur=$A65)*(bdval&lt;&gt;""),ROW(bdval)-1+COLUMN(bdval)/1000,""),COLUMN(A:A))),SMALL(IF((joueur=$A65)*(bdval&lt;&gt;""),COLUMN(bdval)-3,""),COLUMN(A:A))),"")</f>
        <v>6 (6+0)</v>
      </c>
      <c r="D65" s="15" t="str">
        <f t="array" aca="1" ref="D65" ca="1">IFERROR(INDEX(bdval,INT(SMALL(IF((joueur=$A65)*(bdval&lt;&gt;""),ROW(bdval)-1+COLUMN(bdval)/1000,""),COLUMN(B:B))),SMALL(IF((joueur=$A65)*(bdval&lt;&gt;""),COLUMN(bdval)-3,""),COLUMN(B:B))),"")</f>
        <v/>
      </c>
      <c r="E65" s="15" t="str">
        <f t="array" aca="1" ref="E65" ca="1">IFERROR(INDEX(bdval,INT(SMALL(IF((joueur=$A65)*(bdval&lt;&gt;""),ROW(bdval)-1+COLUMN(bdval)/1000,""),COLUMN(C:C))),SMALL(IF((joueur=$A65)*(bdval&lt;&gt;""),COLUMN(bdval)-3,""),COLUMN(C:C))),"")</f>
        <v/>
      </c>
      <c r="F65" s="15" t="str">
        <f t="array" aca="1" ref="F65" ca="1">IFERROR(INDEX(bdval,INT(SMALL(IF((joueur=$A65)*(bdval&lt;&gt;""),ROW(bdval)-1+COLUMN(bdval)/1000,""),COLUMN(D:D))),SMALL(IF((joueur=$A65)*(bdval&lt;&gt;""),COLUMN(bdval)-3,""),COLUMN(D:D))),"")</f>
        <v/>
      </c>
      <c r="G65" s="15" t="str">
        <f t="array" aca="1" ref="G65" ca="1">IFERROR(INDEX(bdval,INT(SMALL(IF((joueur=$A65)*(bdval&lt;&gt;""),ROW(bdval)-1+COLUMN(bdval)/1000,""),COLUMN(E:E))),SMALL(IF((joueur=$A65)*(bdval&lt;&gt;""),COLUMN(bdval)-3,""),COLUMN(E:E))),"")</f>
        <v/>
      </c>
      <c r="H65" s="15" t="str">
        <f t="array" aca="1" ref="H65" ca="1">IFERROR(INDEX(bdval,INT(SMALL(IF((joueur=$A65)*(bdval&lt;&gt;""),ROW(bdval)-1+COLUMN(bdval)/1000,""),COLUMN(F:F))),SMALL(IF((joueur=$A65)*(bdval&lt;&gt;""),COLUMN(bdval)-3,""),COLUMN(F:F))),"")</f>
        <v/>
      </c>
      <c r="I65" s="15" t="str">
        <f t="array" aca="1" ref="I65" ca="1">IFERROR(INDEX(bdval,INT(SMALL(IF((joueur=$A65)*(bdval&lt;&gt;""),ROW(bdval)-1+COLUMN(bdval)/1000,""),COLUMN(G:G))),SMALL(IF((joueur=$A65)*(bdval&lt;&gt;""),COLUMN(bdval)-3,""),COLUMN(G:G))),"")</f>
        <v/>
      </c>
      <c r="J65" s="15" t="str">
        <f t="array" aca="1" ref="J65" ca="1">IFERROR(INDEX(bdval,INT(SMALL(IF((joueur=$A65)*(bdval&lt;&gt;""),ROW(bdval)-1+COLUMN(bdval)/1000,""),COLUMN(H:H))),SMALL(IF((joueur=$A65)*(bdval&lt;&gt;""),COLUMN(bdval)-3,""),COLUMN(H:H))),"")</f>
        <v/>
      </c>
      <c r="K65" s="15" t="str">
        <f t="array" aca="1" ref="K65" ca="1">IFERROR(INDEX(bdval,INT(SMALL(IF((joueur=$A65)*(bdval&lt;&gt;""),ROW(bdval)-1+COLUMN(bdval)/1000,""),COLUMN(I:I))),SMALL(IF((joueur=$A65)*(bdval&lt;&gt;""),COLUMN(bdval)-3,""),COLUMN(I:I))),"")</f>
        <v/>
      </c>
      <c r="L65" s="15" t="str">
        <f t="array" aca="1" ref="L65" ca="1">IFERROR(INDEX(bdval,INT(SMALL(IF((joueur=$A65)*(bdval&lt;&gt;""),ROW(bdval)-1+COLUMN(bdval)/1000,""),COLUMN(J:J))),SMALL(IF((joueur=$A65)*(bdval&lt;&gt;""),COLUMN(bdval)-3,""),COLUMN(J:J))),"")</f>
        <v/>
      </c>
    </row>
    <row r="66" spans="1:12">
      <c r="A66" t="str">
        <f t="array" ref="A66">INDEX(joueur,MATCH(0,COUNTIF(joueur,"&lt;"&amp;joueur)-SUM(COUNTIF(joueur,A$1:A65)),0))</f>
        <v>Dieter Lindner</v>
      </c>
      <c r="B66" t="str">
        <f ca="1">VLOOKUP(A66,OFFSET(joueur,,,,2),2,0)</f>
        <v>Allemagne</v>
      </c>
      <c r="C66" s="15" t="str">
        <f t="array" aca="1" ref="C66" ca="1">IFERROR(INDEX(bdval,INT(SMALL(IF((joueur=$A66)*(bdval&lt;&gt;""),ROW(bdval)-1+COLUMN(bdval)/1000,""),COLUMN(A:A))),SMALL(IF((joueur=$A66)*(bdval&lt;&gt;""),COLUMN(bdval)-3,""),COLUMN(A:A))),"")</f>
        <v>4 (4+0)</v>
      </c>
      <c r="D66" s="15" t="str">
        <f t="array" aca="1" ref="D66" ca="1">IFERROR(INDEX(bdval,INT(SMALL(IF((joueur=$A66)*(bdval&lt;&gt;""),ROW(bdval)-1+COLUMN(bdval)/1000,""),COLUMN(B:B))),SMALL(IF((joueur=$A66)*(bdval&lt;&gt;""),COLUMN(bdval)-3,""),COLUMN(B:B))),"")</f>
        <v/>
      </c>
      <c r="E66" s="15" t="str">
        <f t="array" aca="1" ref="E66" ca="1">IFERROR(INDEX(bdval,INT(SMALL(IF((joueur=$A66)*(bdval&lt;&gt;""),ROW(bdval)-1+COLUMN(bdval)/1000,""),COLUMN(C:C))),SMALL(IF((joueur=$A66)*(bdval&lt;&gt;""),COLUMN(bdval)-3,""),COLUMN(C:C))),"")</f>
        <v/>
      </c>
      <c r="F66" s="15" t="str">
        <f t="array" aca="1" ref="F66" ca="1">IFERROR(INDEX(bdval,INT(SMALL(IF((joueur=$A66)*(bdval&lt;&gt;""),ROW(bdval)-1+COLUMN(bdval)/1000,""),COLUMN(D:D))),SMALL(IF((joueur=$A66)*(bdval&lt;&gt;""),COLUMN(bdval)-3,""),COLUMN(D:D))),"")</f>
        <v/>
      </c>
      <c r="G66" s="15" t="str">
        <f t="array" aca="1" ref="G66" ca="1">IFERROR(INDEX(bdval,INT(SMALL(IF((joueur=$A66)*(bdval&lt;&gt;""),ROW(bdval)-1+COLUMN(bdval)/1000,""),COLUMN(E:E))),SMALL(IF((joueur=$A66)*(bdval&lt;&gt;""),COLUMN(bdval)-3,""),COLUMN(E:E))),"")</f>
        <v/>
      </c>
      <c r="H66" s="15" t="str">
        <f t="array" aca="1" ref="H66" ca="1">IFERROR(INDEX(bdval,INT(SMALL(IF((joueur=$A66)*(bdval&lt;&gt;""),ROW(bdval)-1+COLUMN(bdval)/1000,""),COLUMN(F:F))),SMALL(IF((joueur=$A66)*(bdval&lt;&gt;""),COLUMN(bdval)-3,""),COLUMN(F:F))),"")</f>
        <v/>
      </c>
      <c r="I66" s="15" t="str">
        <f t="array" aca="1" ref="I66" ca="1">IFERROR(INDEX(bdval,INT(SMALL(IF((joueur=$A66)*(bdval&lt;&gt;""),ROW(bdval)-1+COLUMN(bdval)/1000,""),COLUMN(G:G))),SMALL(IF((joueur=$A66)*(bdval&lt;&gt;""),COLUMN(bdval)-3,""),COLUMN(G:G))),"")</f>
        <v/>
      </c>
      <c r="J66" s="15" t="str">
        <f t="array" aca="1" ref="J66" ca="1">IFERROR(INDEX(bdval,INT(SMALL(IF((joueur=$A66)*(bdval&lt;&gt;""),ROW(bdval)-1+COLUMN(bdval)/1000,""),COLUMN(H:H))),SMALL(IF((joueur=$A66)*(bdval&lt;&gt;""),COLUMN(bdval)-3,""),COLUMN(H:H))),"")</f>
        <v/>
      </c>
      <c r="K66" s="15" t="str">
        <f t="array" aca="1" ref="K66" ca="1">IFERROR(INDEX(bdval,INT(SMALL(IF((joueur=$A66)*(bdval&lt;&gt;""),ROW(bdval)-1+COLUMN(bdval)/1000,""),COLUMN(I:I))),SMALL(IF((joueur=$A66)*(bdval&lt;&gt;""),COLUMN(bdval)-3,""),COLUMN(I:I))),"")</f>
        <v/>
      </c>
      <c r="L66" s="15" t="str">
        <f t="array" aca="1" ref="L66" ca="1">IFERROR(INDEX(bdval,INT(SMALL(IF((joueur=$A66)*(bdval&lt;&gt;""),ROW(bdval)-1+COLUMN(bdval)/1000,""),COLUMN(J:J))),SMALL(IF((joueur=$A66)*(bdval&lt;&gt;""),COLUMN(bdval)-3,""),COLUMN(J:J))),"")</f>
        <v/>
      </c>
    </row>
    <row r="67" spans="1:12">
      <c r="A67" t="str">
        <f t="array" ref="A67">INDEX(joueur,MATCH(0,COUNTIF(joueur,"&lt;"&amp;joueur)-SUM(COUNTIF(joueur,A$1:A66)),0))</f>
        <v>Dieter Stinka</v>
      </c>
      <c r="B67" t="str">
        <f ca="1">VLOOKUP(A67,OFFSET(joueur,,,,2),2,0)</f>
        <v>Allemagne</v>
      </c>
      <c r="C67" s="15" t="str">
        <f t="array" aca="1" ref="C67" ca="1">IFERROR(INDEX(bdval,INT(SMALL(IF((joueur=$A67)*(bdval&lt;&gt;""),ROW(bdval)-1+COLUMN(bdval)/1000,""),COLUMN(A:A))),SMALL(IF((joueur=$A67)*(bdval&lt;&gt;""),COLUMN(bdval)-3,""),COLUMN(A:A))),"")</f>
        <v>1 (1+0)</v>
      </c>
      <c r="D67" s="15" t="str">
        <f t="array" aca="1" ref="D67" ca="1">IFERROR(INDEX(bdval,INT(SMALL(IF((joueur=$A67)*(bdval&lt;&gt;""),ROW(bdval)-1+COLUMN(bdval)/1000,""),COLUMN(B:B))),SMALL(IF((joueur=$A67)*(bdval&lt;&gt;""),COLUMN(bdval)-3,""),COLUMN(B:B))),"")</f>
        <v/>
      </c>
      <c r="E67" s="15" t="str">
        <f t="array" aca="1" ref="E67" ca="1">IFERROR(INDEX(bdval,INT(SMALL(IF((joueur=$A67)*(bdval&lt;&gt;""),ROW(bdval)-1+COLUMN(bdval)/1000,""),COLUMN(C:C))),SMALL(IF((joueur=$A67)*(bdval&lt;&gt;""),COLUMN(bdval)-3,""),COLUMN(C:C))),"")</f>
        <v/>
      </c>
      <c r="F67" s="15" t="str">
        <f t="array" aca="1" ref="F67" ca="1">IFERROR(INDEX(bdval,INT(SMALL(IF((joueur=$A67)*(bdval&lt;&gt;""),ROW(bdval)-1+COLUMN(bdval)/1000,""),COLUMN(D:D))),SMALL(IF((joueur=$A67)*(bdval&lt;&gt;""),COLUMN(bdval)-3,""),COLUMN(D:D))),"")</f>
        <v/>
      </c>
      <c r="G67" s="15" t="str">
        <f t="array" aca="1" ref="G67" ca="1">IFERROR(INDEX(bdval,INT(SMALL(IF((joueur=$A67)*(bdval&lt;&gt;""),ROW(bdval)-1+COLUMN(bdval)/1000,""),COLUMN(E:E))),SMALL(IF((joueur=$A67)*(bdval&lt;&gt;""),COLUMN(bdval)-3,""),COLUMN(E:E))),"")</f>
        <v/>
      </c>
      <c r="H67" s="15" t="str">
        <f t="array" aca="1" ref="H67" ca="1">IFERROR(INDEX(bdval,INT(SMALL(IF((joueur=$A67)*(bdval&lt;&gt;""),ROW(bdval)-1+COLUMN(bdval)/1000,""),COLUMN(F:F))),SMALL(IF((joueur=$A67)*(bdval&lt;&gt;""),COLUMN(bdval)-3,""),COLUMN(F:F))),"")</f>
        <v/>
      </c>
      <c r="I67" s="15" t="str">
        <f t="array" aca="1" ref="I67" ca="1">IFERROR(INDEX(bdval,INT(SMALL(IF((joueur=$A67)*(bdval&lt;&gt;""),ROW(bdval)-1+COLUMN(bdval)/1000,""),COLUMN(G:G))),SMALL(IF((joueur=$A67)*(bdval&lt;&gt;""),COLUMN(bdval)-3,""),COLUMN(G:G))),"")</f>
        <v/>
      </c>
      <c r="J67" s="15" t="str">
        <f t="array" aca="1" ref="J67" ca="1">IFERROR(INDEX(bdval,INT(SMALL(IF((joueur=$A67)*(bdval&lt;&gt;""),ROW(bdval)-1+COLUMN(bdval)/1000,""),COLUMN(H:H))),SMALL(IF((joueur=$A67)*(bdval&lt;&gt;""),COLUMN(bdval)-3,""),COLUMN(H:H))),"")</f>
        <v/>
      </c>
      <c r="K67" s="15" t="str">
        <f t="array" aca="1" ref="K67" ca="1">IFERROR(INDEX(bdval,INT(SMALL(IF((joueur=$A67)*(bdval&lt;&gt;""),ROW(bdval)-1+COLUMN(bdval)/1000,""),COLUMN(I:I))),SMALL(IF((joueur=$A67)*(bdval&lt;&gt;""),COLUMN(bdval)-3,""),COLUMN(I:I))),"")</f>
        <v/>
      </c>
      <c r="L67" s="15" t="str">
        <f t="array" aca="1" ref="L67" ca="1">IFERROR(INDEX(bdval,INT(SMALL(IF((joueur=$A67)*(bdval&lt;&gt;""),ROW(bdval)-1+COLUMN(bdval)/1000,""),COLUMN(J:J))),SMALL(IF((joueur=$A67)*(bdval&lt;&gt;""),COLUMN(bdval)-3,""),COLUMN(J:J))),"")</f>
        <v/>
      </c>
    </row>
    <row r="68" spans="1:12">
      <c r="A68" t="str">
        <f t="array" ref="A68">INDEX(joueur,MATCH(0,COUNTIF(joueur,"&lt;"&amp;joueur)-SUM(COUNTIF(joueur,A$1:A67)),0))</f>
        <v>Dimitar Milanov</v>
      </c>
      <c r="B68" t="str">
        <f ca="1">VLOOKUP(A68,OFFSET(joueur,,,,2),2,0)</f>
        <v>Bulgarie</v>
      </c>
      <c r="C68" s="15" t="str">
        <f t="array" aca="1" ref="C68" ca="1">IFERROR(INDEX(bdval,INT(SMALL(IF((joueur=$A68)*(bdval&lt;&gt;""),ROW(bdval)-1+COLUMN(bdval)/1000,""),COLUMN(A:A))),SMALL(IF((joueur=$A68)*(bdval&lt;&gt;""),COLUMN(bdval)-3,""),COLUMN(A:A))),"")</f>
        <v>2 (2+0)</v>
      </c>
      <c r="D68" s="15" t="str">
        <f t="array" aca="1" ref="D68" ca="1">IFERROR(INDEX(bdval,INT(SMALL(IF((joueur=$A68)*(bdval&lt;&gt;""),ROW(bdval)-1+COLUMN(bdval)/1000,""),COLUMN(B:B))),SMALL(IF((joueur=$A68)*(bdval&lt;&gt;""),COLUMN(bdval)-3,""),COLUMN(B:B))),"")</f>
        <v>2 (2+0)</v>
      </c>
      <c r="E68" s="15" t="str">
        <f t="array" aca="1" ref="E68" ca="1">IFERROR(INDEX(bdval,INT(SMALL(IF((joueur=$A68)*(bdval&lt;&gt;""),ROW(bdval)-1+COLUMN(bdval)/1000,""),COLUMN(C:C))),SMALL(IF((joueur=$A68)*(bdval&lt;&gt;""),COLUMN(bdval)-3,""),COLUMN(C:C))),"")</f>
        <v>1 (1+0)</v>
      </c>
      <c r="F68" s="15" t="str">
        <f t="array" aca="1" ref="F68" ca="1">IFERROR(INDEX(bdval,INT(SMALL(IF((joueur=$A68)*(bdval&lt;&gt;""),ROW(bdval)-1+COLUMN(bdval)/1000,""),COLUMN(D:D))),SMALL(IF((joueur=$A68)*(bdval&lt;&gt;""),COLUMN(bdval)-3,""),COLUMN(D:D))),"")</f>
        <v/>
      </c>
      <c r="G68" s="15" t="str">
        <f t="array" aca="1" ref="G68" ca="1">IFERROR(INDEX(bdval,INT(SMALL(IF((joueur=$A68)*(bdval&lt;&gt;""),ROW(bdval)-1+COLUMN(bdval)/1000,""),COLUMN(E:E))),SMALL(IF((joueur=$A68)*(bdval&lt;&gt;""),COLUMN(bdval)-3,""),COLUMN(E:E))),"")</f>
        <v/>
      </c>
      <c r="H68" s="15" t="str">
        <f t="array" aca="1" ref="H68" ca="1">IFERROR(INDEX(bdval,INT(SMALL(IF((joueur=$A68)*(bdval&lt;&gt;""),ROW(bdval)-1+COLUMN(bdval)/1000,""),COLUMN(F:F))),SMALL(IF((joueur=$A68)*(bdval&lt;&gt;""),COLUMN(bdval)-3,""),COLUMN(F:F))),"")</f>
        <v/>
      </c>
      <c r="I68" s="15" t="str">
        <f t="array" aca="1" ref="I68" ca="1">IFERROR(INDEX(bdval,INT(SMALL(IF((joueur=$A68)*(bdval&lt;&gt;""),ROW(bdval)-1+COLUMN(bdval)/1000,""),COLUMN(G:G))),SMALL(IF((joueur=$A68)*(bdval&lt;&gt;""),COLUMN(bdval)-3,""),COLUMN(G:G))),"")</f>
        <v/>
      </c>
      <c r="J68" s="15" t="str">
        <f t="array" aca="1" ref="J68" ca="1">IFERROR(INDEX(bdval,INT(SMALL(IF((joueur=$A68)*(bdval&lt;&gt;""),ROW(bdval)-1+COLUMN(bdval)/1000,""),COLUMN(H:H))),SMALL(IF((joueur=$A68)*(bdval&lt;&gt;""),COLUMN(bdval)-3,""),COLUMN(H:H))),"")</f>
        <v/>
      </c>
      <c r="K68" s="15" t="str">
        <f t="array" aca="1" ref="K68" ca="1">IFERROR(INDEX(bdval,INT(SMALL(IF((joueur=$A68)*(bdval&lt;&gt;""),ROW(bdval)-1+COLUMN(bdval)/1000,""),COLUMN(I:I))),SMALL(IF((joueur=$A68)*(bdval&lt;&gt;""),COLUMN(bdval)-3,""),COLUMN(I:I))),"")</f>
        <v/>
      </c>
      <c r="L68" s="15" t="str">
        <f t="array" aca="1" ref="L68" ca="1">IFERROR(INDEX(bdval,INT(SMALL(IF((joueur=$A68)*(bdval&lt;&gt;""),ROW(bdval)-1+COLUMN(bdval)/1000,""),COLUMN(J:J))),SMALL(IF((joueur=$A68)*(bdval&lt;&gt;""),COLUMN(bdval)-3,""),COLUMN(J:J))),"")</f>
        <v/>
      </c>
    </row>
    <row r="69" spans="1:12">
      <c r="A69" t="str">
        <f t="array" ref="A69">INDEX(joueur,MATCH(0,COUNTIF(joueur,"&lt;"&amp;joueur)-SUM(COUNTIF(joueur,A$1:A68)),0))</f>
        <v>Don Kichenbrand</v>
      </c>
      <c r="B69" t="str">
        <f ca="1">VLOOKUP(A69,OFFSET(joueur,,,,2),2,0)</f>
        <v>Afrique du Sud</v>
      </c>
      <c r="C69" s="15" t="str">
        <f t="array" aca="1" ref="C69" ca="1">IFERROR(INDEX(bdval,INT(SMALL(IF((joueur=$A69)*(bdval&lt;&gt;""),ROW(bdval)-1+COLUMN(bdval)/1000,""),COLUMN(A:A))),SMALL(IF((joueur=$A69)*(bdval&lt;&gt;""),COLUMN(bdval)-3,""),COLUMN(A:A))),"")</f>
        <v>1 (1+0)</v>
      </c>
      <c r="D69" s="15" t="str">
        <f t="array" aca="1" ref="D69" ca="1">IFERROR(INDEX(bdval,INT(SMALL(IF((joueur=$A69)*(bdval&lt;&gt;""),ROW(bdval)-1+COLUMN(bdval)/1000,""),COLUMN(B:B))),SMALL(IF((joueur=$A69)*(bdval&lt;&gt;""),COLUMN(bdval)-3,""),COLUMN(B:B))),"")</f>
        <v/>
      </c>
      <c r="E69" s="15" t="str">
        <f t="array" aca="1" ref="E69" ca="1">IFERROR(INDEX(bdval,INT(SMALL(IF((joueur=$A69)*(bdval&lt;&gt;""),ROW(bdval)-1+COLUMN(bdval)/1000,""),COLUMN(C:C))),SMALL(IF((joueur=$A69)*(bdval&lt;&gt;""),COLUMN(bdval)-3,""),COLUMN(C:C))),"")</f>
        <v/>
      </c>
      <c r="F69" s="15" t="str">
        <f t="array" aca="1" ref="F69" ca="1">IFERROR(INDEX(bdval,INT(SMALL(IF((joueur=$A69)*(bdval&lt;&gt;""),ROW(bdval)-1+COLUMN(bdval)/1000,""),COLUMN(D:D))),SMALL(IF((joueur=$A69)*(bdval&lt;&gt;""),COLUMN(bdval)-3,""),COLUMN(D:D))),"")</f>
        <v/>
      </c>
      <c r="G69" s="15" t="str">
        <f t="array" aca="1" ref="G69" ca="1">IFERROR(INDEX(bdval,INT(SMALL(IF((joueur=$A69)*(bdval&lt;&gt;""),ROW(bdval)-1+COLUMN(bdval)/1000,""),COLUMN(E:E))),SMALL(IF((joueur=$A69)*(bdval&lt;&gt;""),COLUMN(bdval)-3,""),COLUMN(E:E))),"")</f>
        <v/>
      </c>
      <c r="H69" s="15" t="str">
        <f t="array" aca="1" ref="H69" ca="1">IFERROR(INDEX(bdval,INT(SMALL(IF((joueur=$A69)*(bdval&lt;&gt;""),ROW(bdval)-1+COLUMN(bdval)/1000,""),COLUMN(F:F))),SMALL(IF((joueur=$A69)*(bdval&lt;&gt;""),COLUMN(bdval)-3,""),COLUMN(F:F))),"")</f>
        <v/>
      </c>
      <c r="I69" s="15" t="str">
        <f t="array" aca="1" ref="I69" ca="1">IFERROR(INDEX(bdval,INT(SMALL(IF((joueur=$A69)*(bdval&lt;&gt;""),ROW(bdval)-1+COLUMN(bdval)/1000,""),COLUMN(G:G))),SMALL(IF((joueur=$A69)*(bdval&lt;&gt;""),COLUMN(bdval)-3,""),COLUMN(G:G))),"")</f>
        <v/>
      </c>
      <c r="J69" s="15" t="str">
        <f t="array" aca="1" ref="J69" ca="1">IFERROR(INDEX(bdval,INT(SMALL(IF((joueur=$A69)*(bdval&lt;&gt;""),ROW(bdval)-1+COLUMN(bdval)/1000,""),COLUMN(H:H))),SMALL(IF((joueur=$A69)*(bdval&lt;&gt;""),COLUMN(bdval)-3,""),COLUMN(H:H))),"")</f>
        <v/>
      </c>
      <c r="K69" s="15" t="str">
        <f t="array" aca="1" ref="K69" ca="1">IFERROR(INDEX(bdval,INT(SMALL(IF((joueur=$A69)*(bdval&lt;&gt;""),ROW(bdval)-1+COLUMN(bdval)/1000,""),COLUMN(I:I))),SMALL(IF((joueur=$A69)*(bdval&lt;&gt;""),COLUMN(bdval)-3,""),COLUMN(I:I))),"")</f>
        <v/>
      </c>
      <c r="L69" s="15" t="str">
        <f t="array" aca="1" ref="L69" ca="1">IFERROR(INDEX(bdval,INT(SMALL(IF((joueur=$A69)*(bdval&lt;&gt;""),ROW(bdval)-1+COLUMN(bdval)/1000,""),COLUMN(J:J))),SMALL(IF((joueur=$A69)*(bdval&lt;&gt;""),COLUMN(bdval)-3,""),COLUMN(J:J))),"")</f>
        <v/>
      </c>
    </row>
    <row r="70" spans="1:12">
      <c r="A70" t="str">
        <f t="array" ref="A70">INDEX(joueur,MATCH(0,COUNTIF(joueur,"&lt;"&amp;joueur)-SUM(COUNTIF(joueur,A$1:A69)),0))</f>
        <v>Eddie Colman</v>
      </c>
      <c r="B70" t="str">
        <f ca="1">VLOOKUP(A70,OFFSET(joueur,,,,2),2,0)</f>
        <v>Angleterre</v>
      </c>
      <c r="C70" s="15" t="str">
        <f t="array" aca="1" ref="C70" ca="1">IFERROR(INDEX(bdval,INT(SMALL(IF((joueur=$A70)*(bdval&lt;&gt;""),ROW(bdval)-1+COLUMN(bdval)/1000,""),COLUMN(A:A))),SMALL(IF((joueur=$A70)*(bdval&lt;&gt;""),COLUMN(bdval)-3,""),COLUMN(A:A))),"")</f>
        <v>1 (1+0)</v>
      </c>
      <c r="D70" s="15" t="str">
        <f t="array" aca="1" ref="D70" ca="1">IFERROR(INDEX(bdval,INT(SMALL(IF((joueur=$A70)*(bdval&lt;&gt;""),ROW(bdval)-1+COLUMN(bdval)/1000,""),COLUMN(B:B))),SMALL(IF((joueur=$A70)*(bdval&lt;&gt;""),COLUMN(bdval)-3,""),COLUMN(B:B))),"")</f>
        <v/>
      </c>
      <c r="E70" s="15" t="str">
        <f t="array" aca="1" ref="E70" ca="1">IFERROR(INDEX(bdval,INT(SMALL(IF((joueur=$A70)*(bdval&lt;&gt;""),ROW(bdval)-1+COLUMN(bdval)/1000,""),COLUMN(C:C))),SMALL(IF((joueur=$A70)*(bdval&lt;&gt;""),COLUMN(bdval)-3,""),COLUMN(C:C))),"")</f>
        <v/>
      </c>
      <c r="F70" s="15" t="str">
        <f t="array" aca="1" ref="F70" ca="1">IFERROR(INDEX(bdval,INT(SMALL(IF((joueur=$A70)*(bdval&lt;&gt;""),ROW(bdval)-1+COLUMN(bdval)/1000,""),COLUMN(D:D))),SMALL(IF((joueur=$A70)*(bdval&lt;&gt;""),COLUMN(bdval)-3,""),COLUMN(D:D))),"")</f>
        <v/>
      </c>
      <c r="G70" s="15" t="str">
        <f t="array" aca="1" ref="G70" ca="1">IFERROR(INDEX(bdval,INT(SMALL(IF((joueur=$A70)*(bdval&lt;&gt;""),ROW(bdval)-1+COLUMN(bdval)/1000,""),COLUMN(E:E))),SMALL(IF((joueur=$A70)*(bdval&lt;&gt;""),COLUMN(bdval)-3,""),COLUMN(E:E))),"")</f>
        <v/>
      </c>
      <c r="H70" s="15" t="str">
        <f t="array" aca="1" ref="H70" ca="1">IFERROR(INDEX(bdval,INT(SMALL(IF((joueur=$A70)*(bdval&lt;&gt;""),ROW(bdval)-1+COLUMN(bdval)/1000,""),COLUMN(F:F))),SMALL(IF((joueur=$A70)*(bdval&lt;&gt;""),COLUMN(bdval)-3,""),COLUMN(F:F))),"")</f>
        <v/>
      </c>
      <c r="I70" s="15" t="str">
        <f t="array" aca="1" ref="I70" ca="1">IFERROR(INDEX(bdval,INT(SMALL(IF((joueur=$A70)*(bdval&lt;&gt;""),ROW(bdval)-1+COLUMN(bdval)/1000,""),COLUMN(G:G))),SMALL(IF((joueur=$A70)*(bdval&lt;&gt;""),COLUMN(bdval)-3,""),COLUMN(G:G))),"")</f>
        <v/>
      </c>
      <c r="J70" s="15" t="str">
        <f t="array" aca="1" ref="J70" ca="1">IFERROR(INDEX(bdval,INT(SMALL(IF((joueur=$A70)*(bdval&lt;&gt;""),ROW(bdval)-1+COLUMN(bdval)/1000,""),COLUMN(H:H))),SMALL(IF((joueur=$A70)*(bdval&lt;&gt;""),COLUMN(bdval)-3,""),COLUMN(H:H))),"")</f>
        <v/>
      </c>
      <c r="K70" s="15" t="str">
        <f t="array" aca="1" ref="K70" ca="1">IFERROR(INDEX(bdval,INT(SMALL(IF((joueur=$A70)*(bdval&lt;&gt;""),ROW(bdval)-1+COLUMN(bdval)/1000,""),COLUMN(I:I))),SMALL(IF((joueur=$A70)*(bdval&lt;&gt;""),COLUMN(bdval)-3,""),COLUMN(I:I))),"")</f>
        <v/>
      </c>
      <c r="L70" s="15" t="str">
        <f t="array" aca="1" ref="L70" ca="1">IFERROR(INDEX(bdval,INT(SMALL(IF((joueur=$A70)*(bdval&lt;&gt;""),ROW(bdval)-1+COLUMN(bdval)/1000,""),COLUMN(J:J))),SMALL(IF((joueur=$A70)*(bdval&lt;&gt;""),COLUMN(bdval)-3,""),COLUMN(J:J))),"")</f>
        <v/>
      </c>
    </row>
    <row r="71" spans="1:12">
      <c r="A71" t="str">
        <f t="array" ref="A71">INDEX(joueur,MATCH(0,COUNTIF(joueur,"&lt;"&amp;joueur)-SUM(COUNTIF(joueur,A$1:A70)),0))</f>
        <v>Eddie Turnbull</v>
      </c>
      <c r="B71" t="str">
        <f ca="1">VLOOKUP(A71,OFFSET(joueur,,,,2),2,0)</f>
        <v>Écosse</v>
      </c>
      <c r="C71" s="15" t="str">
        <f t="array" aca="1" ref="C71" ca="1">IFERROR(INDEX(bdval,INT(SMALL(IF((joueur=$A71)*(bdval&lt;&gt;""),ROW(bdval)-1+COLUMN(bdval)/1000,""),COLUMN(A:A))),SMALL(IF((joueur=$A71)*(bdval&lt;&gt;""),COLUMN(bdval)-3,""),COLUMN(A:A))),"")</f>
        <v>3 (1)</v>
      </c>
      <c r="D71" s="15" t="str">
        <f t="array" aca="1" ref="D71" ca="1">IFERROR(INDEX(bdval,INT(SMALL(IF((joueur=$A71)*(bdval&lt;&gt;""),ROW(bdval)-1+COLUMN(bdval)/1000,""),COLUMN(B:B))),SMALL(IF((joueur=$A71)*(bdval&lt;&gt;""),COLUMN(bdval)-3,""),COLUMN(B:B))),"")</f>
        <v/>
      </c>
      <c r="E71" s="15" t="str">
        <f t="array" aca="1" ref="E71" ca="1">IFERROR(INDEX(bdval,INT(SMALL(IF((joueur=$A71)*(bdval&lt;&gt;""),ROW(bdval)-1+COLUMN(bdval)/1000,""),COLUMN(C:C))),SMALL(IF((joueur=$A71)*(bdval&lt;&gt;""),COLUMN(bdval)-3,""),COLUMN(C:C))),"")</f>
        <v/>
      </c>
      <c r="F71" s="15" t="str">
        <f t="array" aca="1" ref="F71" ca="1">IFERROR(INDEX(bdval,INT(SMALL(IF((joueur=$A71)*(bdval&lt;&gt;""),ROW(bdval)-1+COLUMN(bdval)/1000,""),COLUMN(D:D))),SMALL(IF((joueur=$A71)*(bdval&lt;&gt;""),COLUMN(bdval)-3,""),COLUMN(D:D))),"")</f>
        <v/>
      </c>
      <c r="G71" s="15" t="str">
        <f t="array" aca="1" ref="G71" ca="1">IFERROR(INDEX(bdval,INT(SMALL(IF((joueur=$A71)*(bdval&lt;&gt;""),ROW(bdval)-1+COLUMN(bdval)/1000,""),COLUMN(E:E))),SMALL(IF((joueur=$A71)*(bdval&lt;&gt;""),COLUMN(bdval)-3,""),COLUMN(E:E))),"")</f>
        <v/>
      </c>
      <c r="H71" s="15" t="str">
        <f t="array" aca="1" ref="H71" ca="1">IFERROR(INDEX(bdval,INT(SMALL(IF((joueur=$A71)*(bdval&lt;&gt;""),ROW(bdval)-1+COLUMN(bdval)/1000,""),COLUMN(F:F))),SMALL(IF((joueur=$A71)*(bdval&lt;&gt;""),COLUMN(bdval)-3,""),COLUMN(F:F))),"")</f>
        <v/>
      </c>
      <c r="I71" s="15" t="str">
        <f t="array" aca="1" ref="I71" ca="1">IFERROR(INDEX(bdval,INT(SMALL(IF((joueur=$A71)*(bdval&lt;&gt;""),ROW(bdval)-1+COLUMN(bdval)/1000,""),COLUMN(G:G))),SMALL(IF((joueur=$A71)*(bdval&lt;&gt;""),COLUMN(bdval)-3,""),COLUMN(G:G))),"")</f>
        <v/>
      </c>
      <c r="J71" s="15" t="str">
        <f t="array" aca="1" ref="J71" ca="1">IFERROR(INDEX(bdval,INT(SMALL(IF((joueur=$A71)*(bdval&lt;&gt;""),ROW(bdval)-1+COLUMN(bdval)/1000,""),COLUMN(H:H))),SMALL(IF((joueur=$A71)*(bdval&lt;&gt;""),COLUMN(bdval)-3,""),COLUMN(H:H))),"")</f>
        <v/>
      </c>
      <c r="K71" s="15" t="str">
        <f t="array" aca="1" ref="K71" ca="1">IFERROR(INDEX(bdval,INT(SMALL(IF((joueur=$A71)*(bdval&lt;&gt;""),ROW(bdval)-1+COLUMN(bdval)/1000,""),COLUMN(I:I))),SMALL(IF((joueur=$A71)*(bdval&lt;&gt;""),COLUMN(bdval)-3,""),COLUMN(I:I))),"")</f>
        <v/>
      </c>
      <c r="L71" s="15" t="str">
        <f t="array" aca="1" ref="L71" ca="1">IFERROR(INDEX(bdval,INT(SMALL(IF((joueur=$A71)*(bdval&lt;&gt;""),ROW(bdval)-1+COLUMN(bdval)/1000,""),COLUMN(J:J))),SMALL(IF((joueur=$A71)*(bdval&lt;&gt;""),COLUMN(bdval)-3,""),COLUMN(J:J))),"")</f>
        <v/>
      </c>
    </row>
    <row r="72" spans="1:12">
      <c r="A72" t="str">
        <f t="array" ref="A72">INDEX(joueur,MATCH(0,COUNTIF(joueur,"&lt;"&amp;joueur)-SUM(COUNTIF(joueur,A$1:A71)),0))</f>
        <v>Edmund Kowal</v>
      </c>
      <c r="B72" t="str">
        <f ca="1">VLOOKUP(A72,OFFSET(joueur,,,,2),2,0)</f>
        <v>Pologne</v>
      </c>
      <c r="C72" s="15" t="str">
        <f t="array" aca="1" ref="C72" ca="1">IFERROR(INDEX(bdval,INT(SMALL(IF((joueur=$A72)*(bdval&lt;&gt;""),ROW(bdval)-1+COLUMN(bdval)/1000,""),COLUMN(A:A))),SMALL(IF((joueur=$A72)*(bdval&lt;&gt;""),COLUMN(bdval)-3,""),COLUMN(A:A))),"")</f>
        <v>1 (1+0)</v>
      </c>
      <c r="D72" s="15" t="str">
        <f t="array" aca="1" ref="D72" ca="1">IFERROR(INDEX(bdval,INT(SMALL(IF((joueur=$A72)*(bdval&lt;&gt;""),ROW(bdval)-1+COLUMN(bdval)/1000,""),COLUMN(B:B))),SMALL(IF((joueur=$A72)*(bdval&lt;&gt;""),COLUMN(bdval)-3,""),COLUMN(B:B))),"")</f>
        <v/>
      </c>
      <c r="E72" s="15" t="str">
        <f t="array" aca="1" ref="E72" ca="1">IFERROR(INDEX(bdval,INT(SMALL(IF((joueur=$A72)*(bdval&lt;&gt;""),ROW(bdval)-1+COLUMN(bdval)/1000,""),COLUMN(C:C))),SMALL(IF((joueur=$A72)*(bdval&lt;&gt;""),COLUMN(bdval)-3,""),COLUMN(C:C))),"")</f>
        <v/>
      </c>
      <c r="F72" s="15" t="str">
        <f t="array" aca="1" ref="F72" ca="1">IFERROR(INDEX(bdval,INT(SMALL(IF((joueur=$A72)*(bdval&lt;&gt;""),ROW(bdval)-1+COLUMN(bdval)/1000,""),COLUMN(D:D))),SMALL(IF((joueur=$A72)*(bdval&lt;&gt;""),COLUMN(bdval)-3,""),COLUMN(D:D))),"")</f>
        <v/>
      </c>
      <c r="G72" s="15" t="str">
        <f t="array" aca="1" ref="G72" ca="1">IFERROR(INDEX(bdval,INT(SMALL(IF((joueur=$A72)*(bdval&lt;&gt;""),ROW(bdval)-1+COLUMN(bdval)/1000,""),COLUMN(E:E))),SMALL(IF((joueur=$A72)*(bdval&lt;&gt;""),COLUMN(bdval)-3,""),COLUMN(E:E))),"")</f>
        <v/>
      </c>
      <c r="H72" s="15" t="str">
        <f t="array" aca="1" ref="H72" ca="1">IFERROR(INDEX(bdval,INT(SMALL(IF((joueur=$A72)*(bdval&lt;&gt;""),ROW(bdval)-1+COLUMN(bdval)/1000,""),COLUMN(F:F))),SMALL(IF((joueur=$A72)*(bdval&lt;&gt;""),COLUMN(bdval)-3,""),COLUMN(F:F))),"")</f>
        <v/>
      </c>
      <c r="I72" s="15" t="str">
        <f t="array" aca="1" ref="I72" ca="1">IFERROR(INDEX(bdval,INT(SMALL(IF((joueur=$A72)*(bdval&lt;&gt;""),ROW(bdval)-1+COLUMN(bdval)/1000,""),COLUMN(G:G))),SMALL(IF((joueur=$A72)*(bdval&lt;&gt;""),COLUMN(bdval)-3,""),COLUMN(G:G))),"")</f>
        <v/>
      </c>
      <c r="J72" s="15" t="str">
        <f t="array" aca="1" ref="J72" ca="1">IFERROR(INDEX(bdval,INT(SMALL(IF((joueur=$A72)*(bdval&lt;&gt;""),ROW(bdval)-1+COLUMN(bdval)/1000,""),COLUMN(H:H))),SMALL(IF((joueur=$A72)*(bdval&lt;&gt;""),COLUMN(bdval)-3,""),COLUMN(H:H))),"")</f>
        <v/>
      </c>
      <c r="K72" s="15" t="str">
        <f t="array" aca="1" ref="K72" ca="1">IFERROR(INDEX(bdval,INT(SMALL(IF((joueur=$A72)*(bdval&lt;&gt;""),ROW(bdval)-1+COLUMN(bdval)/1000,""),COLUMN(I:I))),SMALL(IF((joueur=$A72)*(bdval&lt;&gt;""),COLUMN(bdval)-3,""),COLUMN(I:I))),"")</f>
        <v/>
      </c>
      <c r="L72" s="15" t="str">
        <f t="array" aca="1" ref="L72" ca="1">IFERROR(INDEX(bdval,INT(SMALL(IF((joueur=$A72)*(bdval&lt;&gt;""),ROW(bdval)-1+COLUMN(bdval)/1000,""),COLUMN(J:J))),SMALL(IF((joueur=$A72)*(bdval&lt;&gt;""),COLUMN(bdval)-3,""),COLUMN(J:J))),"")</f>
        <v/>
      </c>
    </row>
    <row r="73" spans="1:12">
      <c r="A73" t="str">
        <f t="array" ref="A73">INDEX(joueur,MATCH(0,COUNTIF(joueur,"&lt;"&amp;joueur)-SUM(COUNTIF(joueur,A$1:A72)),0))</f>
        <v>Eduardo Ricagni</v>
      </c>
      <c r="B73" t="str">
        <f ca="1">VLOOKUP(A73,OFFSET(joueur,,,,2),2,0)</f>
        <v>Argentine</v>
      </c>
      <c r="C73" s="15" t="str">
        <f t="array" aca="1" ref="C73" ca="1">IFERROR(INDEX(bdval,INT(SMALL(IF((joueur=$A73)*(bdval&lt;&gt;""),ROW(bdval)-1+COLUMN(bdval)/1000,""),COLUMN(A:A))),SMALL(IF((joueur=$A73)*(bdval&lt;&gt;""),COLUMN(bdval)-3,""),COLUMN(A:A))),"")</f>
        <v>2 (0)</v>
      </c>
      <c r="D73" s="15" t="str">
        <f t="array" aca="1" ref="D73" ca="1">IFERROR(INDEX(bdval,INT(SMALL(IF((joueur=$A73)*(bdval&lt;&gt;""),ROW(bdval)-1+COLUMN(bdval)/1000,""),COLUMN(B:B))),SMALL(IF((joueur=$A73)*(bdval&lt;&gt;""),COLUMN(bdval)-3,""),COLUMN(B:B))),"")</f>
        <v/>
      </c>
      <c r="E73" s="15" t="str">
        <f t="array" aca="1" ref="E73" ca="1">IFERROR(INDEX(bdval,INT(SMALL(IF((joueur=$A73)*(bdval&lt;&gt;""),ROW(bdval)-1+COLUMN(bdval)/1000,""),COLUMN(C:C))),SMALL(IF((joueur=$A73)*(bdval&lt;&gt;""),COLUMN(bdval)-3,""),COLUMN(C:C))),"")</f>
        <v/>
      </c>
      <c r="F73" s="15" t="str">
        <f t="array" aca="1" ref="F73" ca="1">IFERROR(INDEX(bdval,INT(SMALL(IF((joueur=$A73)*(bdval&lt;&gt;""),ROW(bdval)-1+COLUMN(bdval)/1000,""),COLUMN(D:D))),SMALL(IF((joueur=$A73)*(bdval&lt;&gt;""),COLUMN(bdval)-3,""),COLUMN(D:D))),"")</f>
        <v/>
      </c>
      <c r="G73" s="15" t="str">
        <f t="array" aca="1" ref="G73" ca="1">IFERROR(INDEX(bdval,INT(SMALL(IF((joueur=$A73)*(bdval&lt;&gt;""),ROW(bdval)-1+COLUMN(bdval)/1000,""),COLUMN(E:E))),SMALL(IF((joueur=$A73)*(bdval&lt;&gt;""),COLUMN(bdval)-3,""),COLUMN(E:E))),"")</f>
        <v/>
      </c>
      <c r="H73" s="15" t="str">
        <f t="array" aca="1" ref="H73" ca="1">IFERROR(INDEX(bdval,INT(SMALL(IF((joueur=$A73)*(bdval&lt;&gt;""),ROW(bdval)-1+COLUMN(bdval)/1000,""),COLUMN(F:F))),SMALL(IF((joueur=$A73)*(bdval&lt;&gt;""),COLUMN(bdval)-3,""),COLUMN(F:F))),"")</f>
        <v/>
      </c>
      <c r="I73" s="15" t="str">
        <f t="array" aca="1" ref="I73" ca="1">IFERROR(INDEX(bdval,INT(SMALL(IF((joueur=$A73)*(bdval&lt;&gt;""),ROW(bdval)-1+COLUMN(bdval)/1000,""),COLUMN(G:G))),SMALL(IF((joueur=$A73)*(bdval&lt;&gt;""),COLUMN(bdval)-3,""),COLUMN(G:G))),"")</f>
        <v/>
      </c>
      <c r="J73" s="15" t="str">
        <f t="array" aca="1" ref="J73" ca="1">IFERROR(INDEX(bdval,INT(SMALL(IF((joueur=$A73)*(bdval&lt;&gt;""),ROW(bdval)-1+COLUMN(bdval)/1000,""),COLUMN(H:H))),SMALL(IF((joueur=$A73)*(bdval&lt;&gt;""),COLUMN(bdval)-3,""),COLUMN(H:H))),"")</f>
        <v/>
      </c>
      <c r="K73" s="15" t="str">
        <f t="array" aca="1" ref="K73" ca="1">IFERROR(INDEX(bdval,INT(SMALL(IF((joueur=$A73)*(bdval&lt;&gt;""),ROW(bdval)-1+COLUMN(bdval)/1000,""),COLUMN(I:I))),SMALL(IF((joueur=$A73)*(bdval&lt;&gt;""),COLUMN(bdval)-3,""),COLUMN(I:I))),"")</f>
        <v/>
      </c>
      <c r="L73" s="15" t="str">
        <f t="array" aca="1" ref="L73" ca="1">IFERROR(INDEX(bdval,INT(SMALL(IF((joueur=$A73)*(bdval&lt;&gt;""),ROW(bdval)-1+COLUMN(bdval)/1000,""),COLUMN(J:J))),SMALL(IF((joueur=$A73)*(bdval&lt;&gt;""),COLUMN(bdval)-3,""),COLUMN(J:J))),"")</f>
        <v/>
      </c>
    </row>
    <row r="74" spans="1:12">
      <c r="A74" t="str">
        <f t="array" ref="A74">INDEX(joueur,MATCH(0,COUNTIF(joueur,"&lt;"&amp;joueur)-SUM(COUNTIF(joueur,A$1:A73)),0))</f>
        <v>Emil Pažický</v>
      </c>
      <c r="B74" t="str">
        <f ca="1">VLOOKUP(A74,OFFSET(joueur,,,,2),2,0)</f>
        <v>Slovaquie</v>
      </c>
      <c r="C74" s="15" t="str">
        <f t="array" aca="1" ref="C74" ca="1">IFERROR(INDEX(bdval,INT(SMALL(IF((joueur=$A74)*(bdval&lt;&gt;""),ROW(bdval)-1+COLUMN(bdval)/1000,""),COLUMN(A:A))),SMALL(IF((joueur=$A74)*(bdval&lt;&gt;""),COLUMN(bdval)-3,""),COLUMN(A:A))),"")</f>
        <v>2 (2+0)</v>
      </c>
      <c r="D74" s="15" t="str">
        <f t="array" aca="1" ref="D74" ca="1">IFERROR(INDEX(bdval,INT(SMALL(IF((joueur=$A74)*(bdval&lt;&gt;""),ROW(bdval)-1+COLUMN(bdval)/1000,""),COLUMN(B:B))),SMALL(IF((joueur=$A74)*(bdval&lt;&gt;""),COLUMN(bdval)-3,""),COLUMN(B:B))),"")</f>
        <v/>
      </c>
      <c r="E74" s="15" t="str">
        <f t="array" aca="1" ref="E74" ca="1">IFERROR(INDEX(bdval,INT(SMALL(IF((joueur=$A74)*(bdval&lt;&gt;""),ROW(bdval)-1+COLUMN(bdval)/1000,""),COLUMN(C:C))),SMALL(IF((joueur=$A74)*(bdval&lt;&gt;""),COLUMN(bdval)-3,""),COLUMN(C:C))),"")</f>
        <v/>
      </c>
      <c r="F74" s="15" t="str">
        <f t="array" aca="1" ref="F74" ca="1">IFERROR(INDEX(bdval,INT(SMALL(IF((joueur=$A74)*(bdval&lt;&gt;""),ROW(bdval)-1+COLUMN(bdval)/1000,""),COLUMN(D:D))),SMALL(IF((joueur=$A74)*(bdval&lt;&gt;""),COLUMN(bdval)-3,""),COLUMN(D:D))),"")</f>
        <v/>
      </c>
      <c r="G74" s="15" t="str">
        <f t="array" aca="1" ref="G74" ca="1">IFERROR(INDEX(bdval,INT(SMALL(IF((joueur=$A74)*(bdval&lt;&gt;""),ROW(bdval)-1+COLUMN(bdval)/1000,""),COLUMN(E:E))),SMALL(IF((joueur=$A74)*(bdval&lt;&gt;""),COLUMN(bdval)-3,""),COLUMN(E:E))),"")</f>
        <v/>
      </c>
      <c r="H74" s="15" t="str">
        <f t="array" aca="1" ref="H74" ca="1">IFERROR(INDEX(bdval,INT(SMALL(IF((joueur=$A74)*(bdval&lt;&gt;""),ROW(bdval)-1+COLUMN(bdval)/1000,""),COLUMN(F:F))),SMALL(IF((joueur=$A74)*(bdval&lt;&gt;""),COLUMN(bdval)-3,""),COLUMN(F:F))),"")</f>
        <v/>
      </c>
      <c r="I74" s="15" t="str">
        <f t="array" aca="1" ref="I74" ca="1">IFERROR(INDEX(bdval,INT(SMALL(IF((joueur=$A74)*(bdval&lt;&gt;""),ROW(bdval)-1+COLUMN(bdval)/1000,""),COLUMN(G:G))),SMALL(IF((joueur=$A74)*(bdval&lt;&gt;""),COLUMN(bdval)-3,""),COLUMN(G:G))),"")</f>
        <v/>
      </c>
      <c r="J74" s="15" t="str">
        <f t="array" aca="1" ref="J74" ca="1">IFERROR(INDEX(bdval,INT(SMALL(IF((joueur=$A74)*(bdval&lt;&gt;""),ROW(bdval)-1+COLUMN(bdval)/1000,""),COLUMN(H:H))),SMALL(IF((joueur=$A74)*(bdval&lt;&gt;""),COLUMN(bdval)-3,""),COLUMN(H:H))),"")</f>
        <v/>
      </c>
      <c r="K74" s="15" t="str">
        <f t="array" aca="1" ref="K74" ca="1">IFERROR(INDEX(bdval,INT(SMALL(IF((joueur=$A74)*(bdval&lt;&gt;""),ROW(bdval)-1+COLUMN(bdval)/1000,""),COLUMN(I:I))),SMALL(IF((joueur=$A74)*(bdval&lt;&gt;""),COLUMN(bdval)-3,""),COLUMN(I:I))),"")</f>
        <v/>
      </c>
      <c r="L74" s="15" t="str">
        <f t="array" aca="1" ref="L74" ca="1">IFERROR(INDEX(bdval,INT(SMALL(IF((joueur=$A74)*(bdval&lt;&gt;""),ROW(bdval)-1+COLUMN(bdval)/1000,""),COLUMN(J:J))),SMALL(IF((joueur=$A74)*(bdval&lt;&gt;""),COLUMN(bdval)-3,""),COLUMN(J:J))),"")</f>
        <v/>
      </c>
    </row>
    <row r="75" spans="1:12">
      <c r="A75" t="str">
        <f t="array" ref="A75">INDEX(joueur,MATCH(0,COUNTIF(joueur,"&lt;"&amp;joueur)-SUM(COUNTIF(joueur,A$1:A74)),0))</f>
        <v>Enrique Collar</v>
      </c>
      <c r="B75" t="str">
        <f ca="1">VLOOKUP(A75,OFFSET(joueur,,,,2),2,0)</f>
        <v>Espagne</v>
      </c>
      <c r="C75" s="15" t="str">
        <f t="array" aca="1" ref="C75" ca="1">IFERROR(INDEX(bdval,INT(SMALL(IF((joueur=$A75)*(bdval&lt;&gt;""),ROW(bdval)-1+COLUMN(bdval)/1000,""),COLUMN(A:A))),SMALL(IF((joueur=$A75)*(bdval&lt;&gt;""),COLUMN(bdval)-3,""),COLUMN(A:A))),"")</f>
        <v>5 (5+0)</v>
      </c>
      <c r="D75" s="15" t="str">
        <f t="array" aca="1" ref="D75" ca="1">IFERROR(INDEX(bdval,INT(SMALL(IF((joueur=$A75)*(bdval&lt;&gt;""),ROW(bdval)-1+COLUMN(bdval)/1000,""),COLUMN(B:B))),SMALL(IF((joueur=$A75)*(bdval&lt;&gt;""),COLUMN(bdval)-3,""),COLUMN(B:B))),"")</f>
        <v/>
      </c>
      <c r="E75" s="15" t="str">
        <f t="array" aca="1" ref="E75" ca="1">IFERROR(INDEX(bdval,INT(SMALL(IF((joueur=$A75)*(bdval&lt;&gt;""),ROW(bdval)-1+COLUMN(bdval)/1000,""),COLUMN(C:C))),SMALL(IF((joueur=$A75)*(bdval&lt;&gt;""),COLUMN(bdval)-3,""),COLUMN(C:C))),"")</f>
        <v/>
      </c>
      <c r="F75" s="15" t="str">
        <f t="array" aca="1" ref="F75" ca="1">IFERROR(INDEX(bdval,INT(SMALL(IF((joueur=$A75)*(bdval&lt;&gt;""),ROW(bdval)-1+COLUMN(bdval)/1000,""),COLUMN(D:D))),SMALL(IF((joueur=$A75)*(bdval&lt;&gt;""),COLUMN(bdval)-3,""),COLUMN(D:D))),"")</f>
        <v/>
      </c>
      <c r="G75" s="15" t="str">
        <f t="array" aca="1" ref="G75" ca="1">IFERROR(INDEX(bdval,INT(SMALL(IF((joueur=$A75)*(bdval&lt;&gt;""),ROW(bdval)-1+COLUMN(bdval)/1000,""),COLUMN(E:E))),SMALL(IF((joueur=$A75)*(bdval&lt;&gt;""),COLUMN(bdval)-3,""),COLUMN(E:E))),"")</f>
        <v/>
      </c>
      <c r="H75" s="15" t="str">
        <f t="array" aca="1" ref="H75" ca="1">IFERROR(INDEX(bdval,INT(SMALL(IF((joueur=$A75)*(bdval&lt;&gt;""),ROW(bdval)-1+COLUMN(bdval)/1000,""),COLUMN(F:F))),SMALL(IF((joueur=$A75)*(bdval&lt;&gt;""),COLUMN(bdval)-3,""),COLUMN(F:F))),"")</f>
        <v/>
      </c>
      <c r="I75" s="15" t="str">
        <f t="array" aca="1" ref="I75" ca="1">IFERROR(INDEX(bdval,INT(SMALL(IF((joueur=$A75)*(bdval&lt;&gt;""),ROW(bdval)-1+COLUMN(bdval)/1000,""),COLUMN(G:G))),SMALL(IF((joueur=$A75)*(bdval&lt;&gt;""),COLUMN(bdval)-3,""),COLUMN(G:G))),"")</f>
        <v/>
      </c>
      <c r="J75" s="15" t="str">
        <f t="array" aca="1" ref="J75" ca="1">IFERROR(INDEX(bdval,INT(SMALL(IF((joueur=$A75)*(bdval&lt;&gt;""),ROW(bdval)-1+COLUMN(bdval)/1000,""),COLUMN(H:H))),SMALL(IF((joueur=$A75)*(bdval&lt;&gt;""),COLUMN(bdval)-3,""),COLUMN(H:H))),"")</f>
        <v/>
      </c>
      <c r="K75" s="15" t="str">
        <f t="array" aca="1" ref="K75" ca="1">IFERROR(INDEX(bdval,INT(SMALL(IF((joueur=$A75)*(bdval&lt;&gt;""),ROW(bdval)-1+COLUMN(bdval)/1000,""),COLUMN(I:I))),SMALL(IF((joueur=$A75)*(bdval&lt;&gt;""),COLUMN(bdval)-3,""),COLUMN(I:I))),"")</f>
        <v/>
      </c>
      <c r="L75" s="15" t="str">
        <f t="array" aca="1" ref="L75" ca="1">IFERROR(INDEX(bdval,INT(SMALL(IF((joueur=$A75)*(bdval&lt;&gt;""),ROW(bdval)-1+COLUMN(bdval)/1000,""),COLUMN(J:J))),SMALL(IF((joueur=$A75)*(bdval&lt;&gt;""),COLUMN(bdval)-3,""),COLUMN(J:J))),"")</f>
        <v/>
      </c>
    </row>
    <row r="76" spans="1:12">
      <c r="A76" t="str">
        <f t="array" ref="A76">INDEX(joueur,MATCH(0,COUNTIF(joueur,"&lt;"&amp;joueur)-SUM(COUNTIF(joueur,A$1:A75)),0))</f>
        <v>Eric Caldow</v>
      </c>
      <c r="B76" t="str">
        <f ca="1">VLOOKUP(A76,OFFSET(joueur,,,,2),2,0)</f>
        <v>Écosse</v>
      </c>
      <c r="C76" s="15" t="str">
        <f t="array" aca="1" ref="C76" ca="1">IFERROR(INDEX(bdval,INT(SMALL(IF((joueur=$A76)*(bdval&lt;&gt;""),ROW(bdval)-1+COLUMN(bdval)/1000,""),COLUMN(A:A))),SMALL(IF((joueur=$A76)*(bdval&lt;&gt;""),COLUMN(bdval)-3,""),COLUMN(A:A))),"")</f>
        <v>1 (1+0)</v>
      </c>
      <c r="D76" s="15" t="str">
        <f t="array" aca="1" ref="D76" ca="1">IFERROR(INDEX(bdval,INT(SMALL(IF((joueur=$A76)*(bdval&lt;&gt;""),ROW(bdval)-1+COLUMN(bdval)/1000,""),COLUMN(B:B))),SMALL(IF((joueur=$A76)*(bdval&lt;&gt;""),COLUMN(bdval)-3,""),COLUMN(B:B))),"")</f>
        <v/>
      </c>
      <c r="E76" s="15" t="str">
        <f t="array" aca="1" ref="E76" ca="1">IFERROR(INDEX(bdval,INT(SMALL(IF((joueur=$A76)*(bdval&lt;&gt;""),ROW(bdval)-1+COLUMN(bdval)/1000,""),COLUMN(C:C))),SMALL(IF((joueur=$A76)*(bdval&lt;&gt;""),COLUMN(bdval)-3,""),COLUMN(C:C))),"")</f>
        <v/>
      </c>
      <c r="F76" s="15" t="str">
        <f t="array" aca="1" ref="F76" ca="1">IFERROR(INDEX(bdval,INT(SMALL(IF((joueur=$A76)*(bdval&lt;&gt;""),ROW(bdval)-1+COLUMN(bdval)/1000,""),COLUMN(D:D))),SMALL(IF((joueur=$A76)*(bdval&lt;&gt;""),COLUMN(bdval)-3,""),COLUMN(D:D))),"")</f>
        <v/>
      </c>
      <c r="G76" s="15" t="str">
        <f t="array" aca="1" ref="G76" ca="1">IFERROR(INDEX(bdval,INT(SMALL(IF((joueur=$A76)*(bdval&lt;&gt;""),ROW(bdval)-1+COLUMN(bdval)/1000,""),COLUMN(E:E))),SMALL(IF((joueur=$A76)*(bdval&lt;&gt;""),COLUMN(bdval)-3,""),COLUMN(E:E))),"")</f>
        <v/>
      </c>
      <c r="H76" s="15" t="str">
        <f t="array" aca="1" ref="H76" ca="1">IFERROR(INDEX(bdval,INT(SMALL(IF((joueur=$A76)*(bdval&lt;&gt;""),ROW(bdval)-1+COLUMN(bdval)/1000,""),COLUMN(F:F))),SMALL(IF((joueur=$A76)*(bdval&lt;&gt;""),COLUMN(bdval)-3,""),COLUMN(F:F))),"")</f>
        <v/>
      </c>
      <c r="I76" s="15" t="str">
        <f t="array" aca="1" ref="I76" ca="1">IFERROR(INDEX(bdval,INT(SMALL(IF((joueur=$A76)*(bdval&lt;&gt;""),ROW(bdval)-1+COLUMN(bdval)/1000,""),COLUMN(G:G))),SMALL(IF((joueur=$A76)*(bdval&lt;&gt;""),COLUMN(bdval)-3,""),COLUMN(G:G))),"")</f>
        <v/>
      </c>
      <c r="J76" s="15" t="str">
        <f t="array" aca="1" ref="J76" ca="1">IFERROR(INDEX(bdval,INT(SMALL(IF((joueur=$A76)*(bdval&lt;&gt;""),ROW(bdval)-1+COLUMN(bdval)/1000,""),COLUMN(H:H))),SMALL(IF((joueur=$A76)*(bdval&lt;&gt;""),COLUMN(bdval)-3,""),COLUMN(H:H))),"")</f>
        <v/>
      </c>
      <c r="K76" s="15" t="str">
        <f t="array" aca="1" ref="K76" ca="1">IFERROR(INDEX(bdval,INT(SMALL(IF((joueur=$A76)*(bdval&lt;&gt;""),ROW(bdval)-1+COLUMN(bdval)/1000,""),COLUMN(I:I))),SMALL(IF((joueur=$A76)*(bdval&lt;&gt;""),COLUMN(bdval)-3,""),COLUMN(I:I))),"")</f>
        <v/>
      </c>
      <c r="L76" s="15" t="str">
        <f t="array" aca="1" ref="L76" ca="1">IFERROR(INDEX(bdval,INT(SMALL(IF((joueur=$A76)*(bdval&lt;&gt;""),ROW(bdval)-1+COLUMN(bdval)/1000,""),COLUMN(J:J))),SMALL(IF((joueur=$A76)*(bdval&lt;&gt;""),COLUMN(bdval)-3,""),COLUMN(J:J))),"")</f>
        <v/>
      </c>
    </row>
    <row r="77" spans="1:12">
      <c r="A77" t="str">
        <f t="array" ref="A77">INDEX(joueur,MATCH(0,COUNTIF(joueur,"&lt;"&amp;joueur)-SUM(COUNTIF(joueur,A$1:A76)),0))</f>
        <v>Erich Bäumler</v>
      </c>
      <c r="B77" t="str">
        <f ca="1">VLOOKUP(A77,OFFSET(joueur,,,,2),2,0)</f>
        <v>Allemagne</v>
      </c>
      <c r="C77" s="15" t="str">
        <f t="array" aca="1" ref="C77" ca="1">IFERROR(INDEX(bdval,INT(SMALL(IF((joueur=$A77)*(bdval&lt;&gt;""),ROW(bdval)-1+COLUMN(bdval)/1000,""),COLUMN(A:A))),SMALL(IF((joueur=$A77)*(bdval&lt;&gt;""),COLUMN(bdval)-3,""),COLUMN(A:A))),"")</f>
        <v>2 (2+0)</v>
      </c>
      <c r="D77" s="15" t="str">
        <f t="array" aca="1" ref="D77" ca="1">IFERROR(INDEX(bdval,INT(SMALL(IF((joueur=$A77)*(bdval&lt;&gt;""),ROW(bdval)-1+COLUMN(bdval)/1000,""),COLUMN(B:B))),SMALL(IF((joueur=$A77)*(bdval&lt;&gt;""),COLUMN(bdval)-3,""),COLUMN(B:B))),"")</f>
        <v/>
      </c>
      <c r="E77" s="15" t="str">
        <f t="array" aca="1" ref="E77" ca="1">IFERROR(INDEX(bdval,INT(SMALL(IF((joueur=$A77)*(bdval&lt;&gt;""),ROW(bdval)-1+COLUMN(bdval)/1000,""),COLUMN(C:C))),SMALL(IF((joueur=$A77)*(bdval&lt;&gt;""),COLUMN(bdval)-3,""),COLUMN(C:C))),"")</f>
        <v/>
      </c>
      <c r="F77" s="15" t="str">
        <f t="array" aca="1" ref="F77" ca="1">IFERROR(INDEX(bdval,INT(SMALL(IF((joueur=$A77)*(bdval&lt;&gt;""),ROW(bdval)-1+COLUMN(bdval)/1000,""),COLUMN(D:D))),SMALL(IF((joueur=$A77)*(bdval&lt;&gt;""),COLUMN(bdval)-3,""),COLUMN(D:D))),"")</f>
        <v/>
      </c>
      <c r="G77" s="15" t="str">
        <f t="array" aca="1" ref="G77" ca="1">IFERROR(INDEX(bdval,INT(SMALL(IF((joueur=$A77)*(bdval&lt;&gt;""),ROW(bdval)-1+COLUMN(bdval)/1000,""),COLUMN(E:E))),SMALL(IF((joueur=$A77)*(bdval&lt;&gt;""),COLUMN(bdval)-3,""),COLUMN(E:E))),"")</f>
        <v/>
      </c>
      <c r="H77" s="15" t="str">
        <f t="array" aca="1" ref="H77" ca="1">IFERROR(INDEX(bdval,INT(SMALL(IF((joueur=$A77)*(bdval&lt;&gt;""),ROW(bdval)-1+COLUMN(bdval)/1000,""),COLUMN(F:F))),SMALL(IF((joueur=$A77)*(bdval&lt;&gt;""),COLUMN(bdval)-3,""),COLUMN(F:F))),"")</f>
        <v/>
      </c>
      <c r="I77" s="15" t="str">
        <f t="array" aca="1" ref="I77" ca="1">IFERROR(INDEX(bdval,INT(SMALL(IF((joueur=$A77)*(bdval&lt;&gt;""),ROW(bdval)-1+COLUMN(bdval)/1000,""),COLUMN(G:G))),SMALL(IF((joueur=$A77)*(bdval&lt;&gt;""),COLUMN(bdval)-3,""),COLUMN(G:G))),"")</f>
        <v/>
      </c>
      <c r="J77" s="15" t="str">
        <f t="array" aca="1" ref="J77" ca="1">IFERROR(INDEX(bdval,INT(SMALL(IF((joueur=$A77)*(bdval&lt;&gt;""),ROW(bdval)-1+COLUMN(bdval)/1000,""),COLUMN(H:H))),SMALL(IF((joueur=$A77)*(bdval&lt;&gt;""),COLUMN(bdval)-3,""),COLUMN(H:H))),"")</f>
        <v/>
      </c>
      <c r="K77" s="15" t="str">
        <f t="array" aca="1" ref="K77" ca="1">IFERROR(INDEX(bdval,INT(SMALL(IF((joueur=$A77)*(bdval&lt;&gt;""),ROW(bdval)-1+COLUMN(bdval)/1000,""),COLUMN(I:I))),SMALL(IF((joueur=$A77)*(bdval&lt;&gt;""),COLUMN(bdval)-3,""),COLUMN(I:I))),"")</f>
        <v/>
      </c>
      <c r="L77" s="15" t="str">
        <f t="array" aca="1" ref="L77" ca="1">IFERROR(INDEX(bdval,INT(SMALL(IF((joueur=$A77)*(bdval&lt;&gt;""),ROW(bdval)-1+COLUMN(bdval)/1000,""),COLUMN(J:J))),SMALL(IF((joueur=$A77)*(bdval&lt;&gt;""),COLUMN(bdval)-3,""),COLUMN(J:J))),"")</f>
        <v/>
      </c>
    </row>
    <row r="78" spans="1:12">
      <c r="A78" t="str">
        <f t="array" ref="A78">INDEX(joueur,MATCH(0,COUNTIF(joueur,"&lt;"&amp;joueur)-SUM(COUNTIF(joueur,A$1:A77)),0))</f>
        <v>Erich Hof</v>
      </c>
      <c r="B78" t="str">
        <f ca="1">VLOOKUP(A78,OFFSET(joueur,,,,2),2,0)</f>
        <v>Autriche</v>
      </c>
      <c r="C78" s="15" t="str">
        <f t="array" aca="1" ref="C78" ca="1">IFERROR(INDEX(bdval,INT(SMALL(IF((joueur=$A78)*(bdval&lt;&gt;""),ROW(bdval)-1+COLUMN(bdval)/1000,""),COLUMN(A:A))),SMALL(IF((joueur=$A78)*(bdval&lt;&gt;""),COLUMN(bdval)-3,""),COLUMN(A:A))),"")</f>
        <v>3 (3+0)</v>
      </c>
      <c r="D78" s="15" t="str">
        <f t="array" aca="1" ref="D78" ca="1">IFERROR(INDEX(bdval,INT(SMALL(IF((joueur=$A78)*(bdval&lt;&gt;""),ROW(bdval)-1+COLUMN(bdval)/1000,""),COLUMN(B:B))),SMALL(IF((joueur=$A78)*(bdval&lt;&gt;""),COLUMN(bdval)-3,""),COLUMN(B:B))),"")</f>
        <v>3 (3+0)</v>
      </c>
      <c r="E78" s="15" t="str">
        <f t="array" aca="1" ref="E78" ca="1">IFERROR(INDEX(bdval,INT(SMALL(IF((joueur=$A78)*(bdval&lt;&gt;""),ROW(bdval)-1+COLUMN(bdval)/1000,""),COLUMN(C:C))),SMALL(IF((joueur=$A78)*(bdval&lt;&gt;""),COLUMN(bdval)-3,""),COLUMN(C:C))),"")</f>
        <v/>
      </c>
      <c r="F78" s="15" t="str">
        <f t="array" aca="1" ref="F78" ca="1">IFERROR(INDEX(bdval,INT(SMALL(IF((joueur=$A78)*(bdval&lt;&gt;""),ROW(bdval)-1+COLUMN(bdval)/1000,""),COLUMN(D:D))),SMALL(IF((joueur=$A78)*(bdval&lt;&gt;""),COLUMN(bdval)-3,""),COLUMN(D:D))),"")</f>
        <v/>
      </c>
      <c r="G78" s="15" t="str">
        <f t="array" aca="1" ref="G78" ca="1">IFERROR(INDEX(bdval,INT(SMALL(IF((joueur=$A78)*(bdval&lt;&gt;""),ROW(bdval)-1+COLUMN(bdval)/1000,""),COLUMN(E:E))),SMALL(IF((joueur=$A78)*(bdval&lt;&gt;""),COLUMN(bdval)-3,""),COLUMN(E:E))),"")</f>
        <v/>
      </c>
      <c r="H78" s="15" t="str">
        <f t="array" aca="1" ref="H78" ca="1">IFERROR(INDEX(bdval,INT(SMALL(IF((joueur=$A78)*(bdval&lt;&gt;""),ROW(bdval)-1+COLUMN(bdval)/1000,""),COLUMN(F:F))),SMALL(IF((joueur=$A78)*(bdval&lt;&gt;""),COLUMN(bdval)-3,""),COLUMN(F:F))),"")</f>
        <v/>
      </c>
      <c r="I78" s="15" t="str">
        <f t="array" aca="1" ref="I78" ca="1">IFERROR(INDEX(bdval,INT(SMALL(IF((joueur=$A78)*(bdval&lt;&gt;""),ROW(bdval)-1+COLUMN(bdval)/1000,""),COLUMN(G:G))),SMALL(IF((joueur=$A78)*(bdval&lt;&gt;""),COLUMN(bdval)-3,""),COLUMN(G:G))),"")</f>
        <v/>
      </c>
      <c r="J78" s="15" t="str">
        <f t="array" aca="1" ref="J78" ca="1">IFERROR(INDEX(bdval,INT(SMALL(IF((joueur=$A78)*(bdval&lt;&gt;""),ROW(bdval)-1+COLUMN(bdval)/1000,""),COLUMN(H:H))),SMALL(IF((joueur=$A78)*(bdval&lt;&gt;""),COLUMN(bdval)-3,""),COLUMN(H:H))),"")</f>
        <v/>
      </c>
      <c r="K78" s="15" t="str">
        <f t="array" aca="1" ref="K78" ca="1">IFERROR(INDEX(bdval,INT(SMALL(IF((joueur=$A78)*(bdval&lt;&gt;""),ROW(bdval)-1+COLUMN(bdval)/1000,""),COLUMN(I:I))),SMALL(IF((joueur=$A78)*(bdval&lt;&gt;""),COLUMN(bdval)-3,""),COLUMN(I:I))),"")</f>
        <v/>
      </c>
      <c r="L78" s="15" t="str">
        <f t="array" aca="1" ref="L78" ca="1">IFERROR(INDEX(bdval,INT(SMALL(IF((joueur=$A78)*(bdval&lt;&gt;""),ROW(bdval)-1+COLUMN(bdval)/1000,""),COLUMN(J:J))),SMALL(IF((joueur=$A78)*(bdval&lt;&gt;""),COLUMN(bdval)-3,""),COLUMN(J:J))),"")</f>
        <v/>
      </c>
    </row>
    <row r="79" spans="1:12">
      <c r="A79" t="str">
        <f t="array" ref="A79">INDEX(joueur,MATCH(0,COUNTIF(joueur,"&lt;"&amp;joueur)-SUM(COUNTIF(joueur,A$1:A78)),0))</f>
        <v>Erich Meier</v>
      </c>
      <c r="B79" t="str">
        <f ca="1">VLOOKUP(A79,OFFSET(joueur,,,,2),2,0)</f>
        <v>Allemagne</v>
      </c>
      <c r="C79" s="15" t="str">
        <f t="array" aca="1" ref="C79" ca="1">IFERROR(INDEX(bdval,INT(SMALL(IF((joueur=$A79)*(bdval&lt;&gt;""),ROW(bdval)-1+COLUMN(bdval)/1000,""),COLUMN(A:A))),SMALL(IF((joueur=$A79)*(bdval&lt;&gt;""),COLUMN(bdval)-3,""),COLUMN(A:A))),"")</f>
        <v>4 (4+0)</v>
      </c>
      <c r="D79" s="15" t="str">
        <f t="array" aca="1" ref="D79" ca="1">IFERROR(INDEX(bdval,INT(SMALL(IF((joueur=$A79)*(bdval&lt;&gt;""),ROW(bdval)-1+COLUMN(bdval)/1000,""),COLUMN(B:B))),SMALL(IF((joueur=$A79)*(bdval&lt;&gt;""),COLUMN(bdval)-3,""),COLUMN(B:B))),"")</f>
        <v/>
      </c>
      <c r="E79" s="15" t="str">
        <f t="array" aca="1" ref="E79" ca="1">IFERROR(INDEX(bdval,INT(SMALL(IF((joueur=$A79)*(bdval&lt;&gt;""),ROW(bdval)-1+COLUMN(bdval)/1000,""),COLUMN(C:C))),SMALL(IF((joueur=$A79)*(bdval&lt;&gt;""),COLUMN(bdval)-3,""),COLUMN(C:C))),"")</f>
        <v/>
      </c>
      <c r="F79" s="15" t="str">
        <f t="array" aca="1" ref="F79" ca="1">IFERROR(INDEX(bdval,INT(SMALL(IF((joueur=$A79)*(bdval&lt;&gt;""),ROW(bdval)-1+COLUMN(bdval)/1000,""),COLUMN(D:D))),SMALL(IF((joueur=$A79)*(bdval&lt;&gt;""),COLUMN(bdval)-3,""),COLUMN(D:D))),"")</f>
        <v/>
      </c>
      <c r="G79" s="15" t="str">
        <f t="array" aca="1" ref="G79" ca="1">IFERROR(INDEX(bdval,INT(SMALL(IF((joueur=$A79)*(bdval&lt;&gt;""),ROW(bdval)-1+COLUMN(bdval)/1000,""),COLUMN(E:E))),SMALL(IF((joueur=$A79)*(bdval&lt;&gt;""),COLUMN(bdval)-3,""),COLUMN(E:E))),"")</f>
        <v/>
      </c>
      <c r="H79" s="15" t="str">
        <f t="array" aca="1" ref="H79" ca="1">IFERROR(INDEX(bdval,INT(SMALL(IF((joueur=$A79)*(bdval&lt;&gt;""),ROW(bdval)-1+COLUMN(bdval)/1000,""),COLUMN(F:F))),SMALL(IF((joueur=$A79)*(bdval&lt;&gt;""),COLUMN(bdval)-3,""),COLUMN(F:F))),"")</f>
        <v/>
      </c>
      <c r="I79" s="15" t="str">
        <f t="array" aca="1" ref="I79" ca="1">IFERROR(INDEX(bdval,INT(SMALL(IF((joueur=$A79)*(bdval&lt;&gt;""),ROW(bdval)-1+COLUMN(bdval)/1000,""),COLUMN(G:G))),SMALL(IF((joueur=$A79)*(bdval&lt;&gt;""),COLUMN(bdval)-3,""),COLUMN(G:G))),"")</f>
        <v/>
      </c>
      <c r="J79" s="15" t="str">
        <f t="array" aca="1" ref="J79" ca="1">IFERROR(INDEX(bdval,INT(SMALL(IF((joueur=$A79)*(bdval&lt;&gt;""),ROW(bdval)-1+COLUMN(bdval)/1000,""),COLUMN(H:H))),SMALL(IF((joueur=$A79)*(bdval&lt;&gt;""),COLUMN(bdval)-3,""),COLUMN(H:H))),"")</f>
        <v/>
      </c>
      <c r="K79" s="15" t="str">
        <f t="array" aca="1" ref="K79" ca="1">IFERROR(INDEX(bdval,INT(SMALL(IF((joueur=$A79)*(bdval&lt;&gt;""),ROW(bdval)-1+COLUMN(bdval)/1000,""),COLUMN(I:I))),SMALL(IF((joueur=$A79)*(bdval&lt;&gt;""),COLUMN(bdval)-3,""),COLUMN(I:I))),"")</f>
        <v/>
      </c>
      <c r="L79" s="15" t="str">
        <f t="array" aca="1" ref="L79" ca="1">IFERROR(INDEX(bdval,INT(SMALL(IF((joueur=$A79)*(bdval&lt;&gt;""),ROW(bdval)-1+COLUMN(bdval)/1000,""),COLUMN(J:J))),SMALL(IF((joueur=$A79)*(bdval&lt;&gt;""),COLUMN(bdval)-3,""),COLUMN(J:J))),"")</f>
        <v/>
      </c>
    </row>
    <row r="80" spans="1:12">
      <c r="A80" t="str">
        <f t="array" ref="A80">INDEX(joueur,MATCH(0,COUNTIF(joueur,"&lt;"&amp;joueur)-SUM(COUNTIF(joueur,A$1:A79)),0))</f>
        <v>Erich Probst</v>
      </c>
      <c r="B80" t="str">
        <f ca="1">VLOOKUP(A80,OFFSET(joueur,,,,2),2,0)</f>
        <v>Autriche</v>
      </c>
      <c r="C80" s="15" t="str">
        <f t="array" aca="1" ref="C80" ca="1">IFERROR(INDEX(bdval,INT(SMALL(IF((joueur=$A80)*(bdval&lt;&gt;""),ROW(bdval)-1+COLUMN(bdval)/1000,""),COLUMN(A:A))),SMALL(IF((joueur=$A80)*(bdval&lt;&gt;""),COLUMN(bdval)-3,""),COLUMN(A:A))),"")</f>
        <v>1 (0)</v>
      </c>
      <c r="D80" s="15" t="str">
        <f t="array" aca="1" ref="D80" ca="1">IFERROR(INDEX(bdval,INT(SMALL(IF((joueur=$A80)*(bdval&lt;&gt;""),ROW(bdval)-1+COLUMN(bdval)/1000,""),COLUMN(B:B))),SMALL(IF((joueur=$A80)*(bdval&lt;&gt;""),COLUMN(bdval)-3,""),COLUMN(B:B))),"")</f>
        <v/>
      </c>
      <c r="E80" s="15" t="str">
        <f t="array" aca="1" ref="E80" ca="1">IFERROR(INDEX(bdval,INT(SMALL(IF((joueur=$A80)*(bdval&lt;&gt;""),ROW(bdval)-1+COLUMN(bdval)/1000,""),COLUMN(C:C))),SMALL(IF((joueur=$A80)*(bdval&lt;&gt;""),COLUMN(bdval)-3,""),COLUMN(C:C))),"")</f>
        <v/>
      </c>
      <c r="F80" s="15" t="str">
        <f t="array" aca="1" ref="F80" ca="1">IFERROR(INDEX(bdval,INT(SMALL(IF((joueur=$A80)*(bdval&lt;&gt;""),ROW(bdval)-1+COLUMN(bdval)/1000,""),COLUMN(D:D))),SMALL(IF((joueur=$A80)*(bdval&lt;&gt;""),COLUMN(bdval)-3,""),COLUMN(D:D))),"")</f>
        <v/>
      </c>
      <c r="G80" s="15" t="str">
        <f t="array" aca="1" ref="G80" ca="1">IFERROR(INDEX(bdval,INT(SMALL(IF((joueur=$A80)*(bdval&lt;&gt;""),ROW(bdval)-1+COLUMN(bdval)/1000,""),COLUMN(E:E))),SMALL(IF((joueur=$A80)*(bdval&lt;&gt;""),COLUMN(bdval)-3,""),COLUMN(E:E))),"")</f>
        <v/>
      </c>
      <c r="H80" s="15" t="str">
        <f t="array" aca="1" ref="H80" ca="1">IFERROR(INDEX(bdval,INT(SMALL(IF((joueur=$A80)*(bdval&lt;&gt;""),ROW(bdval)-1+COLUMN(bdval)/1000,""),COLUMN(F:F))),SMALL(IF((joueur=$A80)*(bdval&lt;&gt;""),COLUMN(bdval)-3,""),COLUMN(F:F))),"")</f>
        <v/>
      </c>
      <c r="I80" s="15" t="str">
        <f t="array" aca="1" ref="I80" ca="1">IFERROR(INDEX(bdval,INT(SMALL(IF((joueur=$A80)*(bdval&lt;&gt;""),ROW(bdval)-1+COLUMN(bdval)/1000,""),COLUMN(G:G))),SMALL(IF((joueur=$A80)*(bdval&lt;&gt;""),COLUMN(bdval)-3,""),COLUMN(G:G))),"")</f>
        <v/>
      </c>
      <c r="J80" s="15" t="str">
        <f t="array" aca="1" ref="J80" ca="1">IFERROR(INDEX(bdval,INT(SMALL(IF((joueur=$A80)*(bdval&lt;&gt;""),ROW(bdval)-1+COLUMN(bdval)/1000,""),COLUMN(H:H))),SMALL(IF((joueur=$A80)*(bdval&lt;&gt;""),COLUMN(bdval)-3,""),COLUMN(H:H))),"")</f>
        <v/>
      </c>
      <c r="K80" s="15" t="str">
        <f t="array" aca="1" ref="K80" ca="1">IFERROR(INDEX(bdval,INT(SMALL(IF((joueur=$A80)*(bdval&lt;&gt;""),ROW(bdval)-1+COLUMN(bdval)/1000,""),COLUMN(I:I))),SMALL(IF((joueur=$A80)*(bdval&lt;&gt;""),COLUMN(bdval)-3,""),COLUMN(I:I))),"")</f>
        <v/>
      </c>
      <c r="L80" s="15" t="str">
        <f t="array" aca="1" ref="L80" ca="1">IFERROR(INDEX(bdval,INT(SMALL(IF((joueur=$A80)*(bdval&lt;&gt;""),ROW(bdval)-1+COLUMN(bdval)/1000,""),COLUMN(J:J))),SMALL(IF((joueur=$A80)*(bdval&lt;&gt;""),COLUMN(bdval)-3,""),COLUMN(J:J))),"")</f>
        <v/>
      </c>
    </row>
    <row r="81" spans="1:12">
      <c r="A81" t="str">
        <f t="array" ref="A81">INDEX(joueur,MATCH(0,COUNTIF(joueur,"&lt;"&amp;joueur)-SUM(COUNTIF(joueur,A$1:A80)),0))</f>
        <v>Erik Berg</v>
      </c>
      <c r="B81" t="str">
        <f ca="1">VLOOKUP(A81,OFFSET(joueur,,,,2),2,0)</f>
        <v>Danemark</v>
      </c>
      <c r="C81" s="15" t="str">
        <f t="array" aca="1" ref="C81" ca="1">IFERROR(INDEX(bdval,INT(SMALL(IF((joueur=$A81)*(bdval&lt;&gt;""),ROW(bdval)-1+COLUMN(bdval)/1000,""),COLUMN(A:A))),SMALL(IF((joueur=$A81)*(bdval&lt;&gt;""),COLUMN(bdval)-3,""),COLUMN(A:A))),"")</f>
        <v>1 (1+0)</v>
      </c>
      <c r="D81" s="15" t="str">
        <f t="array" aca="1" ref="D81" ca="1">IFERROR(INDEX(bdval,INT(SMALL(IF((joueur=$A81)*(bdval&lt;&gt;""),ROW(bdval)-1+COLUMN(bdval)/1000,""),COLUMN(B:B))),SMALL(IF((joueur=$A81)*(bdval&lt;&gt;""),COLUMN(bdval)-3,""),COLUMN(B:B))),"")</f>
        <v/>
      </c>
      <c r="E81" s="15" t="str">
        <f t="array" aca="1" ref="E81" ca="1">IFERROR(INDEX(bdval,INT(SMALL(IF((joueur=$A81)*(bdval&lt;&gt;""),ROW(bdval)-1+COLUMN(bdval)/1000,""),COLUMN(C:C))),SMALL(IF((joueur=$A81)*(bdval&lt;&gt;""),COLUMN(bdval)-3,""),COLUMN(C:C))),"")</f>
        <v/>
      </c>
      <c r="F81" s="15" t="str">
        <f t="array" aca="1" ref="F81" ca="1">IFERROR(INDEX(bdval,INT(SMALL(IF((joueur=$A81)*(bdval&lt;&gt;""),ROW(bdval)-1+COLUMN(bdval)/1000,""),COLUMN(D:D))),SMALL(IF((joueur=$A81)*(bdval&lt;&gt;""),COLUMN(bdval)-3,""),COLUMN(D:D))),"")</f>
        <v/>
      </c>
      <c r="G81" s="15" t="str">
        <f t="array" aca="1" ref="G81" ca="1">IFERROR(INDEX(bdval,INT(SMALL(IF((joueur=$A81)*(bdval&lt;&gt;""),ROW(bdval)-1+COLUMN(bdval)/1000,""),COLUMN(E:E))),SMALL(IF((joueur=$A81)*(bdval&lt;&gt;""),COLUMN(bdval)-3,""),COLUMN(E:E))),"")</f>
        <v/>
      </c>
      <c r="H81" s="15" t="str">
        <f t="array" aca="1" ref="H81" ca="1">IFERROR(INDEX(bdval,INT(SMALL(IF((joueur=$A81)*(bdval&lt;&gt;""),ROW(bdval)-1+COLUMN(bdval)/1000,""),COLUMN(F:F))),SMALL(IF((joueur=$A81)*(bdval&lt;&gt;""),COLUMN(bdval)-3,""),COLUMN(F:F))),"")</f>
        <v/>
      </c>
      <c r="I81" s="15" t="str">
        <f t="array" aca="1" ref="I81" ca="1">IFERROR(INDEX(bdval,INT(SMALL(IF((joueur=$A81)*(bdval&lt;&gt;""),ROW(bdval)-1+COLUMN(bdval)/1000,""),COLUMN(G:G))),SMALL(IF((joueur=$A81)*(bdval&lt;&gt;""),COLUMN(bdval)-3,""),COLUMN(G:G))),"")</f>
        <v/>
      </c>
      <c r="J81" s="15" t="str">
        <f t="array" aca="1" ref="J81" ca="1">IFERROR(INDEX(bdval,INT(SMALL(IF((joueur=$A81)*(bdval&lt;&gt;""),ROW(bdval)-1+COLUMN(bdval)/1000,""),COLUMN(H:H))),SMALL(IF((joueur=$A81)*(bdval&lt;&gt;""),COLUMN(bdval)-3,""),COLUMN(H:H))),"")</f>
        <v/>
      </c>
      <c r="K81" s="15" t="str">
        <f t="array" aca="1" ref="K81" ca="1">IFERROR(INDEX(bdval,INT(SMALL(IF((joueur=$A81)*(bdval&lt;&gt;""),ROW(bdval)-1+COLUMN(bdval)/1000,""),COLUMN(I:I))),SMALL(IF((joueur=$A81)*(bdval&lt;&gt;""),COLUMN(bdval)-3,""),COLUMN(I:I))),"")</f>
        <v/>
      </c>
      <c r="L81" s="15" t="str">
        <f t="array" aca="1" ref="L81" ca="1">IFERROR(INDEX(bdval,INT(SMALL(IF((joueur=$A81)*(bdval&lt;&gt;""),ROW(bdval)-1+COLUMN(bdval)/1000,""),COLUMN(J:J))),SMALL(IF((joueur=$A81)*(bdval&lt;&gt;""),COLUMN(bdval)-3,""),COLUMN(J:J))),"")</f>
        <v/>
      </c>
    </row>
    <row r="82" spans="1:12">
      <c r="A82" t="str">
        <f t="array" ref="A82">INDEX(joueur,MATCH(0,COUNTIF(joueur,"&lt;"&amp;joueur)-SUM(COUNTIF(joueur,A$1:A81)),0))</f>
        <v>Erik Jensen</v>
      </c>
      <c r="B82" t="str">
        <f ca="1">VLOOKUP(A82,OFFSET(joueur,,,,2),2,0)</f>
        <v>Danemark</v>
      </c>
      <c r="C82" s="15" t="str">
        <f t="array" aca="1" ref="C82" ca="1">IFERROR(INDEX(bdval,INT(SMALL(IF((joueur=$A82)*(bdval&lt;&gt;""),ROW(bdval)-1+COLUMN(bdval)/1000,""),COLUMN(A:A))),SMALL(IF((joueur=$A82)*(bdval&lt;&gt;""),COLUMN(bdval)-3,""),COLUMN(A:A))),"")</f>
        <v>1 (0)</v>
      </c>
      <c r="D82" s="15" t="str">
        <f t="array" aca="1" ref="D82" ca="1">IFERROR(INDEX(bdval,INT(SMALL(IF((joueur=$A82)*(bdval&lt;&gt;""),ROW(bdval)-1+COLUMN(bdval)/1000,""),COLUMN(B:B))),SMALL(IF((joueur=$A82)*(bdval&lt;&gt;""),COLUMN(bdval)-3,""),COLUMN(B:B))),"")</f>
        <v>2 (2+0)</v>
      </c>
      <c r="E82" s="15" t="str">
        <f t="array" aca="1" ref="E82" ca="1">IFERROR(INDEX(bdval,INT(SMALL(IF((joueur=$A82)*(bdval&lt;&gt;""),ROW(bdval)-1+COLUMN(bdval)/1000,""),COLUMN(C:C))),SMALL(IF((joueur=$A82)*(bdval&lt;&gt;""),COLUMN(bdval)-3,""),COLUMN(C:C))),"")</f>
        <v>2 (2+0)</v>
      </c>
      <c r="F82" s="15" t="str">
        <f t="array" aca="1" ref="F82" ca="1">IFERROR(INDEX(bdval,INT(SMALL(IF((joueur=$A82)*(bdval&lt;&gt;""),ROW(bdval)-1+COLUMN(bdval)/1000,""),COLUMN(D:D))),SMALL(IF((joueur=$A82)*(bdval&lt;&gt;""),COLUMN(bdval)-3,""),COLUMN(D:D))),"")</f>
        <v/>
      </c>
      <c r="G82" s="15" t="str">
        <f t="array" aca="1" ref="G82" ca="1">IFERROR(INDEX(bdval,INT(SMALL(IF((joueur=$A82)*(bdval&lt;&gt;""),ROW(bdval)-1+COLUMN(bdval)/1000,""),COLUMN(E:E))),SMALL(IF((joueur=$A82)*(bdval&lt;&gt;""),COLUMN(bdval)-3,""),COLUMN(E:E))),"")</f>
        <v/>
      </c>
      <c r="H82" s="15" t="str">
        <f t="array" aca="1" ref="H82" ca="1">IFERROR(INDEX(bdval,INT(SMALL(IF((joueur=$A82)*(bdval&lt;&gt;""),ROW(bdval)-1+COLUMN(bdval)/1000,""),COLUMN(F:F))),SMALL(IF((joueur=$A82)*(bdval&lt;&gt;""),COLUMN(bdval)-3,""),COLUMN(F:F))),"")</f>
        <v/>
      </c>
      <c r="I82" s="15" t="str">
        <f t="array" aca="1" ref="I82" ca="1">IFERROR(INDEX(bdval,INT(SMALL(IF((joueur=$A82)*(bdval&lt;&gt;""),ROW(bdval)-1+COLUMN(bdval)/1000,""),COLUMN(G:G))),SMALL(IF((joueur=$A82)*(bdval&lt;&gt;""),COLUMN(bdval)-3,""),COLUMN(G:G))),"")</f>
        <v/>
      </c>
      <c r="J82" s="15" t="str">
        <f t="array" aca="1" ref="J82" ca="1">IFERROR(INDEX(bdval,INT(SMALL(IF((joueur=$A82)*(bdval&lt;&gt;""),ROW(bdval)-1+COLUMN(bdval)/1000,""),COLUMN(H:H))),SMALL(IF((joueur=$A82)*(bdval&lt;&gt;""),COLUMN(bdval)-3,""),COLUMN(H:H))),"")</f>
        <v/>
      </c>
      <c r="K82" s="15" t="str">
        <f t="array" aca="1" ref="K82" ca="1">IFERROR(INDEX(bdval,INT(SMALL(IF((joueur=$A82)*(bdval&lt;&gt;""),ROW(bdval)-1+COLUMN(bdval)/1000,""),COLUMN(I:I))),SMALL(IF((joueur=$A82)*(bdval&lt;&gt;""),COLUMN(bdval)-3,""),COLUMN(I:I))),"")</f>
        <v/>
      </c>
      <c r="L82" s="15" t="str">
        <f t="array" aca="1" ref="L82" ca="1">IFERROR(INDEX(bdval,INT(SMALL(IF((joueur=$A82)*(bdval&lt;&gt;""),ROW(bdval)-1+COLUMN(bdval)/1000,""),COLUMN(J:J))),SMALL(IF((joueur=$A82)*(bdval&lt;&gt;""),COLUMN(bdval)-3,""),COLUMN(J:J))),"")</f>
        <v/>
      </c>
    </row>
    <row r="83" spans="1:12">
      <c r="A83" t="str">
        <f t="array" ref="A83">INDEX(joueur,MATCH(0,COUNTIF(joueur,"&lt;"&amp;joueur)-SUM(COUNTIF(joueur,A$1:A82)),0))</f>
        <v>Erling Andersen</v>
      </c>
      <c r="B83" t="str">
        <f ca="1">VLOOKUP(A83,OFFSET(joueur,,,,2),2,0)</f>
        <v>Danemark</v>
      </c>
      <c r="C83" s="15" t="str">
        <f t="array" aca="1" ref="C83" ca="1">IFERROR(INDEX(bdval,INT(SMALL(IF((joueur=$A83)*(bdval&lt;&gt;""),ROW(bdval)-1+COLUMN(bdval)/1000,""),COLUMN(A:A))),SMALL(IF((joueur=$A83)*(bdval&lt;&gt;""),COLUMN(bdval)-3,""),COLUMN(A:A))),"")</f>
        <v>2 (2+0)</v>
      </c>
      <c r="D83" s="15" t="str">
        <f t="array" aca="1" ref="D83" ca="1">IFERROR(INDEX(bdval,INT(SMALL(IF((joueur=$A83)*(bdval&lt;&gt;""),ROW(bdval)-1+COLUMN(bdval)/1000,""),COLUMN(B:B))),SMALL(IF((joueur=$A83)*(bdval&lt;&gt;""),COLUMN(bdval)-3,""),COLUMN(B:B))),"")</f>
        <v/>
      </c>
      <c r="E83" s="15" t="str">
        <f t="array" aca="1" ref="E83" ca="1">IFERROR(INDEX(bdval,INT(SMALL(IF((joueur=$A83)*(bdval&lt;&gt;""),ROW(bdval)-1+COLUMN(bdval)/1000,""),COLUMN(C:C))),SMALL(IF((joueur=$A83)*(bdval&lt;&gt;""),COLUMN(bdval)-3,""),COLUMN(C:C))),"")</f>
        <v/>
      </c>
      <c r="F83" s="15" t="str">
        <f t="array" aca="1" ref="F83" ca="1">IFERROR(INDEX(bdval,INT(SMALL(IF((joueur=$A83)*(bdval&lt;&gt;""),ROW(bdval)-1+COLUMN(bdval)/1000,""),COLUMN(D:D))),SMALL(IF((joueur=$A83)*(bdval&lt;&gt;""),COLUMN(bdval)-3,""),COLUMN(D:D))),"")</f>
        <v/>
      </c>
      <c r="G83" s="15" t="str">
        <f t="array" aca="1" ref="G83" ca="1">IFERROR(INDEX(bdval,INT(SMALL(IF((joueur=$A83)*(bdval&lt;&gt;""),ROW(bdval)-1+COLUMN(bdval)/1000,""),COLUMN(E:E))),SMALL(IF((joueur=$A83)*(bdval&lt;&gt;""),COLUMN(bdval)-3,""),COLUMN(E:E))),"")</f>
        <v/>
      </c>
      <c r="H83" s="15" t="str">
        <f t="array" aca="1" ref="H83" ca="1">IFERROR(INDEX(bdval,INT(SMALL(IF((joueur=$A83)*(bdval&lt;&gt;""),ROW(bdval)-1+COLUMN(bdval)/1000,""),COLUMN(F:F))),SMALL(IF((joueur=$A83)*(bdval&lt;&gt;""),COLUMN(bdval)-3,""),COLUMN(F:F))),"")</f>
        <v/>
      </c>
      <c r="I83" s="15" t="str">
        <f t="array" aca="1" ref="I83" ca="1">IFERROR(INDEX(bdval,INT(SMALL(IF((joueur=$A83)*(bdval&lt;&gt;""),ROW(bdval)-1+COLUMN(bdval)/1000,""),COLUMN(G:G))),SMALL(IF((joueur=$A83)*(bdval&lt;&gt;""),COLUMN(bdval)-3,""),COLUMN(G:G))),"")</f>
        <v/>
      </c>
      <c r="J83" s="15" t="str">
        <f t="array" aca="1" ref="J83" ca="1">IFERROR(INDEX(bdval,INT(SMALL(IF((joueur=$A83)*(bdval&lt;&gt;""),ROW(bdval)-1+COLUMN(bdval)/1000,""),COLUMN(H:H))),SMALL(IF((joueur=$A83)*(bdval&lt;&gt;""),COLUMN(bdval)-3,""),COLUMN(H:H))),"")</f>
        <v/>
      </c>
      <c r="K83" s="15" t="str">
        <f t="array" aca="1" ref="K83" ca="1">IFERROR(INDEX(bdval,INT(SMALL(IF((joueur=$A83)*(bdval&lt;&gt;""),ROW(bdval)-1+COLUMN(bdval)/1000,""),COLUMN(I:I))),SMALL(IF((joueur=$A83)*(bdval&lt;&gt;""),COLUMN(bdval)-3,""),COLUMN(I:I))),"")</f>
        <v/>
      </c>
      <c r="L83" s="15" t="str">
        <f t="array" aca="1" ref="L83" ca="1">IFERROR(INDEX(bdval,INT(SMALL(IF((joueur=$A83)*(bdval&lt;&gt;""),ROW(bdval)-1+COLUMN(bdval)/1000,""),COLUMN(J:J))),SMALL(IF((joueur=$A83)*(bdval&lt;&gt;""),COLUMN(bdval)-3,""),COLUMN(J:J))),"")</f>
        <v/>
      </c>
    </row>
    <row r="84" spans="1:12">
      <c r="A84" t="str">
        <f t="array" ref="A84">INDEX(joueur,MATCH(0,COUNTIF(joueur,"&lt;"&amp;joueur)-SUM(COUNTIF(joueur,A$1:A83)),0))</f>
        <v>Ernest Jann</v>
      </c>
      <c r="B84" t="str">
        <f ca="1">VLOOKUP(A84,OFFSET(joueur,,,,2),2,0)</f>
        <v>Luxembourg</v>
      </c>
      <c r="C84" s="15" t="str">
        <f t="array" aca="1" ref="C84" ca="1">IFERROR(INDEX(bdval,INT(SMALL(IF((joueur=$A84)*(bdval&lt;&gt;""),ROW(bdval)-1+COLUMN(bdval)/1000,""),COLUMN(A:A))),SMALL(IF((joueur=$A84)*(bdval&lt;&gt;""),COLUMN(bdval)-3,""),COLUMN(A:A))),"")</f>
        <v>1 (1+0)</v>
      </c>
      <c r="D84" s="15" t="str">
        <f t="array" aca="1" ref="D84" ca="1">IFERROR(INDEX(bdval,INT(SMALL(IF((joueur=$A84)*(bdval&lt;&gt;""),ROW(bdval)-1+COLUMN(bdval)/1000,""),COLUMN(B:B))),SMALL(IF((joueur=$A84)*(bdval&lt;&gt;""),COLUMN(bdval)-3,""),COLUMN(B:B))),"")</f>
        <v/>
      </c>
      <c r="E84" s="15" t="str">
        <f t="array" aca="1" ref="E84" ca="1">IFERROR(INDEX(bdval,INT(SMALL(IF((joueur=$A84)*(bdval&lt;&gt;""),ROW(bdval)-1+COLUMN(bdval)/1000,""),COLUMN(C:C))),SMALL(IF((joueur=$A84)*(bdval&lt;&gt;""),COLUMN(bdval)-3,""),COLUMN(C:C))),"")</f>
        <v/>
      </c>
      <c r="F84" s="15" t="str">
        <f t="array" aca="1" ref="F84" ca="1">IFERROR(INDEX(bdval,INT(SMALL(IF((joueur=$A84)*(bdval&lt;&gt;""),ROW(bdval)-1+COLUMN(bdval)/1000,""),COLUMN(D:D))),SMALL(IF((joueur=$A84)*(bdval&lt;&gt;""),COLUMN(bdval)-3,""),COLUMN(D:D))),"")</f>
        <v/>
      </c>
      <c r="G84" s="15" t="str">
        <f t="array" aca="1" ref="G84" ca="1">IFERROR(INDEX(bdval,INT(SMALL(IF((joueur=$A84)*(bdval&lt;&gt;""),ROW(bdval)-1+COLUMN(bdval)/1000,""),COLUMN(E:E))),SMALL(IF((joueur=$A84)*(bdval&lt;&gt;""),COLUMN(bdval)-3,""),COLUMN(E:E))),"")</f>
        <v/>
      </c>
      <c r="H84" s="15" t="str">
        <f t="array" aca="1" ref="H84" ca="1">IFERROR(INDEX(bdval,INT(SMALL(IF((joueur=$A84)*(bdval&lt;&gt;""),ROW(bdval)-1+COLUMN(bdval)/1000,""),COLUMN(F:F))),SMALL(IF((joueur=$A84)*(bdval&lt;&gt;""),COLUMN(bdval)-3,""),COLUMN(F:F))),"")</f>
        <v/>
      </c>
      <c r="I84" s="15" t="str">
        <f t="array" aca="1" ref="I84" ca="1">IFERROR(INDEX(bdval,INT(SMALL(IF((joueur=$A84)*(bdval&lt;&gt;""),ROW(bdval)-1+COLUMN(bdval)/1000,""),COLUMN(G:G))),SMALL(IF((joueur=$A84)*(bdval&lt;&gt;""),COLUMN(bdval)-3,""),COLUMN(G:G))),"")</f>
        <v/>
      </c>
      <c r="J84" s="15" t="str">
        <f t="array" aca="1" ref="J84" ca="1">IFERROR(INDEX(bdval,INT(SMALL(IF((joueur=$A84)*(bdval&lt;&gt;""),ROW(bdval)-1+COLUMN(bdval)/1000,""),COLUMN(H:H))),SMALL(IF((joueur=$A84)*(bdval&lt;&gt;""),COLUMN(bdval)-3,""),COLUMN(H:H))),"")</f>
        <v/>
      </c>
      <c r="K84" s="15" t="str">
        <f t="array" aca="1" ref="K84" ca="1">IFERROR(INDEX(bdval,INT(SMALL(IF((joueur=$A84)*(bdval&lt;&gt;""),ROW(bdval)-1+COLUMN(bdval)/1000,""),COLUMN(I:I))),SMALL(IF((joueur=$A84)*(bdval&lt;&gt;""),COLUMN(bdval)-3,""),COLUMN(I:I))),"")</f>
        <v/>
      </c>
      <c r="L84" s="15" t="str">
        <f t="array" aca="1" ref="L84" ca="1">IFERROR(INDEX(bdval,INT(SMALL(IF((joueur=$A84)*(bdval&lt;&gt;""),ROW(bdval)-1+COLUMN(bdval)/1000,""),COLUMN(J:J))),SMALL(IF((joueur=$A84)*(bdval&lt;&gt;""),COLUMN(bdval)-3,""),COLUMN(J:J))),"")</f>
        <v/>
      </c>
    </row>
    <row r="85" spans="1:12">
      <c r="A85" t="str">
        <f t="array" ref="A85">INDEX(joueur,MATCH(0,COUNTIF(joueur,"&lt;"&amp;joueur)-SUM(COUNTIF(joueur,A$1:A84)),0))</f>
        <v>Ernesto Cucchiaroni</v>
      </c>
      <c r="B85" t="str">
        <f ca="1">VLOOKUP(A85,OFFSET(joueur,,,,2),2,0)</f>
        <v>Argentine</v>
      </c>
      <c r="C85" s="15" t="str">
        <f t="array" aca="1" ref="C85" ca="1">IFERROR(INDEX(bdval,INT(SMALL(IF((joueur=$A85)*(bdval&lt;&gt;""),ROW(bdval)-1+COLUMN(bdval)/1000,""),COLUMN(A:A))),SMALL(IF((joueur=$A85)*(bdval&lt;&gt;""),COLUMN(bdval)-3,""),COLUMN(A:A))),"")</f>
        <v>1 (1+0)</v>
      </c>
      <c r="D85" s="15" t="str">
        <f t="array" aca="1" ref="D85" ca="1">IFERROR(INDEX(bdval,INT(SMALL(IF((joueur=$A85)*(bdval&lt;&gt;""),ROW(bdval)-1+COLUMN(bdval)/1000,""),COLUMN(B:B))),SMALL(IF((joueur=$A85)*(bdval&lt;&gt;""),COLUMN(bdval)-3,""),COLUMN(B:B))),"")</f>
        <v/>
      </c>
      <c r="E85" s="15" t="str">
        <f t="array" aca="1" ref="E85" ca="1">IFERROR(INDEX(bdval,INT(SMALL(IF((joueur=$A85)*(bdval&lt;&gt;""),ROW(bdval)-1+COLUMN(bdval)/1000,""),COLUMN(C:C))),SMALL(IF((joueur=$A85)*(bdval&lt;&gt;""),COLUMN(bdval)-3,""),COLUMN(C:C))),"")</f>
        <v/>
      </c>
      <c r="F85" s="15" t="str">
        <f t="array" aca="1" ref="F85" ca="1">IFERROR(INDEX(bdval,INT(SMALL(IF((joueur=$A85)*(bdval&lt;&gt;""),ROW(bdval)-1+COLUMN(bdval)/1000,""),COLUMN(D:D))),SMALL(IF((joueur=$A85)*(bdval&lt;&gt;""),COLUMN(bdval)-3,""),COLUMN(D:D))),"")</f>
        <v/>
      </c>
      <c r="G85" s="15" t="str">
        <f t="array" aca="1" ref="G85" ca="1">IFERROR(INDEX(bdval,INT(SMALL(IF((joueur=$A85)*(bdval&lt;&gt;""),ROW(bdval)-1+COLUMN(bdval)/1000,""),COLUMN(E:E))),SMALL(IF((joueur=$A85)*(bdval&lt;&gt;""),COLUMN(bdval)-3,""),COLUMN(E:E))),"")</f>
        <v/>
      </c>
      <c r="H85" s="15" t="str">
        <f t="array" aca="1" ref="H85" ca="1">IFERROR(INDEX(bdval,INT(SMALL(IF((joueur=$A85)*(bdval&lt;&gt;""),ROW(bdval)-1+COLUMN(bdval)/1000,""),COLUMN(F:F))),SMALL(IF((joueur=$A85)*(bdval&lt;&gt;""),COLUMN(bdval)-3,""),COLUMN(F:F))),"")</f>
        <v/>
      </c>
      <c r="I85" s="15" t="str">
        <f t="array" aca="1" ref="I85" ca="1">IFERROR(INDEX(bdval,INT(SMALL(IF((joueur=$A85)*(bdval&lt;&gt;""),ROW(bdval)-1+COLUMN(bdval)/1000,""),COLUMN(G:G))),SMALL(IF((joueur=$A85)*(bdval&lt;&gt;""),COLUMN(bdval)-3,""),COLUMN(G:G))),"")</f>
        <v/>
      </c>
      <c r="J85" s="15" t="str">
        <f t="array" aca="1" ref="J85" ca="1">IFERROR(INDEX(bdval,INT(SMALL(IF((joueur=$A85)*(bdval&lt;&gt;""),ROW(bdval)-1+COLUMN(bdval)/1000,""),COLUMN(H:H))),SMALL(IF((joueur=$A85)*(bdval&lt;&gt;""),COLUMN(bdval)-3,""),COLUMN(H:H))),"")</f>
        <v/>
      </c>
      <c r="K85" s="15" t="str">
        <f t="array" aca="1" ref="K85" ca="1">IFERROR(INDEX(bdval,INT(SMALL(IF((joueur=$A85)*(bdval&lt;&gt;""),ROW(bdval)-1+COLUMN(bdval)/1000,""),COLUMN(I:I))),SMALL(IF((joueur=$A85)*(bdval&lt;&gt;""),COLUMN(bdval)-3,""),COLUMN(I:I))),"")</f>
        <v/>
      </c>
      <c r="L85" s="15" t="str">
        <f t="array" aca="1" ref="L85" ca="1">IFERROR(INDEX(bdval,INT(SMALL(IF((joueur=$A85)*(bdval&lt;&gt;""),ROW(bdval)-1+COLUMN(bdval)/1000,""),COLUMN(J:J))),SMALL(IF((joueur=$A85)*(bdval&lt;&gt;""),COLUMN(bdval)-3,""),COLUMN(J:J))),"")</f>
        <v/>
      </c>
    </row>
    <row r="86" spans="1:12">
      <c r="A86" t="str">
        <f t="array" ref="A86">INDEX(joueur,MATCH(0,COUNTIF(joueur,"&lt;"&amp;joueur)-SUM(COUNTIF(joueur,A$1:A85)),0))</f>
        <v>Ernesto Grillo</v>
      </c>
      <c r="B86" t="str">
        <f ca="1">VLOOKUP(A86,OFFSET(joueur,,,,2),2,0)</f>
        <v>Argentine</v>
      </c>
      <c r="C86" s="15" t="str">
        <f t="array" aca="1" ref="C86" ca="1">IFERROR(INDEX(bdval,INT(SMALL(IF((joueur=$A86)*(bdval&lt;&gt;""),ROW(bdval)-1+COLUMN(bdval)/1000,""),COLUMN(A:A))),SMALL(IF((joueur=$A86)*(bdval&lt;&gt;""),COLUMN(bdval)-3,""),COLUMN(A:A))),"")</f>
        <v>6 (6+0)</v>
      </c>
      <c r="D86" s="15" t="str">
        <f t="array" aca="1" ref="D86" ca="1">IFERROR(INDEX(bdval,INT(SMALL(IF((joueur=$A86)*(bdval&lt;&gt;""),ROW(bdval)-1+COLUMN(bdval)/1000,""),COLUMN(B:B))),SMALL(IF((joueur=$A86)*(bdval&lt;&gt;""),COLUMN(bdval)-3,""),COLUMN(B:B))),"")</f>
        <v/>
      </c>
      <c r="E86" s="15" t="str">
        <f t="array" aca="1" ref="E86" ca="1">IFERROR(INDEX(bdval,INT(SMALL(IF((joueur=$A86)*(bdval&lt;&gt;""),ROW(bdval)-1+COLUMN(bdval)/1000,""),COLUMN(C:C))),SMALL(IF((joueur=$A86)*(bdval&lt;&gt;""),COLUMN(bdval)-3,""),COLUMN(C:C))),"")</f>
        <v/>
      </c>
      <c r="F86" s="15" t="str">
        <f t="array" aca="1" ref="F86" ca="1">IFERROR(INDEX(bdval,INT(SMALL(IF((joueur=$A86)*(bdval&lt;&gt;""),ROW(bdval)-1+COLUMN(bdval)/1000,""),COLUMN(D:D))),SMALL(IF((joueur=$A86)*(bdval&lt;&gt;""),COLUMN(bdval)-3,""),COLUMN(D:D))),"")</f>
        <v/>
      </c>
      <c r="G86" s="15" t="str">
        <f t="array" aca="1" ref="G86" ca="1">IFERROR(INDEX(bdval,INT(SMALL(IF((joueur=$A86)*(bdval&lt;&gt;""),ROW(bdval)-1+COLUMN(bdval)/1000,""),COLUMN(E:E))),SMALL(IF((joueur=$A86)*(bdval&lt;&gt;""),COLUMN(bdval)-3,""),COLUMN(E:E))),"")</f>
        <v/>
      </c>
      <c r="H86" s="15" t="str">
        <f t="array" aca="1" ref="H86" ca="1">IFERROR(INDEX(bdval,INT(SMALL(IF((joueur=$A86)*(bdval&lt;&gt;""),ROW(bdval)-1+COLUMN(bdval)/1000,""),COLUMN(F:F))),SMALL(IF((joueur=$A86)*(bdval&lt;&gt;""),COLUMN(bdval)-3,""),COLUMN(F:F))),"")</f>
        <v/>
      </c>
      <c r="I86" s="15" t="str">
        <f t="array" aca="1" ref="I86" ca="1">IFERROR(INDEX(bdval,INT(SMALL(IF((joueur=$A86)*(bdval&lt;&gt;""),ROW(bdval)-1+COLUMN(bdval)/1000,""),COLUMN(G:G))),SMALL(IF((joueur=$A86)*(bdval&lt;&gt;""),COLUMN(bdval)-3,""),COLUMN(G:G))),"")</f>
        <v/>
      </c>
      <c r="J86" s="15" t="str">
        <f t="array" aca="1" ref="J86" ca="1">IFERROR(INDEX(bdval,INT(SMALL(IF((joueur=$A86)*(bdval&lt;&gt;""),ROW(bdval)-1+COLUMN(bdval)/1000,""),COLUMN(H:H))),SMALL(IF((joueur=$A86)*(bdval&lt;&gt;""),COLUMN(bdval)-3,""),COLUMN(H:H))),"")</f>
        <v/>
      </c>
      <c r="K86" s="15" t="str">
        <f t="array" aca="1" ref="K86" ca="1">IFERROR(INDEX(bdval,INT(SMALL(IF((joueur=$A86)*(bdval&lt;&gt;""),ROW(bdval)-1+COLUMN(bdval)/1000,""),COLUMN(I:I))),SMALL(IF((joueur=$A86)*(bdval&lt;&gt;""),COLUMN(bdval)-3,""),COLUMN(I:I))),"")</f>
        <v/>
      </c>
      <c r="L86" s="15" t="str">
        <f t="array" aca="1" ref="L86" ca="1">IFERROR(INDEX(bdval,INT(SMALL(IF((joueur=$A86)*(bdval&lt;&gt;""),ROW(bdval)-1+COLUMN(bdval)/1000,""),COLUMN(J:J))),SMALL(IF((joueur=$A86)*(bdval&lt;&gt;""),COLUMN(bdval)-3,""),COLUMN(J:J))),"")</f>
        <v/>
      </c>
    </row>
    <row r="87" spans="1:12">
      <c r="A87" t="str">
        <f t="array" ref="A87">INDEX(joueur,MATCH(0,COUNTIF(joueur,"&lt;"&amp;joueur)-SUM(COUNTIF(joueur,A$1:A86)),0))</f>
        <v>Ernie Taylor</v>
      </c>
      <c r="B87" t="str">
        <f ca="1">VLOOKUP(A87,OFFSET(joueur,,,,2),2,0)</f>
        <v>Angleterre</v>
      </c>
      <c r="C87" s="15" t="str">
        <f t="array" aca="1" ref="C87" ca="1">IFERROR(INDEX(bdval,INT(SMALL(IF((joueur=$A87)*(bdval&lt;&gt;""),ROW(bdval)-1+COLUMN(bdval)/1000,""),COLUMN(A:A))),SMALL(IF((joueur=$A87)*(bdval&lt;&gt;""),COLUMN(bdval)-3,""),COLUMN(A:A))),"")</f>
        <v>1 (1+0)</v>
      </c>
      <c r="D87" s="15" t="str">
        <f t="array" aca="1" ref="D87" ca="1">IFERROR(INDEX(bdval,INT(SMALL(IF((joueur=$A87)*(bdval&lt;&gt;""),ROW(bdval)-1+COLUMN(bdval)/1000,""),COLUMN(B:B))),SMALL(IF((joueur=$A87)*(bdval&lt;&gt;""),COLUMN(bdval)-3,""),COLUMN(B:B))),"")</f>
        <v/>
      </c>
      <c r="E87" s="15" t="str">
        <f t="array" aca="1" ref="E87" ca="1">IFERROR(INDEX(bdval,INT(SMALL(IF((joueur=$A87)*(bdval&lt;&gt;""),ROW(bdval)-1+COLUMN(bdval)/1000,""),COLUMN(C:C))),SMALL(IF((joueur=$A87)*(bdval&lt;&gt;""),COLUMN(bdval)-3,""),COLUMN(C:C))),"")</f>
        <v/>
      </c>
      <c r="F87" s="15" t="str">
        <f t="array" aca="1" ref="F87" ca="1">IFERROR(INDEX(bdval,INT(SMALL(IF((joueur=$A87)*(bdval&lt;&gt;""),ROW(bdval)-1+COLUMN(bdval)/1000,""),COLUMN(D:D))),SMALL(IF((joueur=$A87)*(bdval&lt;&gt;""),COLUMN(bdval)-3,""),COLUMN(D:D))),"")</f>
        <v/>
      </c>
      <c r="G87" s="15" t="str">
        <f t="array" aca="1" ref="G87" ca="1">IFERROR(INDEX(bdval,INT(SMALL(IF((joueur=$A87)*(bdval&lt;&gt;""),ROW(bdval)-1+COLUMN(bdval)/1000,""),COLUMN(E:E))),SMALL(IF((joueur=$A87)*(bdval&lt;&gt;""),COLUMN(bdval)-3,""),COLUMN(E:E))),"")</f>
        <v/>
      </c>
      <c r="H87" s="15" t="str">
        <f t="array" aca="1" ref="H87" ca="1">IFERROR(INDEX(bdval,INT(SMALL(IF((joueur=$A87)*(bdval&lt;&gt;""),ROW(bdval)-1+COLUMN(bdval)/1000,""),COLUMN(F:F))),SMALL(IF((joueur=$A87)*(bdval&lt;&gt;""),COLUMN(bdval)-3,""),COLUMN(F:F))),"")</f>
        <v/>
      </c>
      <c r="I87" s="15" t="str">
        <f t="array" aca="1" ref="I87" ca="1">IFERROR(INDEX(bdval,INT(SMALL(IF((joueur=$A87)*(bdval&lt;&gt;""),ROW(bdval)-1+COLUMN(bdval)/1000,""),COLUMN(G:G))),SMALL(IF((joueur=$A87)*(bdval&lt;&gt;""),COLUMN(bdval)-3,""),COLUMN(G:G))),"")</f>
        <v/>
      </c>
      <c r="J87" s="15" t="str">
        <f t="array" aca="1" ref="J87" ca="1">IFERROR(INDEX(bdval,INT(SMALL(IF((joueur=$A87)*(bdval&lt;&gt;""),ROW(bdval)-1+COLUMN(bdval)/1000,""),COLUMN(H:H))),SMALL(IF((joueur=$A87)*(bdval&lt;&gt;""),COLUMN(bdval)-3,""),COLUMN(H:H))),"")</f>
        <v/>
      </c>
      <c r="K87" s="15" t="str">
        <f t="array" aca="1" ref="K87" ca="1">IFERROR(INDEX(bdval,INT(SMALL(IF((joueur=$A87)*(bdval&lt;&gt;""),ROW(bdval)-1+COLUMN(bdval)/1000,""),COLUMN(I:I))),SMALL(IF((joueur=$A87)*(bdval&lt;&gt;""),COLUMN(bdval)-3,""),COLUMN(I:I))),"")</f>
        <v/>
      </c>
      <c r="L87" s="15" t="str">
        <f t="array" aca="1" ref="L87" ca="1">IFERROR(INDEX(bdval,INT(SMALL(IF((joueur=$A87)*(bdval&lt;&gt;""),ROW(bdval)-1+COLUMN(bdval)/1000,""),COLUMN(J:J))),SMALL(IF((joueur=$A87)*(bdval&lt;&gt;""),COLUMN(bdval)-3,""),COLUMN(J:J))),"")</f>
        <v/>
      </c>
    </row>
    <row r="88" spans="1:12">
      <c r="A88" t="str">
        <f t="array" ref="A88">INDEX(joueur,MATCH(0,COUNTIF(joueur,"&lt;"&amp;joueur)-SUM(COUNTIF(joueur,A$1:A87)),0))</f>
        <v>Ernst Happel</v>
      </c>
      <c r="B88" t="str">
        <f ca="1">VLOOKUP(A88,OFFSET(joueur,,,,2),2,0)</f>
        <v>Autriche</v>
      </c>
      <c r="C88" s="15" t="str">
        <f t="array" aca="1" ref="C88" ca="1">IFERROR(INDEX(bdval,INT(SMALL(IF((joueur=$A88)*(bdval&lt;&gt;""),ROW(bdval)-1+COLUMN(bdval)/1000,""),COLUMN(A:A))),SMALL(IF((joueur=$A88)*(bdval&lt;&gt;""),COLUMN(bdval)-3,""),COLUMN(A:A))),"")</f>
        <v>3 (3+0)</v>
      </c>
      <c r="D88" s="15" t="str">
        <f t="array" aca="1" ref="D88" ca="1">IFERROR(INDEX(bdval,INT(SMALL(IF((joueur=$A88)*(bdval&lt;&gt;""),ROW(bdval)-1+COLUMN(bdval)/1000,""),COLUMN(B:B))),SMALL(IF((joueur=$A88)*(bdval&lt;&gt;""),COLUMN(bdval)-3,""),COLUMN(B:B))),"")</f>
        <v>1 (1+0)</v>
      </c>
      <c r="E88" s="15" t="str">
        <f t="array" aca="1" ref="E88" ca="1">IFERROR(INDEX(bdval,INT(SMALL(IF((joueur=$A88)*(bdval&lt;&gt;""),ROW(bdval)-1+COLUMN(bdval)/1000,""),COLUMN(C:C))),SMALL(IF((joueur=$A88)*(bdval&lt;&gt;""),COLUMN(bdval)-3,""),COLUMN(C:C))),"")</f>
        <v/>
      </c>
      <c r="F88" s="15" t="str">
        <f t="array" aca="1" ref="F88" ca="1">IFERROR(INDEX(bdval,INT(SMALL(IF((joueur=$A88)*(bdval&lt;&gt;""),ROW(bdval)-1+COLUMN(bdval)/1000,""),COLUMN(D:D))),SMALL(IF((joueur=$A88)*(bdval&lt;&gt;""),COLUMN(bdval)-3,""),COLUMN(D:D))),"")</f>
        <v/>
      </c>
      <c r="G88" s="15" t="str">
        <f t="array" aca="1" ref="G88" ca="1">IFERROR(INDEX(bdval,INT(SMALL(IF((joueur=$A88)*(bdval&lt;&gt;""),ROW(bdval)-1+COLUMN(bdval)/1000,""),COLUMN(E:E))),SMALL(IF((joueur=$A88)*(bdval&lt;&gt;""),COLUMN(bdval)-3,""),COLUMN(E:E))),"")</f>
        <v/>
      </c>
      <c r="H88" s="15" t="str">
        <f t="array" aca="1" ref="H88" ca="1">IFERROR(INDEX(bdval,INT(SMALL(IF((joueur=$A88)*(bdval&lt;&gt;""),ROW(bdval)-1+COLUMN(bdval)/1000,""),COLUMN(F:F))),SMALL(IF((joueur=$A88)*(bdval&lt;&gt;""),COLUMN(bdval)-3,""),COLUMN(F:F))),"")</f>
        <v/>
      </c>
      <c r="I88" s="15" t="str">
        <f t="array" aca="1" ref="I88" ca="1">IFERROR(INDEX(bdval,INT(SMALL(IF((joueur=$A88)*(bdval&lt;&gt;""),ROW(bdval)-1+COLUMN(bdval)/1000,""),COLUMN(G:G))),SMALL(IF((joueur=$A88)*(bdval&lt;&gt;""),COLUMN(bdval)-3,""),COLUMN(G:G))),"")</f>
        <v/>
      </c>
      <c r="J88" s="15" t="str">
        <f t="array" aca="1" ref="J88" ca="1">IFERROR(INDEX(bdval,INT(SMALL(IF((joueur=$A88)*(bdval&lt;&gt;""),ROW(bdval)-1+COLUMN(bdval)/1000,""),COLUMN(H:H))),SMALL(IF((joueur=$A88)*(bdval&lt;&gt;""),COLUMN(bdval)-3,""),COLUMN(H:H))),"")</f>
        <v/>
      </c>
      <c r="K88" s="15" t="str">
        <f t="array" aca="1" ref="K88" ca="1">IFERROR(INDEX(bdval,INT(SMALL(IF((joueur=$A88)*(bdval&lt;&gt;""),ROW(bdval)-1+COLUMN(bdval)/1000,""),COLUMN(I:I))),SMALL(IF((joueur=$A88)*(bdval&lt;&gt;""),COLUMN(bdval)-3,""),COLUMN(I:I))),"")</f>
        <v/>
      </c>
      <c r="L88" s="15" t="str">
        <f t="array" aca="1" ref="L88" ca="1">IFERROR(INDEX(bdval,INT(SMALL(IF((joueur=$A88)*(bdval&lt;&gt;""),ROW(bdval)-1+COLUMN(bdval)/1000,""),COLUMN(J:J))),SMALL(IF((joueur=$A88)*(bdval&lt;&gt;""),COLUMN(bdval)-3,""),COLUMN(J:J))),"")</f>
        <v/>
      </c>
    </row>
    <row r="89" spans="1:12">
      <c r="A89" t="str">
        <f t="array" ref="A89">INDEX(joueur,MATCH(0,COUNTIF(joueur,"&lt;"&amp;joueur)-SUM(COUNTIF(joueur,A$1:A88)),0))</f>
        <v>Ernst Wechselberger</v>
      </c>
      <c r="B89" t="str">
        <f ca="1">VLOOKUP(A89,OFFSET(joueur,,,,2),2,0)</f>
        <v>Allemagne</v>
      </c>
      <c r="C89" s="15" t="str">
        <f t="array" aca="1" ref="C89" ca="1">IFERROR(INDEX(bdval,INT(SMALL(IF((joueur=$A89)*(bdval&lt;&gt;""),ROW(bdval)-1+COLUMN(bdval)/1000,""),COLUMN(A:A))),SMALL(IF((joueur=$A89)*(bdval&lt;&gt;""),COLUMN(bdval)-3,""),COLUMN(A:A))),"")</f>
        <v>1 (1+0)</v>
      </c>
      <c r="D89" s="15" t="str">
        <f t="array" aca="1" ref="D89" ca="1">IFERROR(INDEX(bdval,INT(SMALL(IF((joueur=$A89)*(bdval&lt;&gt;""),ROW(bdval)-1+COLUMN(bdval)/1000,""),COLUMN(B:B))),SMALL(IF((joueur=$A89)*(bdval&lt;&gt;""),COLUMN(bdval)-3,""),COLUMN(B:B))),"")</f>
        <v>4 (4+0)</v>
      </c>
      <c r="E89" s="15" t="str">
        <f t="array" aca="1" ref="E89" ca="1">IFERROR(INDEX(bdval,INT(SMALL(IF((joueur=$A89)*(bdval&lt;&gt;""),ROW(bdval)-1+COLUMN(bdval)/1000,""),COLUMN(C:C))),SMALL(IF((joueur=$A89)*(bdval&lt;&gt;""),COLUMN(bdval)-3,""),COLUMN(C:C))),"")</f>
        <v/>
      </c>
      <c r="F89" s="15" t="str">
        <f t="array" aca="1" ref="F89" ca="1">IFERROR(INDEX(bdval,INT(SMALL(IF((joueur=$A89)*(bdval&lt;&gt;""),ROW(bdval)-1+COLUMN(bdval)/1000,""),COLUMN(D:D))),SMALL(IF((joueur=$A89)*(bdval&lt;&gt;""),COLUMN(bdval)-3,""),COLUMN(D:D))),"")</f>
        <v/>
      </c>
      <c r="G89" s="15" t="str">
        <f t="array" aca="1" ref="G89" ca="1">IFERROR(INDEX(bdval,INT(SMALL(IF((joueur=$A89)*(bdval&lt;&gt;""),ROW(bdval)-1+COLUMN(bdval)/1000,""),COLUMN(E:E))),SMALL(IF((joueur=$A89)*(bdval&lt;&gt;""),COLUMN(bdval)-3,""),COLUMN(E:E))),"")</f>
        <v/>
      </c>
      <c r="H89" s="15" t="str">
        <f t="array" aca="1" ref="H89" ca="1">IFERROR(INDEX(bdval,INT(SMALL(IF((joueur=$A89)*(bdval&lt;&gt;""),ROW(bdval)-1+COLUMN(bdval)/1000,""),COLUMN(F:F))),SMALL(IF((joueur=$A89)*(bdval&lt;&gt;""),COLUMN(bdval)-3,""),COLUMN(F:F))),"")</f>
        <v/>
      </c>
      <c r="I89" s="15" t="str">
        <f t="array" aca="1" ref="I89" ca="1">IFERROR(INDEX(bdval,INT(SMALL(IF((joueur=$A89)*(bdval&lt;&gt;""),ROW(bdval)-1+COLUMN(bdval)/1000,""),COLUMN(G:G))),SMALL(IF((joueur=$A89)*(bdval&lt;&gt;""),COLUMN(bdval)-3,""),COLUMN(G:G))),"")</f>
        <v/>
      </c>
      <c r="J89" s="15" t="str">
        <f t="array" aca="1" ref="J89" ca="1">IFERROR(INDEX(bdval,INT(SMALL(IF((joueur=$A89)*(bdval&lt;&gt;""),ROW(bdval)-1+COLUMN(bdval)/1000,""),COLUMN(H:H))),SMALL(IF((joueur=$A89)*(bdval&lt;&gt;""),COLUMN(bdval)-3,""),COLUMN(H:H))),"")</f>
        <v/>
      </c>
      <c r="K89" s="15" t="str">
        <f t="array" aca="1" ref="K89" ca="1">IFERROR(INDEX(bdval,INT(SMALL(IF((joueur=$A89)*(bdval&lt;&gt;""),ROW(bdval)-1+COLUMN(bdval)/1000,""),COLUMN(I:I))),SMALL(IF((joueur=$A89)*(bdval&lt;&gt;""),COLUMN(bdval)-3,""),COLUMN(I:I))),"")</f>
        <v/>
      </c>
      <c r="L89" s="15" t="str">
        <f t="array" aca="1" ref="L89" ca="1">IFERROR(INDEX(bdval,INT(SMALL(IF((joueur=$A89)*(bdval&lt;&gt;""),ROW(bdval)-1+COLUMN(bdval)/1000,""),COLUMN(J:J))),SMALL(IF((joueur=$A89)*(bdval&lt;&gt;""),COLUMN(bdval)-3,""),COLUMN(J:J))),"")</f>
        <v/>
      </c>
    </row>
    <row r="90" spans="1:12">
      <c r="A90" t="str">
        <f t="array" ref="A90">INDEX(joueur,MATCH(0,COUNTIF(joueur,"&lt;"&amp;joueur)-SUM(COUNTIF(joueur,A$1:A89)),0))</f>
        <v>Eros Beraldo</v>
      </c>
      <c r="B90" t="str">
        <f ca="1">VLOOKUP(A90,OFFSET(joueur,,,,2),2,0)</f>
        <v>Italie</v>
      </c>
      <c r="C90" s="15" t="str">
        <f t="array" aca="1" ref="C90" ca="1">IFERROR(INDEX(bdval,INT(SMALL(IF((joueur=$A90)*(bdval&lt;&gt;""),ROW(bdval)-1+COLUMN(bdval)/1000,""),COLUMN(A:A))),SMALL(IF((joueur=$A90)*(bdval&lt;&gt;""),COLUMN(bdval)-3,""),COLUMN(A:A))),"")</f>
        <v>1 (0)</v>
      </c>
      <c r="D90" s="15" t="str">
        <f t="array" aca="1" ref="D90" ca="1">IFERROR(INDEX(bdval,INT(SMALL(IF((joueur=$A90)*(bdval&lt;&gt;""),ROW(bdval)-1+COLUMN(bdval)/1000,""),COLUMN(B:B))),SMALL(IF((joueur=$A90)*(bdval&lt;&gt;""),COLUMN(bdval)-3,""),COLUMN(B:B))),"")</f>
        <v/>
      </c>
      <c r="E90" s="15" t="str">
        <f t="array" aca="1" ref="E90" ca="1">IFERROR(INDEX(bdval,INT(SMALL(IF((joueur=$A90)*(bdval&lt;&gt;""),ROW(bdval)-1+COLUMN(bdval)/1000,""),COLUMN(C:C))),SMALL(IF((joueur=$A90)*(bdval&lt;&gt;""),COLUMN(bdval)-3,""),COLUMN(C:C))),"")</f>
        <v/>
      </c>
      <c r="F90" s="15" t="str">
        <f t="array" aca="1" ref="F90" ca="1">IFERROR(INDEX(bdval,INT(SMALL(IF((joueur=$A90)*(bdval&lt;&gt;""),ROW(bdval)-1+COLUMN(bdval)/1000,""),COLUMN(D:D))),SMALL(IF((joueur=$A90)*(bdval&lt;&gt;""),COLUMN(bdval)-3,""),COLUMN(D:D))),"")</f>
        <v/>
      </c>
      <c r="G90" s="15" t="str">
        <f t="array" aca="1" ref="G90" ca="1">IFERROR(INDEX(bdval,INT(SMALL(IF((joueur=$A90)*(bdval&lt;&gt;""),ROW(bdval)-1+COLUMN(bdval)/1000,""),COLUMN(E:E))),SMALL(IF((joueur=$A90)*(bdval&lt;&gt;""),COLUMN(bdval)-3,""),COLUMN(E:E))),"")</f>
        <v/>
      </c>
      <c r="H90" s="15" t="str">
        <f t="array" aca="1" ref="H90" ca="1">IFERROR(INDEX(bdval,INT(SMALL(IF((joueur=$A90)*(bdval&lt;&gt;""),ROW(bdval)-1+COLUMN(bdval)/1000,""),COLUMN(F:F))),SMALL(IF((joueur=$A90)*(bdval&lt;&gt;""),COLUMN(bdval)-3,""),COLUMN(F:F))),"")</f>
        <v/>
      </c>
      <c r="I90" s="15" t="str">
        <f t="array" aca="1" ref="I90" ca="1">IFERROR(INDEX(bdval,INT(SMALL(IF((joueur=$A90)*(bdval&lt;&gt;""),ROW(bdval)-1+COLUMN(bdval)/1000,""),COLUMN(G:G))),SMALL(IF((joueur=$A90)*(bdval&lt;&gt;""),COLUMN(bdval)-3,""),COLUMN(G:G))),"")</f>
        <v/>
      </c>
      <c r="J90" s="15" t="str">
        <f t="array" aca="1" ref="J90" ca="1">IFERROR(INDEX(bdval,INT(SMALL(IF((joueur=$A90)*(bdval&lt;&gt;""),ROW(bdval)-1+COLUMN(bdval)/1000,""),COLUMN(H:H))),SMALL(IF((joueur=$A90)*(bdval&lt;&gt;""),COLUMN(bdval)-3,""),COLUMN(H:H))),"")</f>
        <v/>
      </c>
      <c r="K90" s="15" t="str">
        <f t="array" aca="1" ref="K90" ca="1">IFERROR(INDEX(bdval,INT(SMALL(IF((joueur=$A90)*(bdval&lt;&gt;""),ROW(bdval)-1+COLUMN(bdval)/1000,""),COLUMN(I:I))),SMALL(IF((joueur=$A90)*(bdval&lt;&gt;""),COLUMN(bdval)-3,""),COLUMN(I:I))),"")</f>
        <v/>
      </c>
      <c r="L90" s="15" t="str">
        <f t="array" aca="1" ref="L90" ca="1">IFERROR(INDEX(bdval,INT(SMALL(IF((joueur=$A90)*(bdval&lt;&gt;""),ROW(bdval)-1+COLUMN(bdval)/1000,""),COLUMN(J:J))),SMALL(IF((joueur=$A90)*(bdval&lt;&gt;""),COLUMN(bdval)-3,""),COLUMN(J:J))),"")</f>
        <v/>
      </c>
    </row>
    <row r="91" spans="1:12">
      <c r="A91" t="str">
        <f t="array" ref="A91">INDEX(joueur,MATCH(0,COUNTIF(joueur,"&lt;"&amp;joueur)-SUM(COUNTIF(joueur,A$1:A90)),0))</f>
        <v>Erwin Stein</v>
      </c>
      <c r="B91" t="str">
        <f ca="1">VLOOKUP(A91,OFFSET(joueur,,,,2),2,0)</f>
        <v>Allemagne</v>
      </c>
      <c r="C91" s="15" t="str">
        <f t="array" aca="1" ref="C91" ca="1">IFERROR(INDEX(bdval,INT(SMALL(IF((joueur=$A91)*(bdval&lt;&gt;""),ROW(bdval)-1+COLUMN(bdval)/1000,""),COLUMN(A:A))),SMALL(IF((joueur=$A91)*(bdval&lt;&gt;""),COLUMN(bdval)-3,""),COLUMN(A:A))),"")</f>
        <v>5 (5+0)</v>
      </c>
      <c r="D91" s="15" t="str">
        <f t="array" aca="1" ref="D91" ca="1">IFERROR(INDEX(bdval,INT(SMALL(IF((joueur=$A91)*(bdval&lt;&gt;""),ROW(bdval)-1+COLUMN(bdval)/1000,""),COLUMN(B:B))),SMALL(IF((joueur=$A91)*(bdval&lt;&gt;""),COLUMN(bdval)-3,""),COLUMN(B:B))),"")</f>
        <v/>
      </c>
      <c r="E91" s="15" t="str">
        <f t="array" aca="1" ref="E91" ca="1">IFERROR(INDEX(bdval,INT(SMALL(IF((joueur=$A91)*(bdval&lt;&gt;""),ROW(bdval)-1+COLUMN(bdval)/1000,""),COLUMN(C:C))),SMALL(IF((joueur=$A91)*(bdval&lt;&gt;""),COLUMN(bdval)-3,""),COLUMN(C:C))),"")</f>
        <v/>
      </c>
      <c r="F91" s="15" t="str">
        <f t="array" aca="1" ref="F91" ca="1">IFERROR(INDEX(bdval,INT(SMALL(IF((joueur=$A91)*(bdval&lt;&gt;""),ROW(bdval)-1+COLUMN(bdval)/1000,""),COLUMN(D:D))),SMALL(IF((joueur=$A91)*(bdval&lt;&gt;""),COLUMN(bdval)-3,""),COLUMN(D:D))),"")</f>
        <v/>
      </c>
      <c r="G91" s="15" t="str">
        <f t="array" aca="1" ref="G91" ca="1">IFERROR(INDEX(bdval,INT(SMALL(IF((joueur=$A91)*(bdval&lt;&gt;""),ROW(bdval)-1+COLUMN(bdval)/1000,""),COLUMN(E:E))),SMALL(IF((joueur=$A91)*(bdval&lt;&gt;""),COLUMN(bdval)-3,""),COLUMN(E:E))),"")</f>
        <v/>
      </c>
      <c r="H91" s="15" t="str">
        <f t="array" aca="1" ref="H91" ca="1">IFERROR(INDEX(bdval,INT(SMALL(IF((joueur=$A91)*(bdval&lt;&gt;""),ROW(bdval)-1+COLUMN(bdval)/1000,""),COLUMN(F:F))),SMALL(IF((joueur=$A91)*(bdval&lt;&gt;""),COLUMN(bdval)-3,""),COLUMN(F:F))),"")</f>
        <v/>
      </c>
      <c r="I91" s="15" t="str">
        <f t="array" aca="1" ref="I91" ca="1">IFERROR(INDEX(bdval,INT(SMALL(IF((joueur=$A91)*(bdval&lt;&gt;""),ROW(bdval)-1+COLUMN(bdval)/1000,""),COLUMN(G:G))),SMALL(IF((joueur=$A91)*(bdval&lt;&gt;""),COLUMN(bdval)-3,""),COLUMN(G:G))),"")</f>
        <v/>
      </c>
      <c r="J91" s="15" t="str">
        <f t="array" aca="1" ref="J91" ca="1">IFERROR(INDEX(bdval,INT(SMALL(IF((joueur=$A91)*(bdval&lt;&gt;""),ROW(bdval)-1+COLUMN(bdval)/1000,""),COLUMN(H:H))),SMALL(IF((joueur=$A91)*(bdval&lt;&gt;""),COLUMN(bdval)-3,""),COLUMN(H:H))),"")</f>
        <v/>
      </c>
      <c r="K91" s="15" t="str">
        <f t="array" aca="1" ref="K91" ca="1">IFERROR(INDEX(bdval,INT(SMALL(IF((joueur=$A91)*(bdval&lt;&gt;""),ROW(bdval)-1+COLUMN(bdval)/1000,""),COLUMN(I:I))),SMALL(IF((joueur=$A91)*(bdval&lt;&gt;""),COLUMN(bdval)-3,""),COLUMN(I:I))),"")</f>
        <v/>
      </c>
      <c r="L91" s="15" t="str">
        <f t="array" aca="1" ref="L91" ca="1">IFERROR(INDEX(bdval,INT(SMALL(IF((joueur=$A91)*(bdval&lt;&gt;""),ROW(bdval)-1+COLUMN(bdval)/1000,""),COLUMN(J:J))),SMALL(IF((joueur=$A91)*(bdval&lt;&gt;""),COLUMN(bdval)-3,""),COLUMN(J:J))),"")</f>
        <v/>
      </c>
    </row>
    <row r="92" spans="1:12">
      <c r="A92" t="str">
        <f t="array" ref="A92">INDEX(joueur,MATCH(0,COUNTIF(joueur,"&lt;"&amp;joueur)-SUM(COUNTIF(joueur,A$1:A91)),0))</f>
        <v>Eugen Meier</v>
      </c>
      <c r="B92" t="str">
        <f ca="1">VLOOKUP(A92,OFFSET(joueur,,,,2),2,0)</f>
        <v>Suisse</v>
      </c>
      <c r="C92" s="15" t="str">
        <f t="array" aca="1" ref="C92" ca="1">IFERROR(INDEX(bdval,INT(SMALL(IF((joueur=$A92)*(bdval&lt;&gt;""),ROW(bdval)-1+COLUMN(bdval)/1000,""),COLUMN(A:A))),SMALL(IF((joueur=$A92)*(bdval&lt;&gt;""),COLUMN(bdval)-3,""),COLUMN(A:A))),"")</f>
        <v>4 (4+0)</v>
      </c>
      <c r="D92" s="15" t="str">
        <f t="array" aca="1" ref="D92" ca="1">IFERROR(INDEX(bdval,INT(SMALL(IF((joueur=$A92)*(bdval&lt;&gt;""),ROW(bdval)-1+COLUMN(bdval)/1000,""),COLUMN(B:B))),SMALL(IF((joueur=$A92)*(bdval&lt;&gt;""),COLUMN(bdval)-3,""),COLUMN(B:B))),"")</f>
        <v>1 (1+0)</v>
      </c>
      <c r="E92" s="15" t="str">
        <f t="array" aca="1" ref="E92" ca="1">IFERROR(INDEX(bdval,INT(SMALL(IF((joueur=$A92)*(bdval&lt;&gt;""),ROW(bdval)-1+COLUMN(bdval)/1000,""),COLUMN(C:C))),SMALL(IF((joueur=$A92)*(bdval&lt;&gt;""),COLUMN(bdval)-3,""),COLUMN(C:C))),"")</f>
        <v/>
      </c>
      <c r="F92" s="15" t="str">
        <f t="array" aca="1" ref="F92" ca="1">IFERROR(INDEX(bdval,INT(SMALL(IF((joueur=$A92)*(bdval&lt;&gt;""),ROW(bdval)-1+COLUMN(bdval)/1000,""),COLUMN(D:D))),SMALL(IF((joueur=$A92)*(bdval&lt;&gt;""),COLUMN(bdval)-3,""),COLUMN(D:D))),"")</f>
        <v/>
      </c>
      <c r="G92" s="15" t="str">
        <f t="array" aca="1" ref="G92" ca="1">IFERROR(INDEX(bdval,INT(SMALL(IF((joueur=$A92)*(bdval&lt;&gt;""),ROW(bdval)-1+COLUMN(bdval)/1000,""),COLUMN(E:E))),SMALL(IF((joueur=$A92)*(bdval&lt;&gt;""),COLUMN(bdval)-3,""),COLUMN(E:E))),"")</f>
        <v/>
      </c>
      <c r="H92" s="15" t="str">
        <f t="array" aca="1" ref="H92" ca="1">IFERROR(INDEX(bdval,INT(SMALL(IF((joueur=$A92)*(bdval&lt;&gt;""),ROW(bdval)-1+COLUMN(bdval)/1000,""),COLUMN(F:F))),SMALL(IF((joueur=$A92)*(bdval&lt;&gt;""),COLUMN(bdval)-3,""),COLUMN(F:F))),"")</f>
        <v/>
      </c>
      <c r="I92" s="15" t="str">
        <f t="array" aca="1" ref="I92" ca="1">IFERROR(INDEX(bdval,INT(SMALL(IF((joueur=$A92)*(bdval&lt;&gt;""),ROW(bdval)-1+COLUMN(bdval)/1000,""),COLUMN(G:G))),SMALL(IF((joueur=$A92)*(bdval&lt;&gt;""),COLUMN(bdval)-3,""),COLUMN(G:G))),"")</f>
        <v/>
      </c>
      <c r="J92" s="15" t="str">
        <f t="array" aca="1" ref="J92" ca="1">IFERROR(INDEX(bdval,INT(SMALL(IF((joueur=$A92)*(bdval&lt;&gt;""),ROW(bdval)-1+COLUMN(bdval)/1000,""),COLUMN(H:H))),SMALL(IF((joueur=$A92)*(bdval&lt;&gt;""),COLUMN(bdval)-3,""),COLUMN(H:H))),"")</f>
        <v/>
      </c>
      <c r="K92" s="15" t="str">
        <f t="array" aca="1" ref="K92" ca="1">IFERROR(INDEX(bdval,INT(SMALL(IF((joueur=$A92)*(bdval&lt;&gt;""),ROW(bdval)-1+COLUMN(bdval)/1000,""),COLUMN(I:I))),SMALL(IF((joueur=$A92)*(bdval&lt;&gt;""),COLUMN(bdval)-3,""),COLUMN(I:I))),"")</f>
        <v/>
      </c>
      <c r="L92" s="15" t="str">
        <f t="array" aca="1" ref="L92" ca="1">IFERROR(INDEX(bdval,INT(SMALL(IF((joueur=$A92)*(bdval&lt;&gt;""),ROW(bdval)-1+COLUMN(bdval)/1000,""),COLUMN(J:J))),SMALL(IF((joueur=$A92)*(bdval&lt;&gt;""),COLUMN(bdval)-3,""),COLUMN(J:J))),"")</f>
        <v/>
      </c>
    </row>
    <row r="93" spans="1:12">
      <c r="A93" t="str">
        <f t="array" ref="A93">INDEX(joueur,MATCH(0,COUNTIF(joueur,"&lt;"&amp;joueur)-SUM(COUNTIF(joueur,A$1:A92)),0))</f>
        <v>Eulogio Martínez</v>
      </c>
      <c r="B93" t="str">
        <f ca="1">VLOOKUP(A93,OFFSET(joueur,,,,2),2,0)</f>
        <v>Espagne</v>
      </c>
      <c r="C93" s="15" t="str">
        <f t="array" aca="1" ref="C93" ca="1">IFERROR(INDEX(bdval,INT(SMALL(IF((joueur=$A93)*(bdval&lt;&gt;""),ROW(bdval)-1+COLUMN(bdval)/1000,""),COLUMN(A:A))),SMALL(IF((joueur=$A93)*(bdval&lt;&gt;""),COLUMN(bdval)-3,""),COLUMN(A:A))),"")</f>
        <v>3 (3+0)</v>
      </c>
      <c r="D93" s="15" t="str">
        <f t="array" aca="1" ref="D93" ca="1">IFERROR(INDEX(bdval,INT(SMALL(IF((joueur=$A93)*(bdval&lt;&gt;""),ROW(bdval)-1+COLUMN(bdval)/1000,""),COLUMN(B:B))),SMALL(IF((joueur=$A93)*(bdval&lt;&gt;""),COLUMN(bdval)-3,""),COLUMN(B:B))),"")</f>
        <v/>
      </c>
      <c r="E93" s="15" t="str">
        <f t="array" aca="1" ref="E93" ca="1">IFERROR(INDEX(bdval,INT(SMALL(IF((joueur=$A93)*(bdval&lt;&gt;""),ROW(bdval)-1+COLUMN(bdval)/1000,""),COLUMN(C:C))),SMALL(IF((joueur=$A93)*(bdval&lt;&gt;""),COLUMN(bdval)-3,""),COLUMN(C:C))),"")</f>
        <v/>
      </c>
      <c r="F93" s="15" t="str">
        <f t="array" aca="1" ref="F93" ca="1">IFERROR(INDEX(bdval,INT(SMALL(IF((joueur=$A93)*(bdval&lt;&gt;""),ROW(bdval)-1+COLUMN(bdval)/1000,""),COLUMN(D:D))),SMALL(IF((joueur=$A93)*(bdval&lt;&gt;""),COLUMN(bdval)-3,""),COLUMN(D:D))),"")</f>
        <v/>
      </c>
      <c r="G93" s="15" t="str">
        <f t="array" aca="1" ref="G93" ca="1">IFERROR(INDEX(bdval,INT(SMALL(IF((joueur=$A93)*(bdval&lt;&gt;""),ROW(bdval)-1+COLUMN(bdval)/1000,""),COLUMN(E:E))),SMALL(IF((joueur=$A93)*(bdval&lt;&gt;""),COLUMN(bdval)-3,""),COLUMN(E:E))),"")</f>
        <v/>
      </c>
      <c r="H93" s="15" t="str">
        <f t="array" aca="1" ref="H93" ca="1">IFERROR(INDEX(bdval,INT(SMALL(IF((joueur=$A93)*(bdval&lt;&gt;""),ROW(bdval)-1+COLUMN(bdval)/1000,""),COLUMN(F:F))),SMALL(IF((joueur=$A93)*(bdval&lt;&gt;""),COLUMN(bdval)-3,""),COLUMN(F:F))),"")</f>
        <v/>
      </c>
      <c r="I93" s="15" t="str">
        <f t="array" aca="1" ref="I93" ca="1">IFERROR(INDEX(bdval,INT(SMALL(IF((joueur=$A93)*(bdval&lt;&gt;""),ROW(bdval)-1+COLUMN(bdval)/1000,""),COLUMN(G:G))),SMALL(IF((joueur=$A93)*(bdval&lt;&gt;""),COLUMN(bdval)-3,""),COLUMN(G:G))),"")</f>
        <v/>
      </c>
      <c r="J93" s="15" t="str">
        <f t="array" aca="1" ref="J93" ca="1">IFERROR(INDEX(bdval,INT(SMALL(IF((joueur=$A93)*(bdval&lt;&gt;""),ROW(bdval)-1+COLUMN(bdval)/1000,""),COLUMN(H:H))),SMALL(IF((joueur=$A93)*(bdval&lt;&gt;""),COLUMN(bdval)-3,""),COLUMN(H:H))),"")</f>
        <v/>
      </c>
      <c r="K93" s="15" t="str">
        <f t="array" aca="1" ref="K93" ca="1">IFERROR(INDEX(bdval,INT(SMALL(IF((joueur=$A93)*(bdval&lt;&gt;""),ROW(bdval)-1+COLUMN(bdval)/1000,""),COLUMN(I:I))),SMALL(IF((joueur=$A93)*(bdval&lt;&gt;""),COLUMN(bdval)-3,""),COLUMN(I:I))),"")</f>
        <v/>
      </c>
      <c r="L93" s="15" t="str">
        <f t="array" aca="1" ref="L93" ca="1">IFERROR(INDEX(bdval,INT(SMALL(IF((joueur=$A93)*(bdval&lt;&gt;""),ROW(bdval)-1+COLUMN(bdval)/1000,""),COLUMN(J:J))),SMALL(IF((joueur=$A93)*(bdval&lt;&gt;""),COLUMN(bdval)-3,""),COLUMN(J:J))),"")</f>
        <v/>
      </c>
    </row>
    <row r="94" spans="1:12">
      <c r="A94" t="str">
        <f t="array" ref="A94">INDEX(joueur,MATCH(0,COUNTIF(joueur,"&lt;"&amp;joueur)-SUM(COUNTIF(joueur,A$1:A93)),0))</f>
        <v>Evaristo</v>
      </c>
      <c r="B94" s="16" t="str">
        <f ca="1">VLOOKUP(A94,OFFSET(joueur,,,,2),2,0)</f>
        <v>Brésil</v>
      </c>
      <c r="C94" s="16" t="str">
        <f t="array" aca="1" ref="C94" ca="1">IFERROR(INDEX(bdval,INT(SMALL(IF((joueur=$A94)*(bdval&lt;&gt;""),ROW(bdval)-1+COLUMN(bdval)/1000,""),COLUMN(A:A))),SMALL(IF((joueur=$A94)*(bdval&lt;&gt;""),COLUMN(bdval)-3,""),COLUMN(A:A))),"")</f>
        <v>4 (4+0)</v>
      </c>
      <c r="D94" s="16" t="str">
        <f t="array" aca="1" ref="D94" ca="1">IFERROR(INDEX(bdval,INT(SMALL(IF((joueur=$A94)*(bdval&lt;&gt;""),ROW(bdval)-1+COLUMN(bdval)/1000,""),COLUMN(B:B))),SMALL(IF((joueur=$A94)*(bdval&lt;&gt;""),COLUMN(bdval)-3,""),COLUMN(B:B))),"")</f>
        <v/>
      </c>
      <c r="E94" s="16" t="str">
        <f t="array" aca="1" ref="E94" ca="1">IFERROR(INDEX(bdval,INT(SMALL(IF((joueur=$A94)*(bdval&lt;&gt;""),ROW(bdval)-1+COLUMN(bdval)/1000,""),COLUMN(C:C))),SMALL(IF((joueur=$A94)*(bdval&lt;&gt;""),COLUMN(bdval)-3,""),COLUMN(C:C))),"")</f>
        <v/>
      </c>
      <c r="F94" s="16" t="str">
        <f t="array" aca="1" ref="F94" ca="1">IFERROR(INDEX(bdval,INT(SMALL(IF((joueur=$A94)*(bdval&lt;&gt;""),ROW(bdval)-1+COLUMN(bdval)/1000,""),COLUMN(D:D))),SMALL(IF((joueur=$A94)*(bdval&lt;&gt;""),COLUMN(bdval)-3,""),COLUMN(D:D))),"")</f>
        <v/>
      </c>
      <c r="G94" s="16" t="str">
        <f t="array" aca="1" ref="G94" ca="1">IFERROR(INDEX(bdval,INT(SMALL(IF((joueur=$A94)*(bdval&lt;&gt;""),ROW(bdval)-1+COLUMN(bdval)/1000,""),COLUMN(E:E))),SMALL(IF((joueur=$A94)*(bdval&lt;&gt;""),COLUMN(bdval)-3,""),COLUMN(E:E))),"")</f>
        <v/>
      </c>
      <c r="H94" s="16" t="str">
        <f t="array" aca="1" ref="H94" ca="1">IFERROR(INDEX(bdval,INT(SMALL(IF((joueur=$A94)*(bdval&lt;&gt;""),ROW(bdval)-1+COLUMN(bdval)/1000,""),COLUMN(F:F))),SMALL(IF((joueur=$A94)*(bdval&lt;&gt;""),COLUMN(bdval)-3,""),COLUMN(F:F))),"")</f>
        <v/>
      </c>
      <c r="I94" s="16" t="str">
        <f t="array" aca="1" ref="I94" ca="1">IFERROR(INDEX(bdval,INT(SMALL(IF((joueur=$A94)*(bdval&lt;&gt;""),ROW(bdval)-1+COLUMN(bdval)/1000,""),COLUMN(G:G))),SMALL(IF((joueur=$A94)*(bdval&lt;&gt;""),COLUMN(bdval)-3,""),COLUMN(G:G))),"")</f>
        <v/>
      </c>
      <c r="J94" s="16" t="str">
        <f t="array" aca="1" ref="J94" ca="1">IFERROR(INDEX(bdval,INT(SMALL(IF((joueur=$A94)*(bdval&lt;&gt;""),ROW(bdval)-1+COLUMN(bdval)/1000,""),COLUMN(H:H))),SMALL(IF((joueur=$A94)*(bdval&lt;&gt;""),COLUMN(bdval)-3,""),COLUMN(H:H))),"")</f>
        <v/>
      </c>
      <c r="K94" s="16" t="str">
        <f t="array" aca="1" ref="K94" ca="1">IFERROR(INDEX(bdval,INT(SMALL(IF((joueur=$A94)*(bdval&lt;&gt;""),ROW(bdval)-1+COLUMN(bdval)/1000,""),COLUMN(I:I))),SMALL(IF((joueur=$A94)*(bdval&lt;&gt;""),COLUMN(bdval)-3,""),COLUMN(I:I))),"")</f>
        <v/>
      </c>
      <c r="L94" s="16" t="str">
        <f t="array" aca="1" ref="L94" ca="1">IFERROR(INDEX(bdval,INT(SMALL(IF((joueur=$A94)*(bdval&lt;&gt;""),ROW(bdval)-1+COLUMN(bdval)/1000,""),COLUMN(J:J))),SMALL(IF((joueur=$A94)*(bdval&lt;&gt;""),COLUMN(bdval)-3,""),COLUMN(J:J))),"")</f>
        <v/>
      </c>
    </row>
    <row r="95" spans="1:12">
      <c r="A95" t="str">
        <f t="array" ref="A95">INDEX(joueur,MATCH(0,COUNTIF(joueur,"&lt;"&amp;joueur)-SUM(COUNTIF(joueur,A$1:A94)),0))</f>
        <v>Ferenc Németh</v>
      </c>
    </row>
    <row r="96" spans="1:12">
      <c r="A96" t="str">
        <f t="array" ref="A96">INDEX(joueur,MATCH(0,COUNTIF(joueur,"&lt;"&amp;joueur)-SUM(COUNTIF(joueur,A$1:A95)),0))</f>
        <v>Ferenc Puskás</v>
      </c>
    </row>
    <row r="97" spans="1:1">
      <c r="A97" t="str">
        <f t="array" ref="A97">INDEX(joueur,MATCH(0,COUNTIF(joueur,"&lt;"&amp;joueur)-SUM(COUNTIF(joueur,A$1:A96)),0))</f>
        <v>Fernando Mendes</v>
      </c>
    </row>
    <row r="98" spans="1:1">
      <c r="A98" t="str">
        <f t="array" ref="A98">INDEX(joueur,MATCH(0,COUNTIF(joueur,"&lt;"&amp;joueur)-SUM(COUNTIF(joueur,A$1:A97)),0))</f>
        <v>Francisc Zavoda</v>
      </c>
    </row>
    <row r="99" spans="1:1">
      <c r="A99" t="str">
        <f t="array" ref="A99">INDEX(joueur,MATCH(0,COUNTIF(joueur,"&lt;"&amp;joueur)-SUM(COUNTIF(joueur,A$1:A98)),0))</f>
        <v>François Milazzo</v>
      </c>
    </row>
    <row r="100" spans="1:1">
      <c r="A100" t="str">
        <f t="array" ref="A100">INDEX(joueur,MATCH(0,COUNTIF(joueur,"&lt;"&amp;joueur)-SUM(COUNTIF(joueur,A$1:A99)),0))</f>
        <v>Franjo Gašpert</v>
      </c>
    </row>
    <row r="101" spans="1:1">
      <c r="A101" t="str">
        <f t="array" ref="A101">INDEX(joueur,MATCH(0,COUNTIF(joueur,"&lt;"&amp;joueur)-SUM(COUNTIF(joueur,A$1:A100)),0))</f>
        <v>Franz Golobic</v>
      </c>
    </row>
    <row r="102" spans="1:1">
      <c r="A102" t="str">
        <f t="array" ref="A102">INDEX(joueur,MATCH(0,COUNTIF(joueur,"&lt;"&amp;joueur)-SUM(COUNTIF(joueur,A$1:A101)),0))</f>
        <v>Fritz Abromeit</v>
      </c>
    </row>
    <row r="103" spans="1:1">
      <c r="A103" t="str">
        <f t="array" ref="A103">INDEX(joueur,MATCH(0,COUNTIF(joueur,"&lt;"&amp;joueur)-SUM(COUNTIF(joueur,A$1:A102)),0))</f>
        <v>Gaston de Wael</v>
      </c>
    </row>
    <row r="104" spans="1:1">
      <c r="A104" t="str">
        <f t="array" ref="A104">INDEX(joueur,MATCH(0,COUNTIF(joueur,"&lt;"&amp;joueur)-SUM(COUNTIF(joueur,A$1:A103)),0))</f>
        <v>Gastone Bean</v>
      </c>
    </row>
    <row r="105" spans="1:1">
      <c r="A105" t="str">
        <f t="array" ref="A105">INDEX(joueur,MATCH(0,COUNTIF(joueur,"&lt;"&amp;joueur)-SUM(COUNTIF(joueur,A$1:A104)),0))</f>
        <v>Gavril Stoyanov</v>
      </c>
    </row>
    <row r="106" spans="1:1">
      <c r="A106" t="str">
        <f t="array" ref="A106">INDEX(joueur,MATCH(0,COUNTIF(joueur,"&lt;"&amp;joueur)-SUM(COUNTIF(joueur,A$1:A105)),0))</f>
        <v>Gento</v>
      </c>
    </row>
    <row r="107" spans="1:1">
      <c r="A107" t="str">
        <f t="array" ref="A107">INDEX(joueur,MATCH(0,COUNTIF(joueur,"&lt;"&amp;joueur)-SUM(COUNTIF(joueur,A$1:A106)),0))</f>
        <v>Georgi Dimitrov</v>
      </c>
    </row>
    <row r="108" spans="1:1">
      <c r="A108" t="str">
        <f t="array" ref="A108">INDEX(joueur,MATCH(0,COUNTIF(joueur,"&lt;"&amp;joueur)-SUM(COUNTIF(joueur,A$1:A107)),0))</f>
        <v>Gerhard Hanappi</v>
      </c>
    </row>
    <row r="109" spans="1:1">
      <c r="A109" t="str">
        <f t="array" ref="A109">INDEX(joueur,MATCH(0,COUNTIF(joueur,"&lt;"&amp;joueur)-SUM(COUNTIF(joueur,A$1:A108)),0))</f>
        <v>Gerrit Krommert</v>
      </c>
    </row>
    <row r="110" spans="1:1">
      <c r="A110" t="str">
        <f t="array" ref="A110">INDEX(joueur,MATCH(0,COUNTIF(joueur,"&lt;"&amp;joueur)-SUM(COUNTIF(joueur,A$1:A109)),0))</f>
        <v>Gheorge Băcuț</v>
      </c>
    </row>
    <row r="111" spans="1:1">
      <c r="A111" t="str">
        <f t="array" ref="A111">INDEX(joueur,MATCH(0,COUNTIF(joueur,"&lt;"&amp;joueur)-SUM(COUNTIF(joueur,A$1:A110)),0))</f>
        <v>Gheorghe Cacoveanu</v>
      </c>
    </row>
    <row r="112" spans="1:1">
      <c r="A112" t="str">
        <f t="array" ref="A112">INDEX(joueur,MATCH(0,COUNTIF(joueur,"&lt;"&amp;joueur)-SUM(COUNTIF(joueur,A$1:A111)),0))</f>
        <v>Gheorghe Constantin</v>
      </c>
    </row>
    <row r="113" spans="1:1">
      <c r="A113" t="str">
        <f t="array" ref="A113">INDEX(joueur,MATCH(0,COUNTIF(joueur,"&lt;"&amp;joueur)-SUM(COUNTIF(joueur,A$1:A112)),0))</f>
        <v>Gheorghe Voica</v>
      </c>
    </row>
    <row r="114" spans="1:1">
      <c r="A114" t="str">
        <f t="array" ref="A114">INDEX(joueur,MATCH(0,COUNTIF(joueur,"&lt;"&amp;joueur)-SUM(COUNTIF(joueur,A$1:A113)),0))</f>
        <v>Giancarlo Danova</v>
      </c>
    </row>
    <row r="115" spans="1:1">
      <c r="A115" t="str">
        <f t="array" ref="A115">INDEX(joueur,MATCH(0,COUNTIF(joueur,"&lt;"&amp;joueur)-SUM(COUNTIF(joueur,A$1:A114)),0))</f>
        <v>Gilbert Rey</v>
      </c>
    </row>
    <row r="116" spans="1:1">
      <c r="A116" t="str">
        <f t="array" ref="A116">INDEX(joueur,MATCH(0,COUNTIF(joueur,"&lt;"&amp;joueur)-SUM(COUNTIF(joueur,A$1:A115)),0))</f>
        <v>Giorgio dal Monte</v>
      </c>
    </row>
    <row r="117" spans="1:1">
      <c r="A117" t="str">
        <f t="array" ref="A117">INDEX(joueur,MATCH(0,COUNTIF(joueur,"&lt;"&amp;joueur)-SUM(COUNTIF(joueur,A$1:A116)),0))</f>
        <v>Giuseppe Virgili</v>
      </c>
    </row>
    <row r="118" spans="1:1">
      <c r="A118" t="str">
        <f t="array" ref="A118">INDEX(joueur,MATCH(0,COUNTIF(joueur,"&lt;"&amp;joueur)-SUM(COUNTIF(joueur,A$1:A117)),0))</f>
        <v>Gösta Sandberg</v>
      </c>
    </row>
    <row r="119" spans="1:1">
      <c r="A119" t="str">
        <f t="array" ref="A119">INDEX(joueur,MATCH(0,COUNTIF(joueur,"&lt;"&amp;joueur)-SUM(COUNTIF(joueur,A$1:A118)),0))</f>
        <v>Gunnar Nordahl</v>
      </c>
    </row>
    <row r="120" spans="1:1">
      <c r="A120" t="str">
        <f t="array" ref="A120">INDEX(joueur,MATCH(0,COUNTIF(joueur,"&lt;"&amp;joueur)-SUM(COUNTIF(joueur,A$1:A119)),0))</f>
        <v>Günter Brocker</v>
      </c>
    </row>
    <row r="121" spans="1:1">
      <c r="A121" t="str">
        <f t="array" ref="A121">INDEX(joueur,MATCH(0,COUNTIF(joueur,"&lt;"&amp;joueur)-SUM(COUNTIF(joueur,A$1:A120)),0))</f>
        <v>Günter Siebert</v>
      </c>
    </row>
    <row r="122" spans="1:1">
      <c r="A122" t="str">
        <f t="array" ref="A122">INDEX(joueur,MATCH(0,COUNTIF(joueur,"&lt;"&amp;joueur)-SUM(COUNTIF(joueur,A$1:A121)),0))</f>
        <v>Gyula Szilágyi</v>
      </c>
    </row>
    <row r="123" spans="1:1">
      <c r="A123" t="str">
        <f t="array" ref="A123">INDEX(joueur,MATCH(0,COUNTIF(joueur,"&lt;"&amp;joueur)-SUM(COUNTIF(joueur,A$1:A122)),0))</f>
        <v>Hans Nowak</v>
      </c>
    </row>
    <row r="124" spans="1:1">
      <c r="A124" t="str">
        <f t="array" ref="A124">INDEX(joueur,MATCH(0,COUNTIF(joueur,"&lt;"&amp;joueur)-SUM(COUNTIF(joueur,A$1:A123)),0))</f>
        <v>Hans Riegler</v>
      </c>
    </row>
    <row r="125" spans="1:1">
      <c r="A125" t="str">
        <f t="array" ref="A125">INDEX(joueur,MATCH(0,COUNTIF(joueur,"&lt;"&amp;joueur)-SUM(COUNTIF(joueur,A$1:A124)),0))</f>
        <v>Hans Weilbächer</v>
      </c>
    </row>
    <row r="126" spans="1:1">
      <c r="A126" t="str">
        <f t="array" ref="A126">INDEX(joueur,MATCH(0,COUNTIF(joueur,"&lt;"&amp;joueur)-SUM(COUNTIF(joueur,A$1:A125)),0))</f>
        <v>Hans-Georg Dulz</v>
      </c>
    </row>
    <row r="127" spans="1:1">
      <c r="A127" t="str">
        <f t="array" ref="A127">INDEX(joueur,MATCH(0,COUNTIF(joueur,"&lt;"&amp;joueur)-SUM(COUNTIF(joueur,A$1:A126)),0))</f>
        <v>Harry Bild</v>
      </c>
    </row>
    <row r="128" spans="1:1">
      <c r="A128" t="str">
        <f t="array" ref="A128">INDEX(joueur,MATCH(0,COUNTIF(joueur,"&lt;"&amp;joueur)-SUM(COUNTIF(joueur,A$1:A127)),0))</f>
        <v>Héctor De Bourgoing</v>
      </c>
    </row>
    <row r="129" spans="1:1">
      <c r="A129" t="str">
        <f t="array" ref="A129">INDEX(joueur,MATCH(0,COUNTIF(joueur,"&lt;"&amp;joueur)-SUM(COUNTIF(joueur,A$1:A128)),0))</f>
        <v>Héctor Rial</v>
      </c>
    </row>
    <row r="130" spans="1:1">
      <c r="A130" t="str">
        <f t="array" ref="A130">INDEX(joueur,MATCH(0,COUNTIF(joueur,"&lt;"&amp;joueur)-SUM(COUNTIF(joueur,A$1:A129)),0))</f>
        <v>Heinz Kördell</v>
      </c>
    </row>
    <row r="131" spans="1:1">
      <c r="A131" t="str">
        <f t="array" ref="A131">INDEX(joueur,MATCH(0,COUNTIF(joueur,"&lt;"&amp;joueur)-SUM(COUNTIF(joueur,A$1:A130)),0))</f>
        <v>Heinz Schneiter</v>
      </c>
    </row>
    <row r="132" spans="1:1">
      <c r="A132" t="str">
        <f t="array" ref="A132">INDEX(joueur,MATCH(0,COUNTIF(joueur,"&lt;"&amp;joueur)-SUM(COUNTIF(joueur,A$1:A131)),0))</f>
        <v>Heinz Simmer</v>
      </c>
    </row>
    <row r="133" spans="1:1">
      <c r="A133" t="str">
        <f t="array" ref="A133">INDEX(joueur,MATCH(0,COUNTIF(joueur,"&lt;"&amp;joueur)-SUM(COUNTIF(joueur,A$1:A132)),0))</f>
        <v>Helmut Bracht</v>
      </c>
    </row>
    <row r="134" spans="1:1">
      <c r="A134" t="str">
        <f t="array" ref="A134">INDEX(joueur,MATCH(0,COUNTIF(joueur,"&lt;"&amp;joueur)-SUM(COUNTIF(joueur,A$1:A133)),0))</f>
        <v>Helmut Kapitulski</v>
      </c>
    </row>
    <row r="135" spans="1:1">
      <c r="A135" t="str">
        <f t="array" ref="A135">INDEX(joueur,MATCH(0,COUNTIF(joueur,"&lt;"&amp;joueur)-SUM(COUNTIF(joueur,A$1:A134)),0))</f>
        <v>Helmut Sadlowski</v>
      </c>
    </row>
    <row r="136" spans="1:1">
      <c r="A136" t="str">
        <f t="array" ref="A136">INDEX(joueur,MATCH(0,COUNTIF(joueur,"&lt;"&amp;joueur)-SUM(COUNTIF(joueur,A$1:A135)),0))</f>
        <v>Henk Temming</v>
      </c>
    </row>
    <row r="137" spans="1:1">
      <c r="A137" t="str">
        <f t="array" ref="A137">INDEX(joueur,MATCH(0,COUNTIF(joueur,"&lt;"&amp;joueur)-SUM(COUNTIF(joueur,A$1:A136)),0))</f>
        <v>Henning Bjerregaard</v>
      </c>
    </row>
    <row r="138" spans="1:1">
      <c r="A138" t="str">
        <f t="array" ref="A138">INDEX(joueur,MATCH(0,COUNTIF(joueur,"&lt;"&amp;joueur)-SUM(COUNTIF(joueur,A$1:A137)),0))</f>
        <v>Henry Källgren</v>
      </c>
    </row>
    <row r="139" spans="1:1">
      <c r="A139" t="str">
        <f t="array" ref="A139">INDEX(joueur,MATCH(0,COUNTIF(joueur,"&lt;"&amp;joueur)-SUM(COUNTIF(joueur,A$1:A138)),0))</f>
        <v>Henryk Szymborski</v>
      </c>
    </row>
    <row r="140" spans="1:1">
      <c r="A140" t="str">
        <f t="array" ref="A140">INDEX(joueur,MATCH(0,COUNTIF(joueur,"&lt;"&amp;joueur)-SUM(COUNTIF(joueur,A$1:A139)),0))</f>
        <v>Herbert Binkert</v>
      </c>
    </row>
    <row r="141" spans="1:1">
      <c r="A141" t="str">
        <f t="array" ref="A141">INDEX(joueur,MATCH(0,COUNTIF(joueur,"&lt;"&amp;joueur)-SUM(COUNTIF(joueur,A$1:A140)),0))</f>
        <v>Herbert Martin</v>
      </c>
    </row>
    <row r="142" spans="1:1">
      <c r="A142" t="str">
        <f t="array" ref="A142">INDEX(joueur,MATCH(0,COUNTIF(joueur,"&lt;"&amp;joueur)-SUM(COUNTIF(joueur,A$1:A141)),0))</f>
        <v>Hernâni</v>
      </c>
    </row>
    <row r="143" spans="1:1">
      <c r="A143" t="str">
        <f t="array" ref="A143">INDEX(joueur,MATCH(0,COUNTIF(joueur,"&lt;"&amp;joueur)-SUM(COUNTIF(joueur,A$1:A142)),0))</f>
        <v>Herrera</v>
      </c>
    </row>
    <row r="144" spans="1:1">
      <c r="A144" t="str">
        <f t="array" ref="A144">INDEX(joueur,MATCH(0,COUNTIF(joueur,"&lt;"&amp;joueur)-SUM(COUNTIF(joueur,A$1:A143)),0))</f>
        <v>Horst Kohle</v>
      </c>
    </row>
    <row r="145" spans="1:1">
      <c r="A145" t="str">
        <f t="array" ref="A145">INDEX(joueur,MATCH(0,COUNTIF(joueur,"&lt;"&amp;joueur)-SUM(COUNTIF(joueur,A$1:A144)),0))</f>
        <v>Hugh Lowry</v>
      </c>
    </row>
    <row r="146" spans="1:1">
      <c r="A146" t="str">
        <f t="array" ref="A146">INDEX(joueur,MATCH(0,COUNTIF(joueur,"&lt;"&amp;joueur)-SUM(COUNTIF(joueur,A$1:A145)),0))</f>
        <v>Hugo Sarmento</v>
      </c>
    </row>
    <row r="147" spans="1:1">
      <c r="A147" t="str">
        <f t="array" ref="A147">INDEX(joueur,MATCH(0,COUNTIF(joueur,"&lt;"&amp;joueur)-SUM(COUNTIF(joueur,A$1:A146)),0))</f>
        <v>Huub Bisschops</v>
      </c>
    </row>
    <row r="148" spans="1:1">
      <c r="A148" t="str">
        <f t="array" ref="A148">INDEX(joueur,MATCH(0,COUNTIF(joueur,"&lt;"&amp;joueur)-SUM(COUNTIF(joueur,A$1:A147)),0))</f>
        <v>Huub Janssen</v>
      </c>
    </row>
    <row r="149" spans="1:1">
      <c r="A149" t="str">
        <f t="array" ref="A149">INDEX(joueur,MATCH(0,COUNTIF(joueur,"&lt;"&amp;joueur)-SUM(COUNTIF(joueur,A$1:A148)),0))</f>
        <v>Hypoliet van den Bosch</v>
      </c>
    </row>
    <row r="150" spans="1:1">
      <c r="A150" t="str">
        <f t="array" ref="A150">INDEX(joueur,MATCH(0,COUNTIF(joueur,"&lt;"&amp;joueur)-SUM(COUNTIF(joueur,A$1:A149)),0))</f>
        <v>Ian Crawford</v>
      </c>
    </row>
    <row r="151" spans="1:1">
      <c r="A151" t="str">
        <f t="array" ref="A151">INDEX(joueur,MATCH(0,COUNTIF(joueur,"&lt;"&amp;joueur)-SUM(COUNTIF(joueur,A$1:A150)),0))</f>
        <v>Ian McMillan</v>
      </c>
    </row>
    <row r="152" spans="1:1">
      <c r="A152" t="str">
        <f t="array" ref="A152">INDEX(joueur,MATCH(0,COUNTIF(joueur,"&lt;"&amp;joueur)-SUM(COUNTIF(joueur,A$1:A151)),0))</f>
        <v>Ilias Yfantis</v>
      </c>
    </row>
    <row r="153" spans="1:1">
      <c r="A153" t="str">
        <f t="array" ref="A153">INDEX(joueur,MATCH(0,COUNTIF(joueur,"&lt;"&amp;joueur)-SUM(COUNTIF(joueur,A$1:A152)),0))</f>
        <v>Imre Kovács</v>
      </c>
    </row>
    <row r="154" spans="1:1">
      <c r="A154" t="str">
        <f t="array" ref="A154">INDEX(joueur,MATCH(0,COUNTIF(joueur,"&lt;"&amp;joueur)-SUM(COUNTIF(joueur,A$1:A153)),0))</f>
        <v>Ion Alexandrescu</v>
      </c>
    </row>
    <row r="155" spans="1:1">
      <c r="A155" t="str">
        <f t="array" ref="A155">INDEX(joueur,MATCH(0,COUNTIF(joueur,"&lt;"&amp;joueur)-SUM(COUNTIF(joueur,A$1:A154)),0))</f>
        <v>Ion Suru</v>
      </c>
    </row>
    <row r="156" spans="1:1">
      <c r="A156" t="str">
        <f t="array" ref="A156">INDEX(joueur,MATCH(0,COUNTIF(joueur,"&lt;"&amp;joueur)-SUM(COUNTIF(joueur,A$1:A155)),0))</f>
        <v>István Szimcsák</v>
      </c>
    </row>
    <row r="157" spans="1:1">
      <c r="A157" t="str">
        <f t="array" ref="A157">INDEX(joueur,MATCH(0,COUNTIF(joueur,"&lt;"&amp;joueur)-SUM(COUNTIF(joueur,A$1:A156)),0))</f>
        <v>István Szolnok</v>
      </c>
    </row>
    <row r="158" spans="1:1">
      <c r="A158" t="str">
        <f t="array" ref="A158">INDEX(joueur,MATCH(0,COUNTIF(joueur,"&lt;"&amp;joueur)-SUM(COUNTIF(joueur,A$1:A157)),0))</f>
        <v>Ivan Kolev</v>
      </c>
    </row>
    <row r="159" spans="1:1">
      <c r="A159" t="str">
        <f t="array" ref="A159">INDEX(joueur,MATCH(0,COUNTIF(joueur,"&lt;"&amp;joueur)-SUM(COUNTIF(joueur,A$1:A158)),0))</f>
        <v>Ivan Toplak</v>
      </c>
    </row>
    <row r="160" spans="1:1">
      <c r="A160" t="str">
        <f t="array" ref="A160">INDEX(joueur,MATCH(0,COUNTIF(joueur,"&lt;"&amp;joueur)-SUM(COUNTIF(joueur,A$1:A159)),0))</f>
        <v>Ivson</v>
      </c>
    </row>
    <row r="161" spans="1:1">
      <c r="A161" t="str">
        <f t="array" ref="A161">INDEX(joueur,MATCH(0,COUNTIF(joueur,"&lt;"&amp;joueur)-SUM(COUNTIF(joueur,A$1:A160)),0))</f>
        <v>Jaburú</v>
      </c>
    </row>
    <row r="162" spans="1:1">
      <c r="A162" t="str">
        <f t="array" ref="A162">INDEX(joueur,MATCH(0,COUNTIF(joueur,"&lt;"&amp;joueur)-SUM(COUNTIF(joueur,A$1:A161)),0))</f>
        <v>Jackie Milburn</v>
      </c>
    </row>
    <row r="163" spans="1:1">
      <c r="A163" t="str">
        <f t="array" ref="A163">INDEX(joueur,MATCH(0,COUNTIF(joueur,"&lt;"&amp;joueur)-SUM(COUNTIF(joueur,A$1:A162)),0))</f>
        <v>Jacky Stockman</v>
      </c>
    </row>
    <row r="164" spans="1:1">
      <c r="A164" t="str">
        <f t="array" ref="A164">INDEX(joueur,MATCH(0,COUNTIF(joueur,"&lt;"&amp;joueur)-SUM(COUNTIF(joueur,A$1:A163)),0))</f>
        <v>Jacques Faivre</v>
      </c>
    </row>
    <row r="165" spans="1:1">
      <c r="A165" t="str">
        <f t="array" ref="A165">INDEX(joueur,MATCH(0,COUNTIF(joueur,"&lt;"&amp;joueur)-SUM(COUNTIF(joueur,A$1:A164)),0))</f>
        <v>Jacques Foix</v>
      </c>
    </row>
    <row r="166" spans="1:1">
      <c r="A166" t="str">
        <f t="array" ref="A166">INDEX(joueur,MATCH(0,COUNTIF(joueur,"&lt;"&amp;joueur)-SUM(COUNTIF(joueur,A$1:A165)),0))</f>
        <v>James Mulkerrin</v>
      </c>
    </row>
    <row r="167" spans="1:1">
      <c r="A167" t="str">
        <f t="array" ref="A167">INDEX(joueur,MATCH(0,COUNTIF(joueur,"&lt;"&amp;joueur)-SUM(COUNTIF(joueur,A$1:A166)),0))</f>
        <v>Jan Brumovský</v>
      </c>
    </row>
    <row r="168" spans="1:1">
      <c r="A168" t="str">
        <f t="array" ref="A168">INDEX(joueur,MATCH(0,COUNTIF(joueur,"&lt;"&amp;joueur)-SUM(COUNTIF(joueur,A$1:A167)),0))</f>
        <v>Jan Gawroński</v>
      </c>
    </row>
    <row r="169" spans="1:1">
      <c r="A169" t="str">
        <f t="array" ref="A169">INDEX(joueur,MATCH(0,COUNTIF(joueur,"&lt;"&amp;joueur)-SUM(COUNTIF(joueur,A$1:A168)),0))</f>
        <v>Jannie Schilder</v>
      </c>
    </row>
    <row r="170" spans="1:1">
      <c r="A170" t="str">
        <f t="array" ref="A170">INDEX(joueur,MATCH(0,COUNTIF(joueur,"&lt;"&amp;joueur)-SUM(COUNTIF(joueur,A$1:A169)),0))</f>
        <v>János Molnár</v>
      </c>
    </row>
    <row r="171" spans="1:1">
      <c r="A171" t="str">
        <f t="array" ref="A171">INDEX(joueur,MATCH(0,COUNTIF(joueur,"&lt;"&amp;joueur)-SUM(COUNTIF(joueur,A$1:A170)),0))</f>
        <v>Jaroslav Borovička</v>
      </c>
    </row>
    <row r="172" spans="1:1">
      <c r="A172" t="str">
        <f t="array" ref="A172">INDEX(joueur,MATCH(0,COUNTIF(joueur,"&lt;"&amp;joueur)-SUM(COUNTIF(joueur,A$1:A171)),0))</f>
        <v>Jean Jadot</v>
      </c>
    </row>
    <row r="173" spans="1:1">
      <c r="A173" t="str">
        <f t="array" ref="A173">INDEX(joueur,MATCH(0,COUNTIF(joueur,"&lt;"&amp;joueur)-SUM(COUNTIF(joueur,A$1:A172)),0))</f>
        <v>Jean Oleksiak</v>
      </c>
    </row>
    <row r="174" spans="1:1">
      <c r="A174" t="str">
        <f t="array" ref="A174">INDEX(joueur,MATCH(0,COUNTIF(joueur,"&lt;"&amp;joueur)-SUM(COUNTIF(joueur,A$1:A173)),0))</f>
        <v>Jean Templin</v>
      </c>
    </row>
    <row r="175" spans="1:1">
      <c r="A175" t="str">
        <f t="array" ref="A175">INDEX(joueur,MATCH(0,COUNTIF(joueur,"&lt;"&amp;joueur)-SUM(COUNTIF(joueur,A$1:A174)),0))</f>
        <v>Jean Vincent</v>
      </c>
    </row>
    <row r="176" spans="1:1">
      <c r="A176" t="str">
        <f t="array" ref="A176">INDEX(joueur,MATCH(0,COUNTIF(joueur,"&lt;"&amp;joueur)-SUM(COUNTIF(joueur,A$1:A175)),0))</f>
        <v>Jean-Pierre Fiedler</v>
      </c>
    </row>
    <row r="177" spans="1:1">
      <c r="A177" t="str">
        <f t="array" ref="A177">INDEX(joueur,MATCH(0,COUNTIF(joueur,"&lt;"&amp;joueur)-SUM(COUNTIF(joueur,A$1:A176)),0))</f>
        <v>Jimmy McCann</v>
      </c>
    </row>
    <row r="178" spans="1:1">
      <c r="A178" t="str">
        <f t="array" ref="A178">INDEX(joueur,MATCH(0,COUNTIF(joueur,"&lt;"&amp;joueur)-SUM(COUNTIF(joueur,A$1:A177)),0))</f>
        <v>Jimmy Millar</v>
      </c>
    </row>
    <row r="179" spans="1:1">
      <c r="A179" t="str">
        <f t="array" ref="A179">INDEX(joueur,MATCH(0,COUNTIF(joueur,"&lt;"&amp;joueur)-SUM(COUNTIF(joueur,A$1:A178)),0))</f>
        <v>Jimmy Murray</v>
      </c>
    </row>
    <row r="180" spans="1:1">
      <c r="A180" t="str">
        <f t="array" ref="A180">INDEX(joueur,MATCH(0,COUNTIF(joueur,"&lt;"&amp;joueur)-SUM(COUNTIF(joueur,A$1:A179)),0))</f>
        <v>Jiří Tichý</v>
      </c>
    </row>
    <row r="181" spans="1:1">
      <c r="A181" t="str">
        <f t="array" ref="A181">INDEX(joueur,MATCH(0,COUNTIF(joueur,"&lt;"&amp;joueur)-SUM(COUNTIF(joueur,A$1:A180)),0))</f>
        <v>Joan Segarra</v>
      </c>
    </row>
    <row r="182" spans="1:1">
      <c r="A182" t="str">
        <f t="array" ref="A182">INDEX(joueur,MATCH(0,COUNTIF(joueur,"&lt;"&amp;joueur)-SUM(COUNTIF(joueur,A$1:A181)),0))</f>
        <v>João Martins</v>
      </c>
    </row>
    <row r="183" spans="1:1">
      <c r="A183" t="str">
        <f t="array" ref="A183">INDEX(joueur,MATCH(0,COUNTIF(joueur,"&lt;"&amp;joueur)-SUM(COUNTIF(joueur,A$1:A182)),0))</f>
        <v>John Eriksson</v>
      </c>
    </row>
    <row r="184" spans="1:1">
      <c r="A184" t="str">
        <f t="array" ref="A184">INDEX(joueur,MATCH(0,COUNTIF(joueur,"&lt;"&amp;joueur)-SUM(COUNTIF(joueur,A$1:A183)),0))</f>
        <v>John Jensen</v>
      </c>
    </row>
    <row r="185" spans="1:1">
      <c r="A185" t="str">
        <f t="array" ref="A185">INDEX(joueur,MATCH(0,COUNTIF(joueur,"&lt;"&amp;joueur)-SUM(COUNTIF(joueur,A$1:A184)),0))</f>
        <v>Johnny Berry</v>
      </c>
    </row>
    <row r="186" spans="1:1">
      <c r="A186" t="str">
        <f t="array" ref="A186">INDEX(joueur,MATCH(0,COUNTIF(joueur,"&lt;"&amp;joueur)-SUM(COUNTIF(joueur,A$1:A185)),0))</f>
        <v>Johnny Crossan</v>
      </c>
    </row>
    <row r="187" spans="1:1">
      <c r="A187" t="str">
        <f t="array" ref="A187">INDEX(joueur,MATCH(0,COUNTIF(joueur,"&lt;"&amp;joueur)-SUM(COUNTIF(joueur,A$1:A186)),0))</f>
        <v>Johnny Hubbard</v>
      </c>
    </row>
    <row r="188" spans="1:1">
      <c r="A188" t="str">
        <f t="array" ref="A188">INDEX(joueur,MATCH(0,COUNTIF(joueur,"&lt;"&amp;joueur)-SUM(COUNTIF(joueur,A$1:A187)),0))</f>
        <v>Joop Daniëls</v>
      </c>
    </row>
    <row r="189" spans="1:1">
      <c r="A189" t="str">
        <f t="array" ref="A189">INDEX(joueur,MATCH(0,COUNTIF(joueur,"&lt;"&amp;joueur)-SUM(COUNTIF(joueur,A$1:A188)),0))</f>
        <v>Jorge Mendonça</v>
      </c>
    </row>
    <row r="190" spans="1:1">
      <c r="A190" t="str">
        <f t="array" ref="A190">INDEX(joueur,MATCH(0,COUNTIF(joueur,"&lt;"&amp;joueur)-SUM(COUNTIF(joueur,A$1:A189)),0))</f>
        <v>José Altafini</v>
      </c>
    </row>
    <row r="191" spans="1:1">
      <c r="A191" t="str">
        <f t="array" ref="A191">INDEX(joueur,MATCH(0,COUNTIF(joueur,"&lt;"&amp;joueur)-SUM(COUNTIF(joueur,A$1:A190)),0))</f>
        <v>José Maria</v>
      </c>
    </row>
    <row r="192" spans="1:1">
      <c r="A192" t="str">
        <f t="array" ref="A192">INDEX(joueur,MATCH(0,COUNTIF(joueur,"&lt;"&amp;joueur)-SUM(COUNTIF(joueur,A$1:A191)),0))</f>
        <v>Josef Bertalan</v>
      </c>
    </row>
    <row r="193" spans="1:1">
      <c r="A193" t="str">
        <f t="array" ref="A193">INDEX(joueur,MATCH(0,COUNTIF(joueur,"&lt;"&amp;joueur)-SUM(COUNTIF(joueur,A$1:A192)),0))</f>
        <v>Josef Csóka</v>
      </c>
    </row>
    <row r="194" spans="1:1">
      <c r="A194" t="str">
        <f t="array" ref="A194">INDEX(joueur,MATCH(0,COUNTIF(joueur,"&lt;"&amp;joueur)-SUM(COUNTIF(joueur,A$1:A193)),0))</f>
        <v>Josef Hamerl</v>
      </c>
    </row>
    <row r="195" spans="1:1">
      <c r="A195" t="str">
        <f t="array" ref="A195">INDEX(joueur,MATCH(0,COUNTIF(joueur,"&lt;"&amp;joueur)-SUM(COUNTIF(joueur,A$1:A194)),0))</f>
        <v>Josef Masopust</v>
      </c>
    </row>
    <row r="196" spans="1:1">
      <c r="A196" t="str">
        <f t="array" ref="A196">INDEX(joueur,MATCH(0,COUNTIF(joueur,"&lt;"&amp;joueur)-SUM(COUNTIF(joueur,A$1:A195)),0))</f>
        <v>Josef Vacenovský</v>
      </c>
    </row>
    <row r="197" spans="1:1">
      <c r="A197" t="str">
        <f t="array" ref="A197">INDEX(joueur,MATCH(0,COUNTIF(joueur,"&lt;"&amp;joueur)-SUM(COUNTIF(joueur,A$1:A196)),0))</f>
        <v>Joseito</v>
      </c>
    </row>
    <row r="198" spans="1:1">
      <c r="A198" t="str">
        <f t="array" ref="A198">INDEX(joueur,MATCH(0,COUNTIF(joueur,"&lt;"&amp;joueur)-SUM(COUNTIF(joueur,A$1:A197)),0))</f>
        <v>Joseph Givard</v>
      </c>
    </row>
    <row r="199" spans="1:1">
      <c r="A199" t="str">
        <f t="array" ref="A199">INDEX(joueur,MATCH(0,COUNTIF(joueur,"&lt;"&amp;joueur)-SUM(COUNTIF(joueur,A$1:A198)),0))</f>
        <v>Josy Rongoni</v>
      </c>
    </row>
    <row r="200" spans="1:1">
      <c r="A200" t="str">
        <f t="array" ref="A200">INDEX(joueur,MATCH(0,COUNTIF(joueur,"&lt;"&amp;joueur)-SUM(COUNTIF(joueur,A$1:A199)),0))</f>
        <v>Jovan Cokić</v>
      </c>
    </row>
    <row r="201" spans="1:1">
      <c r="A201" t="str">
        <f t="array" ref="A201">INDEX(joueur,MATCH(0,COUNTIF(joueur,"&lt;"&amp;joueur)-SUM(COUNTIF(joueur,A$1:A200)),0))</f>
        <v>Juan Schiaffino</v>
      </c>
    </row>
    <row r="202" spans="1:1">
      <c r="A202" t="str">
        <f t="array" ref="A202">INDEX(joueur,MATCH(0,COUNTIF(joueur,"&lt;"&amp;joueur)-SUM(COUNTIF(joueur,A$1:A201)),0))</f>
        <v>Jules Meurisse</v>
      </c>
    </row>
    <row r="203" spans="1:1">
      <c r="A203" t="str">
        <f t="array" ref="A203">INDEX(joueur,MATCH(0,COUNTIF(joueur,"&lt;"&amp;joueur)-SUM(COUNTIF(joueur,A$1:A202)),0))</f>
        <v>Julinho</v>
      </c>
    </row>
    <row r="204" spans="1:1">
      <c r="A204" t="str">
        <f t="array" ref="A204">INDEX(joueur,MATCH(0,COUNTIF(joueur,"&lt;"&amp;joueur)-SUM(COUNTIF(joueur,A$1:A203)),0))</f>
        <v>Július Kováč</v>
      </c>
    </row>
    <row r="205" spans="1:1">
      <c r="A205" t="str">
        <f t="array" ref="A205">INDEX(joueur,MATCH(0,COUNTIF(joueur,"&lt;"&amp;joueur)-SUM(COUNTIF(joueur,A$1:A204)),0))</f>
        <v>Jürgen Nöldner</v>
      </c>
    </row>
    <row r="206" spans="1:1">
      <c r="A206" t="str">
        <f t="array" ref="A206">INDEX(joueur,MATCH(0,COUNTIF(joueur,"&lt;"&amp;joueur)-SUM(COUNTIF(joueur,A$1:A205)),0))</f>
        <v>Jürgen Seifert</v>
      </c>
    </row>
    <row r="207" spans="1:1">
      <c r="A207" t="str">
        <f t="array" ref="A207">INDEX(joueur,MATCH(0,COUNTIF(joueur,"&lt;"&amp;joueur)-SUM(COUNTIF(joueur,A$1:A206)),0))</f>
        <v>Just Fontaine</v>
      </c>
    </row>
    <row r="208" spans="1:1">
      <c r="A208" t="str">
        <f t="array" ref="A208">INDEX(joueur,MATCH(0,COUNTIF(joueur,"&lt;"&amp;joueur)-SUM(COUNTIF(joueur,A$1:A207)),0))</f>
        <v>Kadri Aytaç</v>
      </c>
    </row>
    <row r="209" spans="1:1">
      <c r="A209" t="str">
        <f t="array" ref="A209">INDEX(joueur,MATCH(0,COUNTIF(joueur,"&lt;"&amp;joueur)-SUM(COUNTIF(joueur,A$1:A208)),0))</f>
        <v>Karl Giesser</v>
      </c>
    </row>
    <row r="210" spans="1:1">
      <c r="A210" t="str">
        <f t="array" ref="A210">INDEX(joueur,MATCH(0,COUNTIF(joueur,"&lt;"&amp;joueur)-SUM(COUNTIF(joueur,A$1:A209)),0))</f>
        <v>Karl Schirra</v>
      </c>
    </row>
    <row r="211" spans="1:1">
      <c r="A211" t="str">
        <f t="array" ref="A211">INDEX(joueur,MATCH(0,COUNTIF(joueur,"&lt;"&amp;joueur)-SUM(COUNTIF(joueur,A$1:A210)),0))</f>
        <v>Karl Skerlan</v>
      </c>
    </row>
    <row r="212" spans="1:1">
      <c r="A212" t="str">
        <f t="array" ref="A212">INDEX(joueur,MATCH(0,COUNTIF(joueur,"&lt;"&amp;joueur)-SUM(COUNTIF(joueur,A$1:A211)),0))</f>
        <v>Karl Wolf</v>
      </c>
    </row>
    <row r="213" spans="1:1">
      <c r="A213" t="str">
        <f t="array" ref="A213">INDEX(joueur,MATCH(0,COUNTIF(joueur,"&lt;"&amp;joueur)-SUM(COUNTIF(joueur,A$1:A212)),0))</f>
        <v>Károly Sándor</v>
      </c>
    </row>
    <row r="214" spans="1:1">
      <c r="A214" t="str">
        <f t="array" ref="A214">INDEX(joueur,MATCH(0,COUNTIF(joueur,"&lt;"&amp;joueur)-SUM(COUNTIF(joueur,A$1:A213)),0))</f>
        <v>Kaya Köstepen</v>
      </c>
    </row>
    <row r="215" spans="1:1">
      <c r="A215" t="str">
        <f t="array" ref="A215">INDEX(joueur,MATCH(0,COUNTIF(joueur,"&lt;"&amp;joueur)-SUM(COUNTIF(joueur,A$1:A214)),0))</f>
        <v>Kazimír Gajdoš</v>
      </c>
    </row>
    <row r="216" spans="1:1">
      <c r="A216" t="str">
        <f t="array" ref="A216">INDEX(joueur,MATCH(0,COUNTIF(joueur,"&lt;"&amp;joueur)-SUM(COUNTIF(joueur,A$1:A215)),0))</f>
        <v>Kiril Rakarov</v>
      </c>
    </row>
    <row r="217" spans="1:1">
      <c r="A217" t="str">
        <f t="array" ref="A217">INDEX(joueur,MATCH(0,COUNTIF(joueur,"&lt;"&amp;joueur)-SUM(COUNTIF(joueur,A$1:A216)),0))</f>
        <v>Klaus Zink</v>
      </c>
    </row>
    <row r="218" spans="1:1">
      <c r="A218" t="str">
        <f t="array" ref="A218">INDEX(joueur,MATCH(0,COUNTIF(joueur,"&lt;"&amp;joueur)-SUM(COUNTIF(joueur,A$1:A217)),0))</f>
        <v>Koczur Ferry</v>
      </c>
    </row>
    <row r="219" spans="1:1">
      <c r="A219" t="str">
        <f t="array" ref="A219">INDEX(joueur,MATCH(0,COUNTIF(joueur,"&lt;"&amp;joueur)-SUM(COUNTIF(joueur,A$1:A218)),0))</f>
        <v>Konrad Wagner</v>
      </c>
    </row>
    <row r="220" spans="1:1">
      <c r="A220" t="str">
        <f t="array" ref="A220">INDEX(joueur,MATCH(0,COUNTIF(joueur,"&lt;"&amp;joueur)-SUM(COUNTIF(joueur,A$1:A219)),0))</f>
        <v>Krum Yanev</v>
      </c>
    </row>
    <row r="221" spans="1:1">
      <c r="A221" t="str">
        <f t="array" ref="A221">INDEX(joueur,MATCH(0,COUNTIF(joueur,"&lt;"&amp;joueur)-SUM(COUNTIF(joueur,A$1:A220)),0))</f>
        <v>Krzysztof Baszkiewicz</v>
      </c>
    </row>
    <row r="222" spans="1:1">
      <c r="A222" t="str">
        <f t="array" ref="A222">INDEX(joueur,MATCH(0,COUNTIF(joueur,"&lt;"&amp;joueur)-SUM(COUNTIF(joueur,A$1:A221)),0))</f>
        <v>Kurt Krahmer</v>
      </c>
    </row>
    <row r="223" spans="1:1">
      <c r="A223" t="str">
        <f t="array" ref="A223">INDEX(joueur,MATCH(0,COUNTIF(joueur,"&lt;"&amp;joueur)-SUM(COUNTIF(joueur,A$1:A222)),0))</f>
        <v>Kurt Viertel</v>
      </c>
    </row>
    <row r="224" spans="1:1">
      <c r="A224" t="str">
        <f t="array" ref="A224">INDEX(joueur,MATCH(0,COUNTIF(joueur,"&lt;"&amp;joueur)-SUM(COUNTIF(joueur,A$1:A223)),0))</f>
        <v>Ladislav Kačáni</v>
      </c>
    </row>
    <row r="225" spans="1:1">
      <c r="A225" t="str">
        <f t="array" ref="A225">INDEX(joueur,MATCH(0,COUNTIF(joueur,"&lt;"&amp;joueur)-SUM(COUNTIF(joueur,A$1:A224)),0))</f>
        <v>Ladislav Kubala</v>
      </c>
    </row>
    <row r="226" spans="1:1">
      <c r="A226" t="str">
        <f t="array" ref="A226">INDEX(joueur,MATCH(0,COUNTIF(joueur,"&lt;"&amp;joueur)-SUM(COUNTIF(joueur,A$1:A225)),0))</f>
        <v>Lajos Csordás</v>
      </c>
    </row>
    <row r="227" spans="1:1">
      <c r="A227" t="str">
        <f t="array" ref="A227">INDEX(joueur,MATCH(0,COUNTIF(joueur,"&lt;"&amp;joueur)-SUM(COUNTIF(joueur,A$1:A226)),0))</f>
        <v>László Budai</v>
      </c>
    </row>
    <row r="228" spans="1:1">
      <c r="A228" t="str">
        <f t="array" ref="A228">INDEX(joueur,MATCH(0,COUNTIF(joueur,"&lt;"&amp;joueur)-SUM(COUNTIF(joueur,A$1:A227)),0))</f>
        <v>Lawrie Reilly</v>
      </c>
    </row>
    <row r="229" spans="1:1">
      <c r="A229" t="str">
        <f t="array" ref="A229">INDEX(joueur,MATCH(0,COUNTIF(joueur,"&lt;"&amp;joueur)-SUM(COUNTIF(joueur,A$1:A228)),0))</f>
        <v>Lazar Tasić</v>
      </c>
    </row>
    <row r="230" spans="1:1">
      <c r="A230" t="str">
        <f t="array" ref="A230">INDEX(joueur,MATCH(0,COUNTIF(joueur,"&lt;"&amp;joueur)-SUM(COUNTIF(joueur,A$1:A229)),0))</f>
        <v>Lefter Küçükandonyadis</v>
      </c>
    </row>
    <row r="231" spans="1:1">
      <c r="A231" t="str">
        <f t="array" ref="A231">INDEX(joueur,MATCH(0,COUNTIF(joueur,"&lt;"&amp;joueur)-SUM(COUNTIF(joueur,A$1:A230)),0))</f>
        <v>Lennart Andersson</v>
      </c>
    </row>
    <row r="232" spans="1:1">
      <c r="A232" t="str">
        <f t="array" ref="A232">INDEX(joueur,MATCH(0,COUNTIF(joueur,"&lt;"&amp;joueur)-SUM(COUNTIF(joueur,A$1:A231)),0))</f>
        <v>Lennart Backman</v>
      </c>
    </row>
    <row r="233" spans="1:1">
      <c r="A233" t="str">
        <f t="array" ref="A233">INDEX(joueur,MATCH(0,COUNTIF(joueur,"&lt;"&amp;joueur)-SUM(COUNTIF(joueur,A$1:A232)),0))</f>
        <v>Léon Glovacki</v>
      </c>
    </row>
    <row r="234" spans="1:1">
      <c r="A234" t="str">
        <f t="array" ref="A234">INDEX(joueur,MATCH(0,COUNTIF(joueur,"&lt;"&amp;joueur)-SUM(COUNTIF(joueur,A$1:A233)),0))</f>
        <v>Léon Letsch</v>
      </c>
    </row>
    <row r="235" spans="1:1">
      <c r="A235" t="str">
        <f t="array" ref="A235">INDEX(joueur,MATCH(0,COUNTIF(joueur,"&lt;"&amp;joueur)-SUM(COUNTIF(joueur,A$1:A234)),0))</f>
        <v>Liam Hennessy</v>
      </c>
    </row>
    <row r="236" spans="1:1">
      <c r="A236" t="str">
        <f t="array" ref="A236">INDEX(joueur,MATCH(0,COUNTIF(joueur,"&lt;"&amp;joueur)-SUM(COUNTIF(joueur,A$1:A235)),0))</f>
        <v>Liam Tuohy</v>
      </c>
    </row>
    <row r="237" spans="1:1">
      <c r="A237" t="str">
        <f t="array" ref="A237">INDEX(joueur,MATCH(0,COUNTIF(joueur,"&lt;"&amp;joueur)-SUM(COUNTIF(joueur,A$1:A236)),0))</f>
        <v>Liam Whelan</v>
      </c>
    </row>
    <row r="238" spans="1:1">
      <c r="A238" t="str">
        <f t="array" ref="A238">INDEX(joueur,MATCH(0,COUNTIF(joueur,"&lt;"&amp;joueur)-SUM(COUNTIF(joueur,A$1:A237)),0))</f>
        <v>Ljubiša Spajić</v>
      </c>
    </row>
    <row r="239" spans="1:1">
      <c r="A239" t="str">
        <f t="array" ref="A239">INDEX(joueur,MATCH(0,COUNTIF(joueur,"&lt;"&amp;joueur)-SUM(COUNTIF(joueur,A$1:A238)),0))</f>
        <v>Loren</v>
      </c>
    </row>
    <row r="240" spans="1:1">
      <c r="A240" t="str">
        <f t="array" ref="A240">INDEX(joueur,MATCH(0,COUNTIF(joueur,"&lt;"&amp;joueur)-SUM(COUNTIF(joueur,A$1:A239)),0))</f>
        <v>Lucjan Brychczy</v>
      </c>
    </row>
    <row r="241" spans="1:1">
      <c r="A241" t="str">
        <f t="array" ref="A241">INDEX(joueur,MATCH(0,COUNTIF(joueur,"&lt;"&amp;joueur)-SUM(COUNTIF(joueur,A$1:A240)),0))</f>
        <v>Luis Suárez</v>
      </c>
    </row>
    <row r="242" spans="1:1">
      <c r="A242" t="str">
        <f t="array" ref="A242">INDEX(joueur,MATCH(0,COUNTIF(joueur,"&lt;"&amp;joueur)-SUM(COUNTIF(joueur,A$1:A241)),0))</f>
        <v>Luka Lipošinović</v>
      </c>
    </row>
    <row r="243" spans="1:1">
      <c r="A243" t="str">
        <f t="array" ref="A243">INDEX(joueur,MATCH(0,COUNTIF(joueur,"&lt;"&amp;joueur)-SUM(COUNTIF(joueur,A$1:A242)),0))</f>
        <v>Manfred Kaiser</v>
      </c>
    </row>
    <row r="244" spans="1:1">
      <c r="A244" t="str">
        <f t="array" ref="A244">INDEX(joueur,MATCH(0,COUNTIF(joueur,"&lt;"&amp;joueur)-SUM(COUNTIF(joueur,A$1:A243)),0))</f>
        <v>Marc Boreux</v>
      </c>
    </row>
    <row r="245" spans="1:1">
      <c r="A245" t="str">
        <f t="array" ref="A245">INDEX(joueur,MATCH(0,COUNTIF(joueur,"&lt;"&amp;joueur)-SUM(COUNTIF(joueur,A$1:A244)),0))</f>
        <v>Marcaida</v>
      </c>
    </row>
    <row r="246" spans="1:1">
      <c r="A246" t="str">
        <f t="array" ref="A246">INDEX(joueur,MATCH(0,COUNTIF(joueur,"&lt;"&amp;joueur)-SUM(COUNTIF(joueur,A$1:A245)),0))</f>
        <v>Marcel Paeschen</v>
      </c>
    </row>
    <row r="247" spans="1:1">
      <c r="A247" t="str">
        <f t="array" ref="A247">INDEX(joueur,MATCH(0,COUNTIF(joueur,"&lt;"&amp;joueur)-SUM(COUNTIF(joueur,A$1:A246)),0))</f>
        <v>Marcel Theis</v>
      </c>
    </row>
    <row r="248" spans="1:1">
      <c r="A248" t="str">
        <f t="array" ref="A248">INDEX(joueur,MATCH(0,COUNTIF(joueur,"&lt;"&amp;joueur)-SUM(COUNTIF(joueur,A$1:A247)),0))</f>
        <v>Mario Bergamaschi</v>
      </c>
    </row>
    <row r="249" spans="1:1">
      <c r="A249" t="str">
        <f t="array" ref="A249">INDEX(joueur,MATCH(0,COUNTIF(joueur,"&lt;"&amp;joueur)-SUM(COUNTIF(joueur,A$1:A248)),0))</f>
        <v>Marquitos</v>
      </c>
    </row>
    <row r="250" spans="1:1">
      <c r="A250" t="str">
        <f t="array" ref="A250">INDEX(joueur,MATCH(0,COUNTIF(joueur,"&lt;"&amp;joueur)-SUM(COUNTIF(joueur,A$1:A249)),0))</f>
        <v>Marsal</v>
      </c>
    </row>
    <row r="251" spans="1:1">
      <c r="A251" t="str">
        <f t="array" ref="A251">INDEX(joueur,MATCH(0,COUNTIF(joueur,"&lt;"&amp;joueur)-SUM(COUNTIF(joueur,A$1:A250)),0))</f>
        <v>Mateos</v>
      </c>
    </row>
    <row r="252" spans="1:1">
      <c r="A252" t="str">
        <f t="array" ref="A252">INDEX(joueur,MATCH(0,COUNTIF(joueur,"&lt;"&amp;joueur)-SUM(COUNTIF(joueur,A$1:A251)),0))</f>
        <v>Maurilio Prini</v>
      </c>
    </row>
    <row r="253" spans="1:1">
      <c r="A253" t="str">
        <f t="array" ref="A253">INDEX(joueur,MATCH(0,COUNTIF(joueur,"&lt;"&amp;joueur)-SUM(COUNTIF(joueur,A$1:A252)),0))</f>
        <v>Max Murray</v>
      </c>
    </row>
    <row r="254" spans="1:1">
      <c r="A254" t="str">
        <f t="array" ref="A254">INDEX(joueur,MATCH(0,COUNTIF(joueur,"&lt;"&amp;joueur)-SUM(COUNTIF(joueur,A$1:A253)),0))</f>
        <v>Merodio</v>
      </c>
    </row>
    <row r="255" spans="1:1">
      <c r="A255" t="str">
        <f t="array" ref="A255">INDEX(joueur,MATCH(0,COUNTIF(joueur,"&lt;"&amp;joueur)-SUM(COUNTIF(joueur,A$1:A254)),0))</f>
        <v>Metin Oktay</v>
      </c>
    </row>
    <row r="256" spans="1:1">
      <c r="A256" t="str">
        <f t="array" ref="A256">INDEX(joueur,MATCH(0,COUNTIF(joueur,"&lt;"&amp;joueur)-SUM(COUNTIF(joueur,A$1:A255)),0))</f>
        <v>Michel Hidalgo</v>
      </c>
    </row>
    <row r="257" spans="1:1">
      <c r="A257" t="str">
        <f t="array" ref="A257">INDEX(joueur,MATCH(0,COUNTIF(joueur,"&lt;"&amp;joueur)-SUM(COUNTIF(joueur,A$1:A256)),0))</f>
        <v>Michel Leblond</v>
      </c>
    </row>
    <row r="258" spans="1:1">
      <c r="A258" t="str">
        <f t="array" ref="A258">INDEX(joueur,MATCH(0,COUNTIF(joueur,"&lt;"&amp;joueur)-SUM(COUNTIF(joueur,A$1:A257)),0))</f>
        <v>Miguel</v>
      </c>
    </row>
    <row r="259" spans="1:1">
      <c r="A259" t="str">
        <f t="array" ref="A259">INDEX(joueur,MATCH(0,COUNTIF(joueur,"&lt;"&amp;joueur)-SUM(COUNTIF(joueur,A$1:A258)),0))</f>
        <v>Miguel Montuori</v>
      </c>
    </row>
    <row r="260" spans="1:1">
      <c r="A260" t="str">
        <f t="array" ref="A260">INDEX(joueur,MATCH(0,COUNTIF(joueur,"&lt;"&amp;joueur)-SUM(COUNTIF(joueur,A$1:A259)),0))</f>
        <v>Miguel Muñoz</v>
      </c>
    </row>
    <row r="261" spans="1:1">
      <c r="A261" t="str">
        <f t="array" ref="A261">INDEX(joueur,MATCH(0,COUNTIF(joueur,"&lt;"&amp;joueur)-SUM(COUNTIF(joueur,A$1:A260)),0))</f>
        <v>Mihály Lantos</v>
      </c>
    </row>
    <row r="262" spans="1:1">
      <c r="A262" t="str">
        <f t="array" ref="A262">INDEX(joueur,MATCH(0,COUNTIF(joueur,"&lt;"&amp;joueur)-SUM(COUNTIF(joueur,A$1:A261)),0))</f>
        <v>Milan Dolinský</v>
      </c>
    </row>
    <row r="263" spans="1:1">
      <c r="A263" t="str">
        <f t="array" ref="A263">INDEX(joueur,MATCH(0,COUNTIF(joueur,"&lt;"&amp;joueur)-SUM(COUNTIF(joueur,A$1:A262)),0))</f>
        <v>Milan Dvořák</v>
      </c>
    </row>
    <row r="264" spans="1:1">
      <c r="A264" t="str">
        <f t="array" ref="A264">INDEX(joueur,MATCH(0,COUNTIF(joueur,"&lt;"&amp;joueur)-SUM(COUNTIF(joueur,A$1:A263)),0))</f>
        <v>Miloš Milutinović</v>
      </c>
    </row>
    <row r="265" spans="1:1">
      <c r="A265" t="str">
        <f t="array" ref="A265">INDEX(joueur,MATCH(0,COUNTIF(joueur,"&lt;"&amp;joueur)-SUM(COUNTIF(joueur,A$1:A264)),0))</f>
        <v>Mircea Dridea</v>
      </c>
    </row>
    <row r="266" spans="1:1">
      <c r="A266" t="str">
        <f t="array" ref="A266">INDEX(joueur,MATCH(0,COUNTIF(joueur,"&lt;"&amp;joueur)-SUM(COUNTIF(joueur,A$1:A265)),0))</f>
        <v>Molowny</v>
      </c>
    </row>
    <row r="267" spans="1:1">
      <c r="A267" t="str">
        <f t="array" ref="A267">INDEX(joueur,MATCH(0,COUNTIF(joueur,"&lt;"&amp;joueur)-SUM(COUNTIF(joueur,A$1:A266)),0))</f>
        <v>Nándor Hidegkuti</v>
      </c>
    </row>
    <row r="268" spans="1:1">
      <c r="A268" t="str">
        <f t="array" ref="A268">INDEX(joueur,MATCH(0,COUNTIF(joueur,"&lt;"&amp;joueur)-SUM(COUNTIF(joueur,A$1:A267)),0))</f>
        <v>Nicolae Dumitru</v>
      </c>
    </row>
    <row r="269" spans="1:1">
      <c r="A269" t="str">
        <f t="array" ref="A269">INDEX(joueur,MATCH(0,COUNTIF(joueur,"&lt;"&amp;joueur)-SUM(COUNTIF(joueur,A$1:A268)),0))</f>
        <v>Nicolae Marinescu</v>
      </c>
    </row>
    <row r="270" spans="1:1">
      <c r="A270" t="str">
        <f t="array" ref="A270">INDEX(joueur,MATCH(0,COUNTIF(joueur,"&lt;"&amp;joueur)-SUM(COUNTIF(joueur,A$1:A269)),0))</f>
        <v>Nicolae Tătaru</v>
      </c>
    </row>
    <row r="271" spans="1:1">
      <c r="A271" t="str">
        <f t="array" ref="A271">INDEX(joueur,MATCH(0,COUNTIF(joueur,"&lt;"&amp;joueur)-SUM(COUNTIF(joueur,A$1:A270)),0))</f>
        <v>Niklaus Zahnd</v>
      </c>
    </row>
    <row r="272" spans="1:1">
      <c r="A272" t="str">
        <f t="array" ref="A272">INDEX(joueur,MATCH(0,COUNTIF(joueur,"&lt;"&amp;joueur)-SUM(COUNTIF(joueur,A$1:A271)),0))</f>
        <v>Nils Johansson</v>
      </c>
    </row>
    <row r="273" spans="1:1">
      <c r="A273" t="str">
        <f t="array" ref="A273">INDEX(joueur,MATCH(0,COUNTIF(joueur,"&lt;"&amp;joueur)-SUM(COUNTIF(joueur,A$1:A272)),0))</f>
        <v>Nils Jonsson</v>
      </c>
    </row>
    <row r="274" spans="1:1">
      <c r="A274" t="str">
        <f t="array" ref="A274">INDEX(joueur,MATCH(0,COUNTIF(joueur,"&lt;"&amp;joueur)-SUM(COUNTIF(joueur,A$1:A273)),0))</f>
        <v>Nils Liedholm</v>
      </c>
    </row>
    <row r="275" spans="1:1">
      <c r="A275" t="str">
        <f t="array" ref="A275">INDEX(joueur,MATCH(0,COUNTIF(joueur,"&lt;"&amp;joueur)-SUM(COUNTIF(joueur,A$1:A274)),0))</f>
        <v>Norman Deeley</v>
      </c>
    </row>
    <row r="276" spans="1:1">
      <c r="A276" t="str">
        <f t="array" ref="A276">INDEX(joueur,MATCH(0,COUNTIF(joueur,"&lt;"&amp;joueur)-SUM(COUNTIF(joueur,A$1:A275)),0))</f>
        <v>Olle Håkansson</v>
      </c>
    </row>
    <row r="277" spans="1:1">
      <c r="A277" t="str">
        <f t="array" ref="A277">INDEX(joueur,MATCH(0,COUNTIF(joueur,"&lt;"&amp;joueur)-SUM(COUNTIF(joueur,A$1:A276)),0))</f>
        <v>Omar Sivori</v>
      </c>
    </row>
    <row r="278" spans="1:1">
      <c r="A278" t="str">
        <f t="array" ref="A278">INDEX(joueur,MATCH(0,COUNTIF(joueur,"&lt;"&amp;joueur)-SUM(COUNTIF(joueur,A$1:A277)),0))</f>
        <v>Ove Hellmér</v>
      </c>
    </row>
    <row r="279" spans="1:1">
      <c r="A279" t="str">
        <f t="array" ref="A279">INDEX(joueur,MATCH(0,COUNTIF(joueur,"&lt;"&amp;joueur)-SUM(COUNTIF(joueur,A$1:A278)),0))</f>
        <v>Owe Ohlsson</v>
      </c>
    </row>
    <row r="280" spans="1:1">
      <c r="A280" t="str">
        <f t="array" ref="A280">INDEX(joueur,MATCH(0,COUNTIF(joueur,"&lt;"&amp;joueur)-SUM(COUNTIF(joueur,A$1:A279)),0))</f>
        <v>Pahuet</v>
      </c>
    </row>
    <row r="281" spans="1:1">
      <c r="A281" t="str">
        <f t="array" ref="A281">INDEX(joueur,MATCH(0,COUNTIF(joueur,"&lt;"&amp;joueur)-SUM(COUNTIF(joueur,A$1:A280)),0))</f>
        <v>Pál Berendi</v>
      </c>
    </row>
    <row r="282" spans="1:1">
      <c r="A282" t="str">
        <f t="array" ref="A282">INDEX(joueur,MATCH(0,COUNTIF(joueur,"&lt;"&amp;joueur)-SUM(COUNTIF(joueur,A$1:A281)),0))</f>
        <v>Palmeiro</v>
      </c>
    </row>
    <row r="283" spans="1:1">
      <c r="A283" t="str">
        <f t="array" ref="A283">INDEX(joueur,MATCH(0,COUNTIF(joueur,"&lt;"&amp;joueur)-SUM(COUNTIF(joueur,A$1:A282)),0))</f>
        <v>Panayot Panayotov</v>
      </c>
    </row>
    <row r="284" spans="1:1">
      <c r="A284" t="str">
        <f t="array" ref="A284">INDEX(joueur,MATCH(0,COUNTIF(joueur,"&lt;"&amp;joueur)-SUM(COUNTIF(joueur,A$1:A283)),0))</f>
        <v>Paolo Ferrario</v>
      </c>
    </row>
    <row r="285" spans="1:1">
      <c r="A285" t="str">
        <f t="array" ref="A285">INDEX(joueur,MATCH(0,COUNTIF(joueur,"&lt;"&amp;joueur)-SUM(COUNTIF(joueur,A$1:A284)),0))</f>
        <v>Paul Bonga Bonga</v>
      </c>
    </row>
    <row r="286" spans="1:1">
      <c r="A286" t="str">
        <f t="array" ref="A286">INDEX(joueur,MATCH(0,COUNTIF(joueur,"&lt;"&amp;joueur)-SUM(COUNTIF(joueur,A$1:A285)),0))</f>
        <v>Paul May</v>
      </c>
    </row>
    <row r="287" spans="1:1">
      <c r="A287" t="str">
        <f t="array" ref="A287">INDEX(joueur,MATCH(0,COUNTIF(joueur,"&lt;"&amp;joueur)-SUM(COUNTIF(joueur,A$1:A286)),0))</f>
        <v>Pavel Bădulescu-Bardatz</v>
      </c>
    </row>
    <row r="288" spans="1:1">
      <c r="A288" t="str">
        <f t="array" ref="A288">INDEX(joueur,MATCH(0,COUNTIF(joueur,"&lt;"&amp;joueur)-SUM(COUNTIF(joueur,A$1:A287)),0))</f>
        <v>Paya</v>
      </c>
    </row>
    <row r="289" spans="1:1">
      <c r="A289" t="str">
        <f t="array" ref="A289">INDEX(joueur,MATCH(0,COUNTIF(joueur,"&lt;"&amp;joueur)-SUM(COUNTIF(joueur,A$1:A288)),0))</f>
        <v>Peder Kjær-Andersen</v>
      </c>
    </row>
    <row r="290" spans="1:1">
      <c r="A290" t="str">
        <f t="array" ref="A290">INDEX(joueur,MATCH(0,COUNTIF(joueur,"&lt;"&amp;joueur)-SUM(COUNTIF(joueur,A$1:A289)),0))</f>
        <v>Peiró</v>
      </c>
    </row>
    <row r="291" spans="1:1">
      <c r="A291" t="str">
        <f t="array" ref="A291">INDEX(joueur,MATCH(0,COUNTIF(joueur,"&lt;"&amp;joueur)-SUM(COUNTIF(joueur,A$1:A290)),0))</f>
        <v>Pepillo</v>
      </c>
    </row>
    <row r="292" spans="1:1">
      <c r="A292" t="str">
        <f t="array" ref="A292">INDEX(joueur,MATCH(0,COUNTIF(joueur,"&lt;"&amp;joueur)-SUM(COUNTIF(joueur,A$1:A291)),0))</f>
        <v>Pereda</v>
      </c>
    </row>
    <row r="293" spans="1:1">
      <c r="A293" t="str">
        <f t="array" ref="A293">INDEX(joueur,MATCH(0,COUNTIF(joueur,"&lt;"&amp;joueur)-SUM(COUNTIF(joueur,A$1:A292)),0))</f>
        <v>Peter Broadbent</v>
      </c>
    </row>
    <row r="294" spans="1:1">
      <c r="A294" t="str">
        <f t="array" ref="A294">INDEX(joueur,MATCH(0,COUNTIF(joueur,"&lt;"&amp;joueur)-SUM(COUNTIF(joueur,A$1:A293)),0))</f>
        <v>Péter Palotás</v>
      </c>
    </row>
    <row r="295" spans="1:1">
      <c r="A295" t="str">
        <f t="array" ref="A295">INDEX(joueur,MATCH(0,COUNTIF(joueur,"&lt;"&amp;joueur)-SUM(COUNTIF(joueur,A$1:A294)),0))</f>
        <v>Piet de Vries</v>
      </c>
    </row>
    <row r="296" spans="1:1">
      <c r="A296" t="str">
        <f t="array" ref="A296">INDEX(joueur,MATCH(0,COUNTIF(joueur,"&lt;"&amp;joueur)-SUM(COUNTIF(joueur,A$1:A295)),0))</f>
        <v>Piet Fransen</v>
      </c>
    </row>
    <row r="297" spans="1:1">
      <c r="A297" t="str">
        <f t="array" ref="A297">INDEX(joueur,MATCH(0,COUNTIF(joueur,"&lt;"&amp;joueur)-SUM(COUNTIF(joueur,A$1:A296)),0))</f>
        <v>Piet Ouderland</v>
      </c>
    </row>
    <row r="298" spans="1:1">
      <c r="A298" t="str">
        <f t="array" ref="A298">INDEX(joueur,MATCH(0,COUNTIF(joueur,"&lt;"&amp;joueur)-SUM(COUNTIF(joueur,A$1:A297)),0))</f>
        <v>Piet van der Kuil</v>
      </c>
    </row>
    <row r="299" spans="1:1">
      <c r="A299" t="str">
        <f t="array" ref="A299">INDEX(joueur,MATCH(0,COUNTIF(joueur,"&lt;"&amp;joueur)-SUM(COUNTIF(joueur,A$1:A298)),0))</f>
        <v>Piru Gaínza</v>
      </c>
    </row>
    <row r="300" spans="1:1">
      <c r="A300" t="str">
        <f t="array" ref="A300">INDEX(joueur,MATCH(0,COUNTIF(joueur,"&lt;"&amp;joueur)-SUM(COUNTIF(joueur,A$1:A299)),0))</f>
        <v>Pit Krieger</v>
      </c>
    </row>
    <row r="301" spans="1:1">
      <c r="A301" t="str">
        <f t="array" ref="A301">INDEX(joueur,MATCH(0,COUNTIF(joueur,"&lt;"&amp;joueur)-SUM(COUNTIF(joueur,A$1:A300)),0))</f>
        <v>Poul Bassett</v>
      </c>
    </row>
    <row r="302" spans="1:1">
      <c r="A302" t="str">
        <f t="array" ref="A302">INDEX(joueur,MATCH(0,COUNTIF(joueur,"&lt;"&amp;joueur)-SUM(COUNTIF(joueur,A$1:A301)),0))</f>
        <v>Prvoslav Mihajlović</v>
      </c>
    </row>
    <row r="303" spans="1:1">
      <c r="A303" t="str">
        <f t="array" ref="A303">INDEX(joueur,MATCH(0,COUNTIF(joueur,"&lt;"&amp;joueur)-SUM(COUNTIF(joueur,A$1:A302)),0))</f>
        <v>Quim</v>
      </c>
    </row>
    <row r="304" spans="1:1">
      <c r="A304" t="str">
        <f t="array" ref="A304">INDEX(joueur,MATCH(0,COUNTIF(joueur,"&lt;"&amp;joueur)-SUM(COUNTIF(joueur,A$1:A303)),0))</f>
        <v>Rachid Mekhloufi</v>
      </c>
    </row>
    <row r="305" spans="1:1">
      <c r="A305" t="str">
        <f t="array" ref="A305">INDEX(joueur,MATCH(0,COUNTIF(joueur,"&lt;"&amp;joueur)-SUM(COUNTIF(joueur,A$1:A304)),0))</f>
        <v>Rajko Mitić</v>
      </c>
    </row>
    <row r="306" spans="1:1">
      <c r="A306" t="str">
        <f t="array" ref="A306">INDEX(joueur,MATCH(0,COUNTIF(joueur,"&lt;"&amp;joueur)-SUM(COUNTIF(joueur,A$1:A305)),0))</f>
        <v>Ramón Villaverde</v>
      </c>
    </row>
    <row r="307" spans="1:1">
      <c r="A307" t="str">
        <f t="array" ref="A307">INDEX(joueur,MATCH(0,COUNTIF(joueur,"&lt;"&amp;joueur)-SUM(COUNTIF(joueur,A$1:A306)),0))</f>
        <v>Raymond Duret</v>
      </c>
    </row>
    <row r="308" spans="1:1">
      <c r="A308" t="str">
        <f t="array" ref="A308">INDEX(joueur,MATCH(0,COUNTIF(joueur,"&lt;"&amp;joueur)-SUM(COUNTIF(joueur,A$1:A307)),0))</f>
        <v>Raymond Kopa</v>
      </c>
    </row>
    <row r="309" spans="1:1">
      <c r="A309" t="str">
        <f t="array" ref="A309">INDEX(joueur,MATCH(0,COUNTIF(joueur,"&lt;"&amp;joueur)-SUM(COUNTIF(joueur,A$1:A308)),0))</f>
        <v>Remus Lazăr</v>
      </c>
    </row>
    <row r="310" spans="1:1">
      <c r="A310" t="str">
        <f t="array" ref="A310">INDEX(joueur,MATCH(0,COUNTIF(joueur,"&lt;"&amp;joueur)-SUM(COUNTIF(joueur,A$1:A309)),0))</f>
        <v>René Bliard</v>
      </c>
    </row>
    <row r="311" spans="1:1">
      <c r="A311" t="str">
        <f t="array" ref="A311">INDEX(joueur,MATCH(0,COUNTIF(joueur,"&lt;"&amp;joueur)-SUM(COUNTIF(joueur,A$1:A310)),0))</f>
        <v>René Ferrier</v>
      </c>
    </row>
    <row r="312" spans="1:1">
      <c r="A312" t="str">
        <f t="array" ref="A312">INDEX(joueur,MATCH(0,COUNTIF(joueur,"&lt;"&amp;joueur)-SUM(COUNTIF(joueur,A$1:A311)),0))</f>
        <v>René Vanderwilt</v>
      </c>
    </row>
    <row r="313" spans="1:1">
      <c r="A313" t="str">
        <f t="array" ref="A313">INDEX(joueur,MATCH(0,COUNTIF(joueur,"&lt;"&amp;joueur)-SUM(COUNTIF(joueur,A$1:A312)),0))</f>
        <v>Richard Kreß</v>
      </c>
    </row>
    <row r="314" spans="1:1">
      <c r="A314" t="str">
        <f t="array" ref="A314">INDEX(joueur,MATCH(0,COUNTIF(joueur,"&lt;"&amp;joueur)-SUM(COUNTIF(joueur,A$1:A313)),0))</f>
        <v>Robert Ballaman</v>
      </c>
    </row>
    <row r="315" spans="1:1">
      <c r="A315" t="str">
        <f t="array" ref="A315">INDEX(joueur,MATCH(0,COUNTIF(joueur,"&lt;"&amp;joueur)-SUM(COUNTIF(joueur,A$1:A314)),0))</f>
        <v>Robert Dienst</v>
      </c>
    </row>
    <row r="316" spans="1:1">
      <c r="A316" t="str">
        <f t="array" ref="A316">INDEX(joueur,MATCH(0,COUNTIF(joueur,"&lt;"&amp;joueur)-SUM(COUNTIF(joueur,A$1:A315)),0))</f>
        <v>Róbert Kisuczky</v>
      </c>
    </row>
    <row r="317" spans="1:1">
      <c r="A317" t="str">
        <f t="array" ref="A317">INDEX(joueur,MATCH(0,COUNTIF(joueur,"&lt;"&amp;joueur)-SUM(COUNTIF(joueur,A$1:A316)),0))</f>
        <v>Robert Siatka</v>
      </c>
    </row>
    <row r="318" spans="1:1">
      <c r="A318" t="str">
        <f t="array" ref="A318">INDEX(joueur,MATCH(0,COUNTIF(joueur,"&lt;"&amp;joueur)-SUM(COUNTIF(joueur,A$1:A317)),0))</f>
        <v>Roger Piantoni</v>
      </c>
    </row>
    <row r="319" spans="1:1">
      <c r="A319" t="str">
        <f t="array" ref="A319">INDEX(joueur,MATCH(0,COUNTIF(joueur,"&lt;"&amp;joueur)-SUM(COUNTIF(joueur,A$1:A318)),0))</f>
        <v>Romano Taccola</v>
      </c>
    </row>
    <row r="320" spans="1:1">
      <c r="A320" t="str">
        <f t="array" ref="A320">INDEX(joueur,MATCH(0,COUNTIF(joueur,"&lt;"&amp;joueur)-SUM(COUNTIF(joueur,A$1:A319)),0))</f>
        <v>Roque Olsen</v>
      </c>
    </row>
    <row r="321" spans="1:1">
      <c r="A321" t="str">
        <f t="array" ref="A321">INDEX(joueur,MATCH(0,COUNTIF(joueur,"&lt;"&amp;joueur)-SUM(COUNTIF(joueur,A$1:A320)),0))</f>
        <v>Rubén Bravo</v>
      </c>
    </row>
    <row r="322" spans="1:1">
      <c r="A322" t="str">
        <f t="array" ref="A322">INDEX(joueur,MATCH(0,COUNTIF(joueur,"&lt;"&amp;joueur)-SUM(COUNTIF(joueur,A$1:A321)),0))</f>
        <v>Samuel Baird</v>
      </c>
    </row>
    <row r="323" spans="1:1">
      <c r="A323" t="str">
        <f t="array" ref="A323">INDEX(joueur,MATCH(0,COUNTIF(joueur,"&lt;"&amp;joueur)-SUM(COUNTIF(joueur,A$1:A322)),0))</f>
        <v>Samuel Quee</v>
      </c>
    </row>
    <row r="324" spans="1:1">
      <c r="A324" t="str">
        <f t="array" ref="A324">INDEX(joueur,MATCH(0,COUNTIF(joueur,"&lt;"&amp;joueur)-SUM(COUNTIF(joueur,A$1:A323)),0))</f>
        <v>Sándor Kocsis</v>
      </c>
    </row>
    <row r="325" spans="1:1">
      <c r="A325" t="str">
        <f t="array" ref="A325">INDEX(joueur,MATCH(0,COUNTIF(joueur,"&lt;"&amp;joueur)-SUM(COUNTIF(joueur,A$1:A324)),0))</f>
        <v>Santisteban</v>
      </c>
    </row>
    <row r="326" spans="1:1">
      <c r="A326" t="str">
        <f t="array" ref="A326">INDEX(joueur,MATCH(0,COUNTIF(joueur,"&lt;"&amp;joueur)-SUM(COUNTIF(joueur,A$1:A325)),0))</f>
        <v>Şeref Has</v>
      </c>
    </row>
    <row r="327" spans="1:1">
      <c r="A327" t="str">
        <f t="array" ref="A327">INDEX(joueur,MATCH(0,COUNTIF(joueur,"&lt;"&amp;joueur)-SUM(COUNTIF(joueur,A$1:A326)),0))</f>
        <v>Siegfried Kaiser</v>
      </c>
    </row>
    <row r="328" spans="1:1">
      <c r="A328" t="str">
        <f t="array" ref="A328">INDEX(joueur,MATCH(0,COUNTIF(joueur,"&lt;"&amp;joueur)-SUM(COUNTIF(joueur,A$1:A327)),0))</f>
        <v>Stanoje Jocić</v>
      </c>
    </row>
    <row r="329" spans="1:1">
      <c r="A329" t="str">
        <f t="array" ref="A329">INDEX(joueur,MATCH(0,COUNTIF(joueur,"&lt;"&amp;joueur)-SUM(COUNTIF(joueur,A$1:A328)),0))</f>
        <v>Stefan Bozhkov</v>
      </c>
    </row>
    <row r="330" spans="1:1">
      <c r="A330" t="str">
        <f t="array" ref="A330">INDEX(joueur,MATCH(0,COUNTIF(joueur,"&lt;"&amp;joueur)-SUM(COUNTIF(joueur,A$1:A329)),0))</f>
        <v>Stjepan Bobek</v>
      </c>
    </row>
    <row r="331" spans="1:1">
      <c r="A331" t="str">
        <f t="array" ref="A331">INDEX(joueur,MATCH(0,COUNTIF(joueur,"&lt;"&amp;joueur)-SUM(COUNTIF(joueur,A$1:A330)),0))</f>
        <v>Svata Pluskal</v>
      </c>
    </row>
    <row r="332" spans="1:1">
      <c r="A332" t="str">
        <f t="array" ref="A332">INDEX(joueur,MATCH(0,COUNTIF(joueur,"&lt;"&amp;joueur)-SUM(COUNTIF(joueur,A$1:A331)),0))</f>
        <v>Tiberiu Bone</v>
      </c>
    </row>
    <row r="333" spans="1:1">
      <c r="A333" t="str">
        <f t="array" ref="A333">INDEX(joueur,MATCH(0,COUNTIF(joueur,"&lt;"&amp;joueur)-SUM(COUNTIF(joueur,A$1:A332)),0))</f>
        <v>Tibor Ughy</v>
      </c>
    </row>
    <row r="334" spans="1:1">
      <c r="A334" t="str">
        <f t="array" ref="A334">INDEX(joueur,MATCH(0,COUNTIF(joueur,"&lt;"&amp;joueur)-SUM(COUNTIF(joueur,A$1:A333)),0))</f>
        <v>Tinus Bosselaar</v>
      </c>
    </row>
    <row r="335" spans="1:1">
      <c r="A335" t="str">
        <f t="array" ref="A335">INDEX(joueur,MATCH(0,COUNTIF(joueur,"&lt;"&amp;joueur)-SUM(COUNTIF(joueur,A$1:A334)),0))</f>
        <v>Tommy Dickson</v>
      </c>
    </row>
    <row r="336" spans="1:1">
      <c r="A336" t="str">
        <f t="array" ref="A336">INDEX(joueur,MATCH(0,COUNTIF(joueur,"&lt;"&amp;joueur)-SUM(COUNTIF(joueur,A$1:A335)),0))</f>
        <v>Tommy Hamilton</v>
      </c>
    </row>
    <row r="337" spans="1:1">
      <c r="A337" t="str">
        <f t="array" ref="A337">INDEX(joueur,MATCH(0,COUNTIF(joueur,"&lt;"&amp;joueur)-SUM(COUNTIF(joueur,A$1:A336)),0))</f>
        <v>Tommy Taylor</v>
      </c>
    </row>
    <row r="338" spans="1:1">
      <c r="A338" t="str">
        <f t="array" ref="A338">INDEX(joueur,MATCH(0,COUNTIF(joueur,"&lt;"&amp;joueur)-SUM(COUNTIF(joueur,A$1:A337)),0))</f>
        <v>Toni Allemann</v>
      </c>
    </row>
    <row r="339" spans="1:1">
      <c r="A339" t="str">
        <f t="array" ref="A339">INDEX(joueur,MATCH(0,COUNTIF(joueur,"&lt;"&amp;joueur)-SUM(COUNTIF(joueur,A$1:A338)),0))</f>
        <v>Tonny van der Linden</v>
      </c>
    </row>
    <row r="340" spans="1:1">
      <c r="A340" t="str">
        <f t="array" ref="A340">INDEX(joueur,MATCH(0,COUNTIF(joueur,"&lt;"&amp;joueur)-SUM(COUNTIF(joueur,A$1:A339)),0))</f>
        <v>Tonny van Ede</v>
      </c>
    </row>
    <row r="341" spans="1:1">
      <c r="A341" t="str">
        <f t="array" ref="A341">INDEX(joueur,MATCH(0,COUNTIF(joueur,"&lt;"&amp;joueur)-SUM(COUNTIF(joueur,A$1:A340)),0))</f>
        <v>Uribe</v>
      </c>
    </row>
    <row r="342" spans="1:1">
      <c r="A342" t="str">
        <f t="array" ref="A342">INDEX(joueur,MATCH(0,COUNTIF(joueur,"&lt;"&amp;joueur)-SUM(COUNTIF(joueur,A$1:A341)),0))</f>
        <v>Vagn Birkeland</v>
      </c>
    </row>
    <row r="343" spans="1:1">
      <c r="A343" t="str">
        <f t="array" ref="A343">INDEX(joueur,MATCH(0,COUNTIF(joueur,"&lt;"&amp;joueur)-SUM(COUNTIF(joueur,A$1:A342)),0))</f>
        <v>Valentino Valli</v>
      </c>
    </row>
    <row r="344" spans="1:1">
      <c r="A344" t="str">
        <f t="array" ref="A344">INDEX(joueur,MATCH(0,COUNTIF(joueur,"&lt;"&amp;joueur)-SUM(COUNTIF(joueur,A$1:A343)),0))</f>
        <v>Valeriu Neagu</v>
      </c>
    </row>
    <row r="345" spans="1:1">
      <c r="A345" t="str">
        <f t="array" ref="A345">INDEX(joueur,MATCH(0,COUNTIF(joueur,"&lt;"&amp;joueur)-SUM(COUNTIF(joueur,A$1:A344)),0))</f>
        <v>Valter de Castro</v>
      </c>
    </row>
    <row r="346" spans="1:1">
      <c r="A346" t="str">
        <f t="array" ref="A346">INDEX(joueur,MATCH(0,COUNTIF(joueur,"&lt;"&amp;joueur)-SUM(COUNTIF(joueur,A$1:A345)),0))</f>
        <v>Vasques</v>
      </c>
    </row>
    <row r="347" spans="1:1">
      <c r="A347" t="str">
        <f t="array" ref="A347">INDEX(joueur,MATCH(0,COUNTIF(joueur,"&lt;"&amp;joueur)-SUM(COUNTIF(joueur,A$1:A346)),0))</f>
        <v>Vavá</v>
      </c>
    </row>
    <row r="348" spans="1:1">
      <c r="A348" t="str">
        <f t="array" ref="A348">INDEX(joueur,MATCH(0,COUNTIF(joueur,"&lt;"&amp;joueur)-SUM(COUNTIF(joueur,A$1:A347)),0))</f>
        <v>Vergés</v>
      </c>
    </row>
    <row r="349" spans="1:1">
      <c r="A349" t="str">
        <f t="array" ref="A349">INDEX(joueur,MATCH(0,COUNTIF(joueur,"&lt;"&amp;joueur)-SUM(COUNTIF(joueur,A$1:A348)),0))</f>
        <v>Vic Nurenberg</v>
      </c>
    </row>
    <row r="350" spans="1:1">
      <c r="A350" t="str">
        <f t="array" ref="A350">INDEX(joueur,MATCH(0,COUNTIF(joueur,"&lt;"&amp;joueur)-SUM(COUNTIF(joueur,A$1:A349)),0))</f>
        <v>Vidal</v>
      </c>
    </row>
    <row r="351" spans="1:1">
      <c r="A351" t="str">
        <f t="array" ref="A351">INDEX(joueur,MATCH(0,COUNTIF(joueur,"&lt;"&amp;joueur)-SUM(COUNTIF(joueur,A$1:A350)),0))</f>
        <v>Vladimir Popović</v>
      </c>
    </row>
    <row r="352" spans="1:1">
      <c r="A352" t="str">
        <f t="array" ref="A352">INDEX(joueur,MATCH(0,COUNTIF(joueur,"&lt;"&amp;joueur)-SUM(COUNTIF(joueur,A$1:A351)),0))</f>
        <v>Waldemar Philippi</v>
      </c>
    </row>
    <row r="353" spans="1:1">
      <c r="A353" t="str">
        <f t="array" ref="A353">INDEX(joueur,MATCH(0,COUNTIF(joueur,"&lt;"&amp;joueur)-SUM(COUNTIF(joueur,A$1:A352)),0))</f>
        <v>Walter Horak</v>
      </c>
    </row>
    <row r="354" spans="1:1">
      <c r="A354" t="str">
        <f t="array" ref="A354">INDEX(joueur,MATCH(0,COUNTIF(joueur,"&lt;"&amp;joueur)-SUM(COUNTIF(joueur,A$1:A353)),0))</f>
        <v>Willi Koslowski</v>
      </c>
    </row>
    <row r="355" spans="1:1">
      <c r="A355" t="str">
        <f t="array" ref="A355">INDEX(joueur,MATCH(0,COUNTIF(joueur,"&lt;"&amp;joueur)-SUM(COUNTIF(joueur,A$1:A354)),0))</f>
        <v>Willie Bauld</v>
      </c>
    </row>
    <row r="356" spans="1:1">
      <c r="A356" t="str">
        <f t="array" ref="A356">INDEX(joueur,MATCH(0,COUNTIF(joueur,"&lt;"&amp;joueur)-SUM(COUNTIF(joueur,A$1:A355)),0))</f>
        <v>Willie Ormond</v>
      </c>
    </row>
    <row r="357" spans="1:1">
      <c r="A357" t="str">
        <f t="array" ref="A357">INDEX(joueur,MATCH(0,COUNTIF(joueur,"&lt;"&amp;joueur)-SUM(COUNTIF(joueur,A$1:A356)),0))</f>
        <v>Willy Schneider</v>
      </c>
    </row>
    <row r="358" spans="1:1">
      <c r="A358" t="str">
        <f t="array" ref="A358">INDEX(joueur,MATCH(0,COUNTIF(joueur,"&lt;"&amp;joueur)-SUM(COUNTIF(joueur,A$1:A357)),0))</f>
        <v>Willy Tröger</v>
      </c>
    </row>
    <row r="359" spans="1:1">
      <c r="A359" t="str">
        <f t="array" ref="A359">IFERROR(INDEX(joueur,MATCH(0,COUNTIF(joueur,"&lt;"&amp;joueur)-SUM(COUNTIF(joueur,A$1:A358)),0)),"")</f>
        <v>Wim Bleijenberg</v>
      </c>
    </row>
    <row r="360" spans="1:1">
      <c r="A360" t="str">
        <f t="array" ref="A360">IFERROR(INDEX(joueur,MATCH(0,COUNTIF(joueur,"&lt;"&amp;joueur)-SUM(COUNTIF(joueur,A$1:A359)),0)),"")</f>
        <v>Wolfgang Peters</v>
      </c>
    </row>
    <row r="361" spans="1:1">
      <c r="A361" t="str">
        <f t="array" ref="A361">IFERROR(INDEX(joueur,MATCH(0,COUNTIF(joueur,"&lt;"&amp;joueur)-SUM(COUNTIF(joueur,A$1:A360)),0)),"")</f>
        <v>Zbigniew Szarzyński</v>
      </c>
    </row>
    <row r="362" spans="1:1">
      <c r="A362" t="str">
        <f t="array" ref="A362">IFERROR(INDEX(joueur,MATCH(0,COUNTIF(joueur,"&lt;"&amp;joueur)-SUM(COUNTIF(joueur,A$1:A361)),0)),"")</f>
        <v>Zoltán Czibor</v>
      </c>
    </row>
    <row r="363" spans="1:1">
      <c r="A363" t="str">
        <f t="array" ref="A363">IFERROR(INDEX(joueur,MATCH(0,COUNTIF(joueur,"&lt;"&amp;joueur)-SUM(COUNTIF(joueur,A$1:A362)),0)),"")</f>
        <v/>
      </c>
    </row>
    <row r="364" spans="1:1">
      <c r="A364" t="str">
        <f t="array" ref="A364">IFERROR(INDEX(joueur,MATCH(0,COUNTIF(joueur,"&lt;"&amp;joueur)-SUM(COUNTIF(joueur,A$1:A363)),0)),"")</f>
        <v/>
      </c>
    </row>
    <row r="365" spans="1:1">
      <c r="A365" t="str">
        <f t="array" ref="A365">IFERROR(INDEX(joueur,MATCH(0,COUNTIF(joueur,"&lt;"&amp;joueur)-SUM(COUNTIF(joueur,A$1:A364)),0)),"")</f>
        <v/>
      </c>
    </row>
    <row r="366" spans="1:1">
      <c r="A366" t="str">
        <f t="array" ref="A366">IFERROR(INDEX(joueur,MATCH(0,COUNTIF(joueur,"&lt;"&amp;joueur)-SUM(COUNTIF(joueur,A$1:A365)),0)),"")</f>
        <v/>
      </c>
    </row>
    <row r="367" spans="1:1">
      <c r="A367" t="str">
        <f t="array" ref="A367">IFERROR(INDEX(joueur,MATCH(0,COUNTIF(joueur,"&lt;"&amp;joueur)-SUM(COUNTIF(joueur,A$1:A366)),0)),"")</f>
        <v/>
      </c>
    </row>
    <row r="368" spans="1:1">
      <c r="A368" t="str">
        <f t="array" ref="A368">IFERROR(INDEX(joueur,MATCH(0,COUNTIF(joueur,"&lt;"&amp;joueur)-SUM(COUNTIF(joueur,A$1:A367)),0)),"")</f>
        <v/>
      </c>
    </row>
    <row r="369" spans="1:1">
      <c r="A369" t="str">
        <f t="array" ref="A369">IFERROR(INDEX(joueur,MATCH(0,COUNTIF(joueur,"&lt;"&amp;joueur)-SUM(COUNTIF(joueur,A$1:A368)),0)),"")</f>
        <v/>
      </c>
    </row>
    <row r="370" spans="1:1">
      <c r="A370" t="str">
        <f t="array" ref="A370">IFERROR(INDEX(joueur,MATCH(0,COUNTIF(joueur,"&lt;"&amp;joueur)-SUM(COUNTIF(joueur,A$1:A369)),0)),"")</f>
        <v/>
      </c>
    </row>
    <row r="371" spans="1:1">
      <c r="A371" t="str">
        <f t="array" ref="A371">IFERROR(INDEX(joueur,MATCH(0,COUNTIF(joueur,"&lt;"&amp;joueur)-SUM(COUNTIF(joueur,A$1:A370)),0)),"")</f>
        <v/>
      </c>
    </row>
    <row r="372" spans="1:1">
      <c r="A372" t="str">
        <f t="array" ref="A372">IFERROR(INDEX(joueur,MATCH(0,COUNTIF(joueur,"&lt;"&amp;joueur)-SUM(COUNTIF(joueur,A$1:A371)),0)),"")</f>
        <v/>
      </c>
    </row>
    <row r="373" spans="1:1">
      <c r="A373" t="str">
        <f t="array" ref="A373">IFERROR(INDEX(joueur,MATCH(0,COUNTIF(joueur,"&lt;"&amp;joueur)-SUM(COUNTIF(joueur,A$1:A372)),0)),"")</f>
        <v/>
      </c>
    </row>
    <row r="374" spans="1:1">
      <c r="A374" s="15" t="str">
        <f t="array" ref="A374">IFERROR(INDEX(joueur,MATCH(0,COUNTIF(joueur,"&lt;"&amp;joueur)-SUM(COUNTIF(joueur,A$1:A373)),0)),"")</f>
        <v/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15234-C1C0-42D8-86F3-FE410E73C4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Feuil7</vt:lpstr>
      <vt:lpstr>Feuil1</vt:lpstr>
      <vt:lpstr>regroup</vt:lpstr>
      <vt:lpstr>Feuil3</vt:lpstr>
      <vt:lpstr>année</vt:lpstr>
      <vt:lpstr>joueur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NARDONE Jonathan UI AURA</dc:creator>
  <cp:lastModifiedBy>tulipe</cp:lastModifiedBy>
  <dcterms:created xsi:type="dcterms:W3CDTF">2020-07-01T08:38:34Z</dcterms:created>
  <dcterms:modified xsi:type="dcterms:W3CDTF">2020-07-05T14:18:07Z</dcterms:modified>
</cp:coreProperties>
</file>