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50" windowWidth="16520" windowHeight="8270" activeTab="1"/>
  </bookViews>
  <sheets>
    <sheet name="cours " sheetId="1" r:id="rId1"/>
    <sheet name="aujourd'hui" sheetId="2" r:id="rId2"/>
  </sheets>
  <definedNames>
    <definedName name="colb">OFFSET(colc,,-1)</definedName>
    <definedName name="colc">OFFSET('cours '!$C$2,,,COUNT('cours '!$C:$C))</definedName>
    <definedName name="dates">OFFSET('cours '!$D$2:$I$2,,,ROWS(colc))</definedName>
    <definedName name="listecours">OFFSET('cours '!$AA$1,,,COUNTIF('cours '!$AA:$AA,"&gt;&lt;"))</definedName>
  </definedNames>
  <calcPr calcId="124519"/>
</workbook>
</file>

<file path=xl/calcChain.xml><?xml version="1.0" encoding="utf-8"?>
<calcChain xmlns="http://schemas.openxmlformats.org/spreadsheetml/2006/main">
  <c r="B3" i="2" a="1"/>
  <c r="B3" s="1"/>
  <c r="B4" a="1"/>
  <c r="B4" s="1"/>
  <c r="B5" a="1"/>
  <c r="B5" s="1"/>
  <c r="B6" a="1"/>
  <c r="B6" s="1"/>
  <c r="B7" a="1"/>
  <c r="B7" s="1"/>
  <c r="B8" a="1"/>
  <c r="B8" s="1"/>
  <c r="B9" a="1"/>
  <c r="B9" s="1"/>
  <c r="B10" a="1"/>
  <c r="B10" s="1"/>
  <c r="B11" a="1"/>
  <c r="B11" s="1"/>
  <c r="B2" a="1"/>
  <c r="B2" s="1"/>
  <c r="D1" a="1"/>
  <c r="D1" s="1"/>
  <c r="E1" s="1" a="1"/>
  <c r="E1" s="1"/>
  <c r="F1" s="1" a="1"/>
  <c r="F1" s="1"/>
  <c r="G1" s="1" a="1"/>
  <c r="G1" s="1"/>
  <c r="H1" s="1" a="1"/>
  <c r="H1" s="1"/>
  <c r="I1" s="1" a="1"/>
  <c r="I1" s="1"/>
  <c r="J1" s="1" a="1"/>
  <c r="J1" s="1"/>
  <c r="J2" s="1" a="1"/>
  <c r="J2" s="1"/>
  <c r="D11" l="1" a="1"/>
  <c r="D11" s="1"/>
  <c r="I11" a="1"/>
  <c r="I11" s="1"/>
  <c r="G11" a="1"/>
  <c r="G11" s="1"/>
  <c r="E11" a="1"/>
  <c r="E11" s="1"/>
  <c r="I10" a="1"/>
  <c r="I10" s="1"/>
  <c r="G10" a="1"/>
  <c r="G10" s="1"/>
  <c r="E10" a="1"/>
  <c r="E10" s="1"/>
  <c r="I9" a="1"/>
  <c r="I9" s="1"/>
  <c r="G9" a="1"/>
  <c r="G9" s="1"/>
  <c r="E9" a="1"/>
  <c r="E9" s="1"/>
  <c r="I8" a="1"/>
  <c r="I8" s="1"/>
  <c r="G8" a="1"/>
  <c r="G8" s="1"/>
  <c r="E8" a="1"/>
  <c r="E8" s="1"/>
  <c r="I7" a="1"/>
  <c r="I7" s="1"/>
  <c r="G7" a="1"/>
  <c r="G7" s="1"/>
  <c r="E7" a="1"/>
  <c r="E7" s="1"/>
  <c r="I6" a="1"/>
  <c r="I6" s="1"/>
  <c r="G6" a="1"/>
  <c r="G6" s="1"/>
  <c r="E6" a="1"/>
  <c r="E6" s="1"/>
  <c r="J11" a="1"/>
  <c r="J11" s="1"/>
  <c r="H11" a="1"/>
  <c r="H11" s="1"/>
  <c r="F11" a="1"/>
  <c r="F11" s="1"/>
  <c r="J10" a="1"/>
  <c r="J10" s="1"/>
  <c r="H10" a="1"/>
  <c r="H10" s="1"/>
  <c r="F10" a="1"/>
  <c r="F10" s="1"/>
  <c r="J9" a="1"/>
  <c r="J9" s="1"/>
  <c r="H9" a="1"/>
  <c r="H9" s="1"/>
  <c r="F9" a="1"/>
  <c r="F9" s="1"/>
  <c r="J8" a="1"/>
  <c r="J8" s="1"/>
  <c r="H8" a="1"/>
  <c r="H8" s="1"/>
  <c r="F8" a="1"/>
  <c r="F8" s="1"/>
  <c r="J7" a="1"/>
  <c r="J7" s="1"/>
  <c r="H7" a="1"/>
  <c r="H7" s="1"/>
  <c r="F7" a="1"/>
  <c r="F7" s="1"/>
  <c r="J6" a="1"/>
  <c r="J6" s="1"/>
  <c r="H6" a="1"/>
  <c r="H6" s="1"/>
  <c r="F6" a="1"/>
  <c r="F6" s="1"/>
  <c r="J5" a="1"/>
  <c r="J5" s="1"/>
  <c r="I5" a="1"/>
  <c r="I5" s="1"/>
  <c r="H5" a="1"/>
  <c r="H5" s="1"/>
  <c r="G5" a="1"/>
  <c r="G5" s="1"/>
  <c r="F5" a="1"/>
  <c r="F5" s="1"/>
  <c r="E5" a="1"/>
  <c r="E5" s="1"/>
  <c r="J4" a="1"/>
  <c r="J4" s="1"/>
  <c r="I4" a="1"/>
  <c r="I4" s="1"/>
  <c r="H4" a="1"/>
  <c r="H4" s="1"/>
  <c r="G4" a="1"/>
  <c r="G4" s="1"/>
  <c r="F4" a="1"/>
  <c r="F4" s="1"/>
  <c r="E4" a="1"/>
  <c r="E4" s="1"/>
  <c r="J3" a="1"/>
  <c r="J3" s="1"/>
  <c r="I3" a="1"/>
  <c r="I3" s="1"/>
  <c r="H3" a="1"/>
  <c r="H3" s="1"/>
  <c r="G3" a="1"/>
  <c r="G3" s="1"/>
  <c r="F3" a="1"/>
  <c r="F3" s="1"/>
  <c r="E3" a="1"/>
  <c r="E3" s="1"/>
  <c r="D9" a="1"/>
  <c r="D9" s="1"/>
  <c r="I2" a="1"/>
  <c r="I2" s="1"/>
  <c r="H2" a="1"/>
  <c r="H2" s="1"/>
  <c r="G2" a="1"/>
  <c r="G2" s="1"/>
  <c r="F2" a="1"/>
  <c r="F2" s="1"/>
  <c r="E2" a="1"/>
  <c r="E2" s="1"/>
  <c r="D10" a="1"/>
  <c r="D10" s="1"/>
  <c r="D8" a="1"/>
  <c r="D8" s="1"/>
  <c r="D7" a="1"/>
  <c r="D7" s="1"/>
  <c r="D6" a="1"/>
  <c r="D6" s="1"/>
  <c r="D5" a="1"/>
  <c r="D5" s="1"/>
  <c r="D4" a="1"/>
  <c r="D4" s="1"/>
  <c r="D3" a="1"/>
  <c r="D3" s="1"/>
  <c r="D2" a="1"/>
  <c r="D2" s="1"/>
  <c r="D20" i="1"/>
  <c r="E20" s="1"/>
  <c r="F20" s="1"/>
  <c r="G20" s="1"/>
  <c r="H20" s="1"/>
  <c r="I20" s="1"/>
  <c r="D21"/>
  <c r="E21" s="1"/>
  <c r="F21" s="1"/>
  <c r="G21" s="1"/>
  <c r="H21" s="1"/>
  <c r="I21" s="1"/>
  <c r="D22"/>
  <c r="E22" s="1"/>
  <c r="F22" s="1"/>
  <c r="G22" s="1"/>
  <c r="H22" s="1"/>
  <c r="I22" s="1"/>
  <c r="D7"/>
  <c r="E7"/>
  <c r="F7" s="1"/>
  <c r="G7" s="1"/>
  <c r="H7" s="1"/>
  <c r="I7" s="1"/>
  <c r="D8"/>
  <c r="F8" s="1"/>
  <c r="G8" s="1"/>
  <c r="H8" s="1"/>
  <c r="I8" s="1"/>
  <c r="D9"/>
  <c r="E9" s="1"/>
  <c r="F9" s="1"/>
  <c r="G9" s="1"/>
  <c r="H9" s="1"/>
  <c r="I9" s="1"/>
  <c r="D10"/>
  <c r="E10" s="1"/>
  <c r="F10" s="1"/>
  <c r="G10" s="1"/>
  <c r="H10" s="1"/>
  <c r="I10" s="1"/>
  <c r="D11"/>
  <c r="E11" s="1"/>
  <c r="F11" s="1"/>
  <c r="G11" s="1"/>
  <c r="H11" s="1"/>
  <c r="I11" s="1"/>
  <c r="D12"/>
  <c r="E12" s="1"/>
  <c r="F12" s="1"/>
  <c r="G12" s="1"/>
  <c r="H12" s="1"/>
  <c r="I12" s="1"/>
  <c r="D13"/>
  <c r="E13" s="1"/>
  <c r="F13" s="1"/>
  <c r="G13" s="1"/>
  <c r="H13" s="1"/>
  <c r="I13" s="1"/>
  <c r="D14"/>
  <c r="E14" s="1"/>
  <c r="F14" s="1"/>
  <c r="G14" s="1"/>
  <c r="H14" s="1"/>
  <c r="I14" s="1"/>
  <c r="D15"/>
  <c r="E15"/>
  <c r="F15" s="1"/>
  <c r="G15" s="1"/>
  <c r="H15" s="1"/>
  <c r="I15" s="1"/>
  <c r="D16"/>
  <c r="E16" s="1"/>
  <c r="F16" s="1"/>
  <c r="G16" s="1"/>
  <c r="H16" s="1"/>
  <c r="I16" s="1"/>
  <c r="D17"/>
  <c r="E17" s="1"/>
  <c r="F17" s="1"/>
  <c r="G17" s="1"/>
  <c r="H17" s="1"/>
  <c r="I17" s="1"/>
  <c r="D18"/>
  <c r="E18" s="1"/>
  <c r="F18" s="1"/>
  <c r="G18" s="1"/>
  <c r="H18" s="1"/>
  <c r="I18" s="1"/>
  <c r="D19"/>
  <c r="E19" s="1"/>
  <c r="F19" s="1"/>
  <c r="G19" s="1"/>
  <c r="H19" s="1"/>
  <c r="I19" s="1"/>
  <c r="D3"/>
  <c r="D4"/>
  <c r="E4" s="1"/>
  <c r="F4" s="1"/>
  <c r="G4" s="1"/>
  <c r="H4" s="1"/>
  <c r="I4" s="1"/>
  <c r="D5"/>
  <c r="G5" s="1"/>
  <c r="H5" s="1"/>
  <c r="I5" s="1"/>
  <c r="D6"/>
  <c r="E6" s="1"/>
  <c r="F6" s="1"/>
  <c r="G6" s="1"/>
  <c r="H6" s="1"/>
  <c r="I6" s="1"/>
  <c r="D2"/>
  <c r="E2" s="1"/>
  <c r="F2" s="1"/>
  <c r="G2" s="1"/>
  <c r="H2" s="1"/>
  <c r="I2" s="1"/>
  <c r="E3"/>
  <c r="F3" s="1"/>
  <c r="G3" s="1"/>
  <c r="H3" s="1"/>
  <c r="I3" s="1"/>
</calcChain>
</file>

<file path=xl/sharedStrings.xml><?xml version="1.0" encoding="utf-8"?>
<sst xmlns="http://schemas.openxmlformats.org/spreadsheetml/2006/main" count="45" uniqueCount="36">
  <si>
    <t>J0</t>
  </si>
  <si>
    <t>J+3</t>
  </si>
  <si>
    <t>J+10</t>
  </si>
  <si>
    <t>COURS</t>
  </si>
  <si>
    <t>Cours 2</t>
  </si>
  <si>
    <t>Cours 4</t>
  </si>
  <si>
    <t>J+7</t>
  </si>
  <si>
    <t>J+30</t>
  </si>
  <si>
    <t>J+60</t>
  </si>
  <si>
    <t xml:space="preserve">TITRE </t>
  </si>
  <si>
    <t xml:space="preserve">UE1 C1 </t>
  </si>
  <si>
    <t>chimie descriptive C. descripteurs R/S</t>
  </si>
  <si>
    <t>UE1 C2</t>
  </si>
  <si>
    <t xml:space="preserve">Liaison chimique </t>
  </si>
  <si>
    <t>UE1 C3</t>
  </si>
  <si>
    <t>Résonance</t>
  </si>
  <si>
    <t>UE4 C2</t>
  </si>
  <si>
    <t xml:space="preserve">UE4 C3 </t>
  </si>
  <si>
    <t xml:space="preserve">Cours 3 </t>
  </si>
  <si>
    <t xml:space="preserve">CODAGE COURS </t>
  </si>
  <si>
    <t>UE4 C4</t>
  </si>
  <si>
    <t>UE2 C1</t>
  </si>
  <si>
    <t>Réticulum endoplasmique</t>
  </si>
  <si>
    <t>UE2 C2</t>
  </si>
  <si>
    <t>Technique d'études</t>
  </si>
  <si>
    <t>UE2 C3</t>
  </si>
  <si>
    <t>Modèle de la ….</t>
  </si>
  <si>
    <t xml:space="preserve">QUEL COURS DOIS JE REVISER AUJOURD'HUI  : </t>
  </si>
  <si>
    <t>tu saisis la date &gt;&gt;&gt;&gt;&gt;&gt;&gt;&gt;</t>
  </si>
  <si>
    <t xml:space="preserve">a suivre </t>
  </si>
  <si>
    <t>cours de tulipe</t>
  </si>
  <si>
    <t xml:space="preserve">tu peux rajouter </t>
  </si>
  <si>
    <t xml:space="preserve">autant de cours que besoins </t>
  </si>
  <si>
    <t># cours en colonne AA</t>
  </si>
  <si>
    <t xml:space="preserve">j'ai colorié en manuel </t>
  </si>
  <si>
    <t xml:space="preserve">cours4 et technique ..  Sont en rouge parce qu'il sont present dans la requete;qu'ils sont effectivement a une date j+3 </t>
  </si>
</sst>
</file>

<file path=xl/styles.xml><?xml version="1.0" encoding="utf-8"?>
<styleSheet xmlns="http://schemas.openxmlformats.org/spreadsheetml/2006/main">
  <numFmts count="1">
    <numFmt numFmtId="164" formatCode="[$-40C]d\-mmm;@"/>
  </numFmts>
  <fonts count="11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name val="Calibri"/>
      <family val="2"/>
      <scheme val="minor"/>
    </font>
    <font>
      <sz val="11"/>
      <color rgb="FF000066"/>
      <name val="Arial Unicode MS"/>
      <family val="2"/>
    </font>
    <font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theme="3"/>
      <name val="Calibri"/>
      <family val="2"/>
      <scheme val="minor"/>
    </font>
    <font>
      <sz val="11"/>
      <color rgb="FF9C0006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7CE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2" borderId="1" applyNumberFormat="0" applyAlignment="0" applyProtection="0"/>
    <xf numFmtId="0" fontId="8" fillId="4" borderId="0" applyNumberFormat="0" applyBorder="0" applyAlignment="0" applyProtection="0"/>
  </cellStyleXfs>
  <cellXfs count="29">
    <xf numFmtId="0" fontId="0" fillId="0" borderId="0" xfId="0"/>
    <xf numFmtId="0" fontId="0" fillId="0" borderId="0" xfId="0" applyAlignment="1">
      <alignment vertical="center"/>
    </xf>
    <xf numFmtId="0" fontId="3" fillId="3" borderId="2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6" fillId="0" borderId="0" xfId="0" applyFont="1" applyAlignment="1">
      <alignment vertical="center"/>
    </xf>
    <xf numFmtId="14" fontId="4" fillId="0" borderId="2" xfId="0" applyNumberFormat="1" applyFont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7" fillId="3" borderId="2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vertical="center" wrapText="1"/>
    </xf>
    <xf numFmtId="164" fontId="0" fillId="0" borderId="2" xfId="0" applyNumberFormat="1" applyBorder="1" applyAlignment="1">
      <alignment horizontal="center" vertical="center"/>
    </xf>
    <xf numFmtId="164" fontId="6" fillId="0" borderId="2" xfId="0" applyNumberFormat="1" applyFont="1" applyBorder="1" applyAlignment="1">
      <alignment horizontal="center" vertical="center"/>
    </xf>
    <xf numFmtId="14" fontId="2" fillId="2" borderId="1" xfId="1" applyNumberFormat="1" applyAlignment="1">
      <alignment horizontal="center" vertical="center"/>
    </xf>
    <xf numFmtId="164" fontId="2" fillId="2" borderId="1" xfId="1" applyNumberFormat="1" applyAlignment="1">
      <alignment horizontal="center" vertical="center"/>
    </xf>
    <xf numFmtId="0" fontId="8" fillId="4" borderId="3" xfId="2" applyBorder="1" applyAlignment="1">
      <alignment vertical="center"/>
    </xf>
    <xf numFmtId="0" fontId="0" fillId="0" borderId="4" xfId="0" applyBorder="1"/>
    <xf numFmtId="0" fontId="9" fillId="0" borderId="4" xfId="0" applyFont="1" applyBorder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14" fontId="0" fillId="5" borderId="0" xfId="0" applyNumberFormat="1" applyFill="1"/>
    <xf numFmtId="14" fontId="0" fillId="6" borderId="0" xfId="0" applyNumberFormat="1" applyFill="1"/>
    <xf numFmtId="0" fontId="0" fillId="7" borderId="0" xfId="0" applyFill="1" applyAlignment="1">
      <alignment vertical="center" wrapText="1"/>
    </xf>
    <xf numFmtId="0" fontId="1" fillId="7" borderId="2" xfId="0" applyFont="1" applyFill="1" applyBorder="1" applyAlignment="1">
      <alignment horizontal="center" vertical="center" wrapText="1"/>
    </xf>
    <xf numFmtId="0" fontId="6" fillId="7" borderId="0" xfId="0" applyFont="1" applyFill="1" applyAlignment="1">
      <alignment vertical="center"/>
    </xf>
    <xf numFmtId="0" fontId="0" fillId="7" borderId="0" xfId="0" applyFill="1" applyAlignment="1">
      <alignment vertical="center"/>
    </xf>
    <xf numFmtId="0" fontId="1" fillId="8" borderId="2" xfId="0" applyFont="1" applyFill="1" applyBorder="1" applyAlignment="1">
      <alignment horizontal="center" vertical="center" wrapText="1"/>
    </xf>
    <xf numFmtId="0" fontId="0" fillId="8" borderId="2" xfId="0" applyFill="1" applyBorder="1" applyAlignment="1">
      <alignment vertical="center"/>
    </xf>
    <xf numFmtId="0" fontId="10" fillId="7" borderId="0" xfId="0" applyFont="1" applyFill="1" applyAlignment="1">
      <alignment vertical="center" wrapText="1"/>
    </xf>
    <xf numFmtId="0" fontId="9" fillId="7" borderId="4" xfId="0" applyFont="1" applyFill="1" applyBorder="1"/>
  </cellXfs>
  <cellStyles count="3">
    <cellStyle name="Calcul" xfId="1" builtinId="22"/>
    <cellStyle name="Insatisfaisant" xfId="2" builtinId="27"/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908050</xdr:colOff>
      <xdr:row>3</xdr:row>
      <xdr:rowOff>158750</xdr:rowOff>
    </xdr:from>
    <xdr:to>
      <xdr:col>4</xdr:col>
      <xdr:colOff>1003300</xdr:colOff>
      <xdr:row>12</xdr:row>
      <xdr:rowOff>158750</xdr:rowOff>
    </xdr:to>
    <xdr:cxnSp macro="">
      <xdr:nvCxnSpPr>
        <xdr:cNvPr id="3" name="Connecteur droit avec flèche 2"/>
        <xdr:cNvCxnSpPr/>
      </xdr:nvCxnSpPr>
      <xdr:spPr>
        <a:xfrm flipV="1">
          <a:off x="3924300" y="806450"/>
          <a:ext cx="4349750" cy="1657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88900</xdr:colOff>
      <xdr:row>10</xdr:row>
      <xdr:rowOff>127000</xdr:rowOff>
    </xdr:from>
    <xdr:to>
      <xdr:col>4</xdr:col>
      <xdr:colOff>19050</xdr:colOff>
      <xdr:row>14</xdr:row>
      <xdr:rowOff>69850</xdr:rowOff>
    </xdr:to>
    <xdr:cxnSp macro="">
      <xdr:nvCxnSpPr>
        <xdr:cNvPr id="5" name="Connecteur droit avec flèche 4"/>
        <xdr:cNvCxnSpPr/>
      </xdr:nvCxnSpPr>
      <xdr:spPr>
        <a:xfrm rot="10800000">
          <a:off x="5632450" y="2063750"/>
          <a:ext cx="1657350" cy="6794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914400</xdr:colOff>
      <xdr:row>0</xdr:row>
      <xdr:rowOff>120650</xdr:rowOff>
    </xdr:from>
    <xdr:to>
      <xdr:col>6</xdr:col>
      <xdr:colOff>158750</xdr:colOff>
      <xdr:row>14</xdr:row>
      <xdr:rowOff>19050</xdr:rowOff>
    </xdr:to>
    <xdr:cxnSp macro="">
      <xdr:nvCxnSpPr>
        <xdr:cNvPr id="7" name="Connecteur droit avec flèche 6"/>
        <xdr:cNvCxnSpPr/>
      </xdr:nvCxnSpPr>
      <xdr:spPr>
        <a:xfrm rot="16200000" flipV="1">
          <a:off x="8248650" y="1231900"/>
          <a:ext cx="2571750" cy="3492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A200"/>
  <sheetViews>
    <sheetView workbookViewId="0">
      <selection activeCell="I4" sqref="I4"/>
    </sheetView>
  </sheetViews>
  <sheetFormatPr baseColWidth="10" defaultColWidth="11.453125" defaultRowHeight="15.5"/>
  <cols>
    <col min="1" max="1" width="16.1796875" style="6" customWidth="1"/>
    <col min="2" max="2" width="23" style="6" customWidth="1"/>
    <col min="3" max="3" width="14.7265625" style="4" customWidth="1"/>
    <col min="4" max="9" width="14.7265625" style="1" customWidth="1"/>
    <col min="10" max="26" width="11.453125" style="1"/>
    <col min="27" max="27" width="11.453125" style="26"/>
    <col min="28" max="16384" width="11.453125" style="1"/>
  </cols>
  <sheetData>
    <row r="1" spans="1:27" ht="25" customHeight="1">
      <c r="A1" s="7" t="s">
        <v>19</v>
      </c>
      <c r="B1" s="7" t="s">
        <v>9</v>
      </c>
      <c r="C1" s="3" t="s">
        <v>3</v>
      </c>
      <c r="D1" s="2" t="s">
        <v>0</v>
      </c>
      <c r="E1" s="2" t="s">
        <v>1</v>
      </c>
      <c r="F1" s="2" t="s">
        <v>6</v>
      </c>
      <c r="G1" s="2" t="s">
        <v>2</v>
      </c>
      <c r="H1" s="2" t="s">
        <v>7</v>
      </c>
      <c r="I1" s="2" t="s">
        <v>8</v>
      </c>
      <c r="AA1" s="25" t="s">
        <v>11</v>
      </c>
    </row>
    <row r="2" spans="1:27" ht="38.25" customHeight="1">
      <c r="A2" s="8" t="s">
        <v>10</v>
      </c>
      <c r="B2" s="8" t="s">
        <v>11</v>
      </c>
      <c r="C2" s="11">
        <v>42259</v>
      </c>
      <c r="D2" s="12">
        <f>C2</f>
        <v>42259</v>
      </c>
      <c r="E2" s="10">
        <f>DATE(YEAR(D2),MONTH(D2),DAY(D2)+3)</f>
        <v>42262</v>
      </c>
      <c r="F2" s="10">
        <f>DATE(YEAR(E2),MONTH(E2),DAY(E2)+4)</f>
        <v>42266</v>
      </c>
      <c r="G2" s="10">
        <f>DATE(YEAR(F2),MONTH(F2),DAY(F2)+3)</f>
        <v>42269</v>
      </c>
      <c r="H2" s="10">
        <f>DATE(YEAR(G2),MONTH(G2),DAY(G2)+20)</f>
        <v>42289</v>
      </c>
      <c r="I2" s="10">
        <f>DATE(YEAR(H2),MONTH(H2),DAY(H2)+30)</f>
        <v>42319</v>
      </c>
      <c r="K2" s="27" t="s">
        <v>33</v>
      </c>
      <c r="X2" s="1" t="s">
        <v>31</v>
      </c>
      <c r="AA2" s="25" t="s">
        <v>13</v>
      </c>
    </row>
    <row r="3" spans="1:27" ht="25" customHeight="1">
      <c r="A3" s="8" t="s">
        <v>12</v>
      </c>
      <c r="B3" s="8" t="s">
        <v>13</v>
      </c>
      <c r="C3" s="11">
        <v>42260</v>
      </c>
      <c r="D3" s="12">
        <f t="shared" ref="D3:D22" si="0">C3</f>
        <v>42260</v>
      </c>
      <c r="E3" s="10">
        <f t="shared" ref="E3:E22" si="1">DATE(YEAR(D3),MONTH(D3),DAY(D3)+3)</f>
        <v>42263</v>
      </c>
      <c r="F3" s="10">
        <f t="shared" ref="F3:F22" si="2">DATE(YEAR(E3),MONTH(E3),DAY(E3)+4)</f>
        <v>42267</v>
      </c>
      <c r="G3" s="10">
        <f t="shared" ref="G3:G22" si="3">DATE(YEAR(F3),MONTH(F3),DAY(F3)+3)</f>
        <v>42270</v>
      </c>
      <c r="H3" s="10">
        <f t="shared" ref="H3:H22" si="4">DATE(YEAR(G3),MONTH(G3),DAY(G3)+20)</f>
        <v>42290</v>
      </c>
      <c r="I3" s="10">
        <f t="shared" ref="I3:I22" si="5">DATE(YEAR(H3),MONTH(H3),DAY(H3)+30)</f>
        <v>42320</v>
      </c>
      <c r="X3" s="1" t="s">
        <v>32</v>
      </c>
      <c r="AA3" s="25" t="s">
        <v>15</v>
      </c>
    </row>
    <row r="4" spans="1:27" ht="25" customHeight="1">
      <c r="A4" s="8" t="s">
        <v>14</v>
      </c>
      <c r="B4" s="8" t="s">
        <v>15</v>
      </c>
      <c r="C4" s="11">
        <v>42260</v>
      </c>
      <c r="D4" s="12">
        <f t="shared" si="0"/>
        <v>42260</v>
      </c>
      <c r="E4" s="10">
        <f t="shared" si="1"/>
        <v>42263</v>
      </c>
      <c r="F4" s="10">
        <f t="shared" si="2"/>
        <v>42267</v>
      </c>
      <c r="G4" s="10">
        <f t="shared" si="3"/>
        <v>42270</v>
      </c>
      <c r="H4" s="10">
        <f t="shared" si="4"/>
        <v>42290</v>
      </c>
      <c r="I4" s="10">
        <f t="shared" si="5"/>
        <v>42320</v>
      </c>
      <c r="AA4" s="25" t="s">
        <v>4</v>
      </c>
    </row>
    <row r="5" spans="1:27" ht="25" customHeight="1">
      <c r="A5" s="8" t="s">
        <v>16</v>
      </c>
      <c r="B5" s="8" t="s">
        <v>4</v>
      </c>
      <c r="C5" s="11">
        <v>42250</v>
      </c>
      <c r="D5" s="12">
        <f t="shared" si="0"/>
        <v>42250</v>
      </c>
      <c r="E5" s="13">
        <v>42255</v>
      </c>
      <c r="F5" s="13">
        <v>42260</v>
      </c>
      <c r="G5" s="10">
        <f t="shared" si="3"/>
        <v>42263</v>
      </c>
      <c r="H5" s="10">
        <f t="shared" si="4"/>
        <v>42283</v>
      </c>
      <c r="I5" s="10">
        <f t="shared" si="5"/>
        <v>42313</v>
      </c>
      <c r="AA5" s="25" t="s">
        <v>18</v>
      </c>
    </row>
    <row r="6" spans="1:27" ht="25" customHeight="1">
      <c r="A6" s="8" t="s">
        <v>17</v>
      </c>
      <c r="B6" s="8" t="s">
        <v>18</v>
      </c>
      <c r="C6" s="11">
        <v>42255</v>
      </c>
      <c r="D6" s="12">
        <f t="shared" si="0"/>
        <v>42255</v>
      </c>
      <c r="E6" s="13">
        <f t="shared" si="1"/>
        <v>42258</v>
      </c>
      <c r="F6" s="10">
        <f t="shared" si="2"/>
        <v>42262</v>
      </c>
      <c r="G6" s="10">
        <f t="shared" si="3"/>
        <v>42265</v>
      </c>
      <c r="H6" s="10">
        <f t="shared" si="4"/>
        <v>42285</v>
      </c>
      <c r="I6" s="10">
        <f t="shared" si="5"/>
        <v>42315</v>
      </c>
      <c r="AA6" s="25" t="s">
        <v>5</v>
      </c>
    </row>
    <row r="7" spans="1:27" ht="25" customHeight="1">
      <c r="A7" s="8" t="s">
        <v>20</v>
      </c>
      <c r="B7" s="8" t="s">
        <v>5</v>
      </c>
      <c r="C7" s="11">
        <v>42256</v>
      </c>
      <c r="D7" s="12">
        <f t="shared" si="0"/>
        <v>42256</v>
      </c>
      <c r="E7" s="13">
        <f t="shared" si="1"/>
        <v>42259</v>
      </c>
      <c r="F7" s="10">
        <f t="shared" si="2"/>
        <v>42263</v>
      </c>
      <c r="G7" s="10">
        <f t="shared" si="3"/>
        <v>42266</v>
      </c>
      <c r="H7" s="10">
        <f t="shared" si="4"/>
        <v>42286</v>
      </c>
      <c r="I7" s="10">
        <f t="shared" si="5"/>
        <v>42316</v>
      </c>
      <c r="AA7" s="25" t="s">
        <v>22</v>
      </c>
    </row>
    <row r="8" spans="1:27" ht="30.75" customHeight="1">
      <c r="A8" s="8" t="s">
        <v>21</v>
      </c>
      <c r="B8" s="8" t="s">
        <v>22</v>
      </c>
      <c r="C8" s="11">
        <v>42252</v>
      </c>
      <c r="D8" s="12">
        <f t="shared" si="0"/>
        <v>42252</v>
      </c>
      <c r="E8" s="13">
        <v>42256</v>
      </c>
      <c r="F8" s="10">
        <f t="shared" si="2"/>
        <v>42260</v>
      </c>
      <c r="G8" s="10">
        <f t="shared" si="3"/>
        <v>42263</v>
      </c>
      <c r="H8" s="10">
        <f t="shared" si="4"/>
        <v>42283</v>
      </c>
      <c r="I8" s="10">
        <f t="shared" si="5"/>
        <v>42313</v>
      </c>
      <c r="AA8" s="25" t="s">
        <v>24</v>
      </c>
    </row>
    <row r="9" spans="1:27" ht="25" customHeight="1">
      <c r="A9" s="8" t="s">
        <v>23</v>
      </c>
      <c r="B9" s="8" t="s">
        <v>24</v>
      </c>
      <c r="C9" s="11">
        <v>42256</v>
      </c>
      <c r="D9" s="12">
        <f t="shared" si="0"/>
        <v>42256</v>
      </c>
      <c r="E9" s="13">
        <f t="shared" si="1"/>
        <v>42259</v>
      </c>
      <c r="F9" s="10">
        <f t="shared" si="2"/>
        <v>42263</v>
      </c>
      <c r="G9" s="10">
        <f t="shared" si="3"/>
        <v>42266</v>
      </c>
      <c r="H9" s="10">
        <f t="shared" si="4"/>
        <v>42286</v>
      </c>
      <c r="I9" s="10">
        <f t="shared" si="5"/>
        <v>42316</v>
      </c>
      <c r="AA9" s="25" t="s">
        <v>26</v>
      </c>
    </row>
    <row r="10" spans="1:27" ht="25" customHeight="1">
      <c r="A10" s="8" t="s">
        <v>25</v>
      </c>
      <c r="B10" s="8" t="s">
        <v>26</v>
      </c>
      <c r="C10" s="11">
        <v>42254</v>
      </c>
      <c r="D10" s="12">
        <f t="shared" si="0"/>
        <v>42254</v>
      </c>
      <c r="E10" s="13">
        <f t="shared" si="1"/>
        <v>42257</v>
      </c>
      <c r="F10" s="10">
        <f t="shared" si="2"/>
        <v>42261</v>
      </c>
      <c r="G10" s="10">
        <f t="shared" si="3"/>
        <v>42264</v>
      </c>
      <c r="H10" s="10">
        <f t="shared" si="4"/>
        <v>42284</v>
      </c>
      <c r="I10" s="10">
        <f t="shared" si="5"/>
        <v>42314</v>
      </c>
      <c r="AA10" s="26" t="s">
        <v>30</v>
      </c>
    </row>
    <row r="11" spans="1:27" ht="25" customHeight="1">
      <c r="A11" s="8"/>
      <c r="B11" s="8"/>
      <c r="C11" s="11"/>
      <c r="D11" s="5">
        <f t="shared" si="0"/>
        <v>0</v>
      </c>
      <c r="E11" s="10">
        <f t="shared" si="1"/>
        <v>3</v>
      </c>
      <c r="F11" s="10">
        <f t="shared" si="2"/>
        <v>7</v>
      </c>
      <c r="G11" s="10">
        <f t="shared" si="3"/>
        <v>10</v>
      </c>
      <c r="H11" s="10">
        <f t="shared" si="4"/>
        <v>30</v>
      </c>
      <c r="I11" s="10">
        <f t="shared" si="5"/>
        <v>60</v>
      </c>
    </row>
    <row r="12" spans="1:27" ht="25" customHeight="1">
      <c r="A12" s="8"/>
      <c r="B12" s="8"/>
      <c r="C12" s="11"/>
      <c r="D12" s="5">
        <f t="shared" si="0"/>
        <v>0</v>
      </c>
      <c r="E12" s="10">
        <f t="shared" si="1"/>
        <v>3</v>
      </c>
      <c r="F12" s="10">
        <f t="shared" si="2"/>
        <v>7</v>
      </c>
      <c r="G12" s="10">
        <f t="shared" si="3"/>
        <v>10</v>
      </c>
      <c r="H12" s="10">
        <f t="shared" si="4"/>
        <v>30</v>
      </c>
      <c r="I12" s="10">
        <f t="shared" si="5"/>
        <v>60</v>
      </c>
    </row>
    <row r="13" spans="1:27" ht="25" customHeight="1">
      <c r="A13" s="8"/>
      <c r="B13" s="8"/>
      <c r="C13" s="11"/>
      <c r="D13" s="5">
        <f t="shared" si="0"/>
        <v>0</v>
      </c>
      <c r="E13" s="10">
        <f t="shared" si="1"/>
        <v>3</v>
      </c>
      <c r="F13" s="10">
        <f t="shared" si="2"/>
        <v>7</v>
      </c>
      <c r="G13" s="10">
        <f t="shared" si="3"/>
        <v>10</v>
      </c>
      <c r="H13" s="10">
        <f t="shared" si="4"/>
        <v>30</v>
      </c>
      <c r="I13" s="10">
        <f t="shared" si="5"/>
        <v>60</v>
      </c>
    </row>
    <row r="14" spans="1:27" ht="25" customHeight="1">
      <c r="A14" s="8"/>
      <c r="B14" s="8"/>
      <c r="C14" s="11"/>
      <c r="D14" s="5">
        <f t="shared" si="0"/>
        <v>0</v>
      </c>
      <c r="E14" s="10">
        <f t="shared" si="1"/>
        <v>3</v>
      </c>
      <c r="F14" s="10">
        <f t="shared" si="2"/>
        <v>7</v>
      </c>
      <c r="G14" s="10">
        <f t="shared" si="3"/>
        <v>10</v>
      </c>
      <c r="H14" s="10">
        <f t="shared" si="4"/>
        <v>30</v>
      </c>
      <c r="I14" s="10">
        <f t="shared" si="5"/>
        <v>60</v>
      </c>
    </row>
    <row r="15" spans="1:27" ht="25" customHeight="1">
      <c r="A15" s="8"/>
      <c r="B15" s="8"/>
      <c r="C15" s="11"/>
      <c r="D15" s="5">
        <f t="shared" si="0"/>
        <v>0</v>
      </c>
      <c r="E15" s="10">
        <f t="shared" si="1"/>
        <v>3</v>
      </c>
      <c r="F15" s="10">
        <f t="shared" si="2"/>
        <v>7</v>
      </c>
      <c r="G15" s="10">
        <f t="shared" si="3"/>
        <v>10</v>
      </c>
      <c r="H15" s="10">
        <f t="shared" si="4"/>
        <v>30</v>
      </c>
      <c r="I15" s="10">
        <f t="shared" si="5"/>
        <v>60</v>
      </c>
    </row>
    <row r="16" spans="1:27" ht="25" customHeight="1">
      <c r="A16" s="8"/>
      <c r="B16" s="8"/>
      <c r="C16" s="11"/>
      <c r="D16" s="5">
        <f t="shared" si="0"/>
        <v>0</v>
      </c>
      <c r="E16" s="10">
        <f t="shared" si="1"/>
        <v>3</v>
      </c>
      <c r="F16" s="10">
        <f t="shared" si="2"/>
        <v>7</v>
      </c>
      <c r="G16" s="10">
        <f t="shared" si="3"/>
        <v>10</v>
      </c>
      <c r="H16" s="10">
        <f t="shared" si="4"/>
        <v>30</v>
      </c>
      <c r="I16" s="10">
        <f t="shared" si="5"/>
        <v>60</v>
      </c>
    </row>
    <row r="17" spans="1:9" ht="25" customHeight="1">
      <c r="A17" s="9"/>
      <c r="B17" s="8"/>
      <c r="C17" s="11"/>
      <c r="D17" s="5">
        <f t="shared" si="0"/>
        <v>0</v>
      </c>
      <c r="E17" s="10">
        <f t="shared" si="1"/>
        <v>3</v>
      </c>
      <c r="F17" s="10">
        <f t="shared" si="2"/>
        <v>7</v>
      </c>
      <c r="G17" s="10">
        <f t="shared" si="3"/>
        <v>10</v>
      </c>
      <c r="H17" s="10">
        <f t="shared" si="4"/>
        <v>30</v>
      </c>
      <c r="I17" s="10">
        <f t="shared" si="5"/>
        <v>60</v>
      </c>
    </row>
    <row r="18" spans="1:9" ht="25" customHeight="1">
      <c r="A18" s="9"/>
      <c r="B18" s="8"/>
      <c r="C18" s="11"/>
      <c r="D18" s="5">
        <f t="shared" si="0"/>
        <v>0</v>
      </c>
      <c r="E18" s="10">
        <f t="shared" si="1"/>
        <v>3</v>
      </c>
      <c r="F18" s="10">
        <f t="shared" si="2"/>
        <v>7</v>
      </c>
      <c r="G18" s="10">
        <f t="shared" si="3"/>
        <v>10</v>
      </c>
      <c r="H18" s="10">
        <f t="shared" si="4"/>
        <v>30</v>
      </c>
      <c r="I18" s="10">
        <f t="shared" si="5"/>
        <v>60</v>
      </c>
    </row>
    <row r="19" spans="1:9" ht="25" customHeight="1">
      <c r="A19" s="9"/>
      <c r="B19" s="8"/>
      <c r="C19" s="11"/>
      <c r="D19" s="5">
        <f t="shared" si="0"/>
        <v>0</v>
      </c>
      <c r="E19" s="10">
        <f t="shared" si="1"/>
        <v>3</v>
      </c>
      <c r="F19" s="10">
        <f t="shared" si="2"/>
        <v>7</v>
      </c>
      <c r="G19" s="10">
        <f t="shared" si="3"/>
        <v>10</v>
      </c>
      <c r="H19" s="10">
        <f t="shared" si="4"/>
        <v>30</v>
      </c>
      <c r="I19" s="10">
        <f t="shared" si="5"/>
        <v>60</v>
      </c>
    </row>
    <row r="20" spans="1:9" ht="25" customHeight="1">
      <c r="A20" s="9"/>
      <c r="B20" s="8"/>
      <c r="C20" s="11"/>
      <c r="D20" s="5">
        <f t="shared" si="0"/>
        <v>0</v>
      </c>
      <c r="E20" s="10">
        <f t="shared" si="1"/>
        <v>3</v>
      </c>
      <c r="F20" s="10">
        <f t="shared" si="2"/>
        <v>7</v>
      </c>
      <c r="G20" s="10">
        <f t="shared" si="3"/>
        <v>10</v>
      </c>
      <c r="H20" s="10">
        <f t="shared" si="4"/>
        <v>30</v>
      </c>
      <c r="I20" s="10">
        <f t="shared" si="5"/>
        <v>60</v>
      </c>
    </row>
    <row r="21" spans="1:9" ht="25" customHeight="1">
      <c r="A21" s="9"/>
      <c r="B21" s="8"/>
      <c r="C21" s="11"/>
      <c r="D21" s="5">
        <f t="shared" si="0"/>
        <v>0</v>
      </c>
      <c r="E21" s="10">
        <f t="shared" si="1"/>
        <v>3</v>
      </c>
      <c r="F21" s="10">
        <f t="shared" si="2"/>
        <v>7</v>
      </c>
      <c r="G21" s="10">
        <f t="shared" si="3"/>
        <v>10</v>
      </c>
      <c r="H21" s="10">
        <f t="shared" si="4"/>
        <v>30</v>
      </c>
      <c r="I21" s="10">
        <f t="shared" si="5"/>
        <v>60</v>
      </c>
    </row>
    <row r="22" spans="1:9" ht="25" customHeight="1">
      <c r="A22" s="9"/>
      <c r="B22" s="8"/>
      <c r="C22" s="11"/>
      <c r="D22" s="5">
        <f t="shared" si="0"/>
        <v>0</v>
      </c>
      <c r="E22" s="10">
        <f t="shared" si="1"/>
        <v>3</v>
      </c>
      <c r="F22" s="10">
        <f t="shared" si="2"/>
        <v>7</v>
      </c>
      <c r="G22" s="10">
        <f t="shared" si="3"/>
        <v>10</v>
      </c>
      <c r="H22" s="10">
        <f t="shared" si="4"/>
        <v>30</v>
      </c>
      <c r="I22" s="10">
        <f t="shared" si="5"/>
        <v>60</v>
      </c>
    </row>
    <row r="23" spans="1:9" ht="25" customHeight="1">
      <c r="B23" s="8"/>
    </row>
    <row r="24" spans="1:9" ht="25" customHeight="1">
      <c r="B24" s="8"/>
    </row>
    <row r="25" spans="1:9" ht="25" customHeight="1">
      <c r="B25" s="8"/>
    </row>
    <row r="26" spans="1:9" ht="25" customHeight="1">
      <c r="B26" s="8"/>
    </row>
    <row r="27" spans="1:9" ht="25" customHeight="1">
      <c r="B27" s="8"/>
    </row>
    <row r="28" spans="1:9" ht="25" customHeight="1">
      <c r="B28" s="8"/>
    </row>
    <row r="29" spans="1:9" ht="25" customHeight="1">
      <c r="B29" s="8"/>
    </row>
    <row r="30" spans="1:9">
      <c r="B30" s="8"/>
    </row>
    <row r="31" spans="1:9">
      <c r="B31" s="8"/>
    </row>
    <row r="32" spans="1:9">
      <c r="B32" s="8"/>
    </row>
    <row r="33" spans="2:2">
      <c r="B33" s="8"/>
    </row>
    <row r="34" spans="2:2">
      <c r="B34" s="8"/>
    </row>
    <row r="35" spans="2:2">
      <c r="B35" s="8"/>
    </row>
    <row r="36" spans="2:2">
      <c r="B36" s="8"/>
    </row>
    <row r="37" spans="2:2">
      <c r="B37" s="8"/>
    </row>
    <row r="38" spans="2:2">
      <c r="B38" s="8"/>
    </row>
    <row r="39" spans="2:2">
      <c r="B39" s="8"/>
    </row>
    <row r="40" spans="2:2">
      <c r="B40" s="8"/>
    </row>
    <row r="41" spans="2:2">
      <c r="B41" s="8"/>
    </row>
    <row r="42" spans="2:2">
      <c r="B42" s="8"/>
    </row>
    <row r="43" spans="2:2">
      <c r="B43" s="8"/>
    </row>
    <row r="44" spans="2:2">
      <c r="B44" s="8"/>
    </row>
    <row r="45" spans="2:2">
      <c r="B45" s="8"/>
    </row>
    <row r="46" spans="2:2">
      <c r="B46" s="8"/>
    </row>
    <row r="47" spans="2:2">
      <c r="B47" s="8"/>
    </row>
    <row r="48" spans="2:2">
      <c r="B48" s="8"/>
    </row>
    <row r="49" spans="2:2">
      <c r="B49" s="8"/>
    </row>
    <row r="50" spans="2:2">
      <c r="B50" s="8"/>
    </row>
    <row r="51" spans="2:2">
      <c r="B51" s="8"/>
    </row>
    <row r="52" spans="2:2">
      <c r="B52" s="8"/>
    </row>
    <row r="53" spans="2:2">
      <c r="B53" s="8"/>
    </row>
    <row r="54" spans="2:2">
      <c r="B54" s="8"/>
    </row>
    <row r="55" spans="2:2">
      <c r="B55" s="8"/>
    </row>
    <row r="56" spans="2:2">
      <c r="B56" s="8"/>
    </row>
    <row r="57" spans="2:2">
      <c r="B57" s="8"/>
    </row>
    <row r="58" spans="2:2">
      <c r="B58" s="8"/>
    </row>
    <row r="59" spans="2:2">
      <c r="B59" s="8"/>
    </row>
    <row r="60" spans="2:2">
      <c r="B60" s="8"/>
    </row>
    <row r="61" spans="2:2">
      <c r="B61" s="8"/>
    </row>
    <row r="62" spans="2:2">
      <c r="B62" s="8"/>
    </row>
    <row r="63" spans="2:2">
      <c r="B63" s="8"/>
    </row>
    <row r="64" spans="2:2">
      <c r="B64" s="8"/>
    </row>
    <row r="65" spans="2:2">
      <c r="B65" s="8"/>
    </row>
    <row r="66" spans="2:2">
      <c r="B66" s="8"/>
    </row>
    <row r="67" spans="2:2">
      <c r="B67" s="8"/>
    </row>
    <row r="68" spans="2:2">
      <c r="B68" s="8"/>
    </row>
    <row r="69" spans="2:2">
      <c r="B69" s="8"/>
    </row>
    <row r="70" spans="2:2">
      <c r="B70" s="8"/>
    </row>
    <row r="71" spans="2:2">
      <c r="B71" s="8"/>
    </row>
    <row r="72" spans="2:2">
      <c r="B72" s="8"/>
    </row>
    <row r="73" spans="2:2">
      <c r="B73" s="8"/>
    </row>
    <row r="74" spans="2:2">
      <c r="B74" s="8"/>
    </row>
    <row r="75" spans="2:2">
      <c r="B75" s="8"/>
    </row>
    <row r="76" spans="2:2">
      <c r="B76" s="8"/>
    </row>
    <row r="77" spans="2:2">
      <c r="B77" s="8"/>
    </row>
    <row r="78" spans="2:2">
      <c r="B78" s="8"/>
    </row>
    <row r="79" spans="2:2">
      <c r="B79" s="8"/>
    </row>
    <row r="80" spans="2:2">
      <c r="B80" s="8"/>
    </row>
    <row r="81" spans="2:2">
      <c r="B81" s="8"/>
    </row>
    <row r="82" spans="2:2">
      <c r="B82" s="8"/>
    </row>
    <row r="83" spans="2:2">
      <c r="B83" s="8"/>
    </row>
    <row r="84" spans="2:2">
      <c r="B84" s="8"/>
    </row>
    <row r="85" spans="2:2">
      <c r="B85" s="8"/>
    </row>
    <row r="86" spans="2:2">
      <c r="B86" s="8"/>
    </row>
    <row r="87" spans="2:2">
      <c r="B87" s="8"/>
    </row>
    <row r="88" spans="2:2">
      <c r="B88" s="8"/>
    </row>
    <row r="89" spans="2:2">
      <c r="B89" s="8"/>
    </row>
    <row r="90" spans="2:2">
      <c r="B90" s="8"/>
    </row>
    <row r="91" spans="2:2">
      <c r="B91" s="8"/>
    </row>
    <row r="92" spans="2:2">
      <c r="B92" s="8"/>
    </row>
    <row r="93" spans="2:2">
      <c r="B93" s="8"/>
    </row>
    <row r="94" spans="2:2">
      <c r="B94" s="8"/>
    </row>
    <row r="95" spans="2:2">
      <c r="B95" s="8"/>
    </row>
    <row r="96" spans="2:2">
      <c r="B96" s="8"/>
    </row>
    <row r="97" spans="2:2">
      <c r="B97" s="8"/>
    </row>
    <row r="98" spans="2:2">
      <c r="B98" s="8"/>
    </row>
    <row r="99" spans="2:2">
      <c r="B99" s="8"/>
    </row>
    <row r="100" spans="2:2">
      <c r="B100" s="8"/>
    </row>
    <row r="101" spans="2:2">
      <c r="B101" s="8"/>
    </row>
    <row r="102" spans="2:2">
      <c r="B102" s="8"/>
    </row>
    <row r="103" spans="2:2">
      <c r="B103" s="8"/>
    </row>
    <row r="104" spans="2:2">
      <c r="B104" s="8"/>
    </row>
    <row r="105" spans="2:2">
      <c r="B105" s="8"/>
    </row>
    <row r="106" spans="2:2">
      <c r="B106" s="8"/>
    </row>
    <row r="107" spans="2:2">
      <c r="B107" s="8"/>
    </row>
    <row r="108" spans="2:2">
      <c r="B108" s="8"/>
    </row>
    <row r="109" spans="2:2">
      <c r="B109" s="8"/>
    </row>
    <row r="110" spans="2:2">
      <c r="B110" s="8"/>
    </row>
    <row r="111" spans="2:2">
      <c r="B111" s="8"/>
    </row>
    <row r="112" spans="2:2">
      <c r="B112" s="8"/>
    </row>
    <row r="113" spans="2:2">
      <c r="B113" s="8"/>
    </row>
    <row r="114" spans="2:2">
      <c r="B114" s="8"/>
    </row>
    <row r="115" spans="2:2">
      <c r="B115" s="8"/>
    </row>
    <row r="116" spans="2:2">
      <c r="B116" s="8"/>
    </row>
    <row r="117" spans="2:2">
      <c r="B117" s="8"/>
    </row>
    <row r="118" spans="2:2">
      <c r="B118" s="8"/>
    </row>
    <row r="119" spans="2:2">
      <c r="B119" s="8"/>
    </row>
    <row r="120" spans="2:2">
      <c r="B120" s="8"/>
    </row>
    <row r="121" spans="2:2">
      <c r="B121" s="8"/>
    </row>
    <row r="122" spans="2:2">
      <c r="B122" s="8"/>
    </row>
    <row r="123" spans="2:2">
      <c r="B123" s="8"/>
    </row>
    <row r="124" spans="2:2">
      <c r="B124" s="8"/>
    </row>
    <row r="125" spans="2:2">
      <c r="B125" s="8"/>
    </row>
    <row r="126" spans="2:2">
      <c r="B126" s="8"/>
    </row>
    <row r="127" spans="2:2">
      <c r="B127" s="8"/>
    </row>
    <row r="128" spans="2:2">
      <c r="B128" s="8"/>
    </row>
    <row r="129" spans="2:2">
      <c r="B129" s="8"/>
    </row>
    <row r="130" spans="2:2">
      <c r="B130" s="8"/>
    </row>
    <row r="131" spans="2:2">
      <c r="B131" s="8"/>
    </row>
    <row r="132" spans="2:2">
      <c r="B132" s="8"/>
    </row>
    <row r="133" spans="2:2">
      <c r="B133" s="8"/>
    </row>
    <row r="134" spans="2:2">
      <c r="B134" s="8"/>
    </row>
    <row r="135" spans="2:2">
      <c r="B135" s="8"/>
    </row>
    <row r="136" spans="2:2">
      <c r="B136" s="8"/>
    </row>
    <row r="137" spans="2:2">
      <c r="B137" s="8"/>
    </row>
    <row r="138" spans="2:2">
      <c r="B138" s="8"/>
    </row>
    <row r="139" spans="2:2">
      <c r="B139" s="8"/>
    </row>
    <row r="140" spans="2:2">
      <c r="B140" s="8"/>
    </row>
    <row r="141" spans="2:2">
      <c r="B141" s="8"/>
    </row>
    <row r="142" spans="2:2">
      <c r="B142" s="8"/>
    </row>
    <row r="143" spans="2:2">
      <c r="B143" s="8"/>
    </row>
    <row r="144" spans="2:2">
      <c r="B144" s="8"/>
    </row>
    <row r="145" spans="2:2">
      <c r="B145" s="8"/>
    </row>
    <row r="146" spans="2:2">
      <c r="B146" s="8"/>
    </row>
    <row r="147" spans="2:2">
      <c r="B147" s="8"/>
    </row>
    <row r="148" spans="2:2">
      <c r="B148" s="8"/>
    </row>
    <row r="149" spans="2:2">
      <c r="B149" s="8"/>
    </row>
    <row r="150" spans="2:2">
      <c r="B150" s="8"/>
    </row>
    <row r="151" spans="2:2">
      <c r="B151" s="8"/>
    </row>
    <row r="152" spans="2:2">
      <c r="B152" s="8"/>
    </row>
    <row r="153" spans="2:2">
      <c r="B153" s="8"/>
    </row>
    <row r="154" spans="2:2">
      <c r="B154" s="8"/>
    </row>
    <row r="155" spans="2:2">
      <c r="B155" s="8"/>
    </row>
    <row r="156" spans="2:2">
      <c r="B156" s="8"/>
    </row>
    <row r="157" spans="2:2">
      <c r="B157" s="8"/>
    </row>
    <row r="158" spans="2:2">
      <c r="B158" s="8"/>
    </row>
    <row r="159" spans="2:2">
      <c r="B159" s="8"/>
    </row>
    <row r="160" spans="2:2">
      <c r="B160" s="8"/>
    </row>
    <row r="161" spans="2:2">
      <c r="B161" s="8"/>
    </row>
    <row r="162" spans="2:2">
      <c r="B162" s="8"/>
    </row>
    <row r="163" spans="2:2">
      <c r="B163" s="8"/>
    </row>
    <row r="164" spans="2:2">
      <c r="B164" s="8"/>
    </row>
    <row r="165" spans="2:2">
      <c r="B165" s="8"/>
    </row>
    <row r="166" spans="2:2">
      <c r="B166" s="8"/>
    </row>
    <row r="167" spans="2:2">
      <c r="B167" s="8"/>
    </row>
    <row r="168" spans="2:2">
      <c r="B168" s="8"/>
    </row>
    <row r="169" spans="2:2">
      <c r="B169" s="8"/>
    </row>
    <row r="170" spans="2:2">
      <c r="B170" s="8"/>
    </row>
    <row r="171" spans="2:2">
      <c r="B171" s="8"/>
    </row>
    <row r="172" spans="2:2">
      <c r="B172" s="8"/>
    </row>
    <row r="173" spans="2:2">
      <c r="B173" s="8"/>
    </row>
    <row r="174" spans="2:2">
      <c r="B174" s="8"/>
    </row>
    <row r="175" spans="2:2">
      <c r="B175" s="8"/>
    </row>
    <row r="176" spans="2:2">
      <c r="B176" s="8"/>
    </row>
    <row r="177" spans="2:2">
      <c r="B177" s="8"/>
    </row>
    <row r="178" spans="2:2">
      <c r="B178" s="8"/>
    </row>
    <row r="179" spans="2:2">
      <c r="B179" s="8"/>
    </row>
    <row r="180" spans="2:2">
      <c r="B180" s="8"/>
    </row>
    <row r="181" spans="2:2">
      <c r="B181" s="8"/>
    </row>
    <row r="182" spans="2:2">
      <c r="B182" s="8"/>
    </row>
    <row r="183" spans="2:2">
      <c r="B183" s="8"/>
    </row>
    <row r="184" spans="2:2">
      <c r="B184" s="8"/>
    </row>
    <row r="185" spans="2:2">
      <c r="B185" s="8"/>
    </row>
    <row r="186" spans="2:2">
      <c r="B186" s="8"/>
    </row>
    <row r="187" spans="2:2">
      <c r="B187" s="8"/>
    </row>
    <row r="188" spans="2:2">
      <c r="B188" s="8"/>
    </row>
    <row r="189" spans="2:2">
      <c r="B189" s="8"/>
    </row>
    <row r="190" spans="2:2">
      <c r="B190" s="8"/>
    </row>
    <row r="191" spans="2:2">
      <c r="B191" s="8"/>
    </row>
    <row r="192" spans="2:2">
      <c r="B192" s="8"/>
    </row>
    <row r="193" spans="1:27">
      <c r="B193" s="8"/>
    </row>
    <row r="194" spans="1:27">
      <c r="B194" s="8"/>
    </row>
    <row r="195" spans="1:27">
      <c r="B195" s="8"/>
    </row>
    <row r="196" spans="1:27">
      <c r="B196" s="8"/>
    </row>
    <row r="197" spans="1:27">
      <c r="B197" s="8"/>
    </row>
    <row r="198" spans="1:27">
      <c r="B198" s="8"/>
    </row>
    <row r="199" spans="1:27">
      <c r="B199" s="8"/>
    </row>
    <row r="200" spans="1:27" s="24" customFormat="1">
      <c r="A200" s="21"/>
      <c r="B200" s="22"/>
      <c r="C200" s="23"/>
      <c r="AA200" s="26"/>
    </row>
  </sheetData>
  <dataValidations count="1">
    <dataValidation type="list" allowBlank="1" showInputMessage="1" showErrorMessage="1" sqref="B2:B200">
      <formula1>listecours</formula1>
    </dataValidation>
  </dataValidations>
  <pageMargins left="0.31" right="0.2" top="0.36" bottom="0.26" header="0.31496062992125984" footer="0.31496062992125984"/>
  <pageSetup paperSize="9" orientation="landscape" horizontalDpi="1200" verticalDpi="1200" r:id="rId1"/>
  <ignoredErrors>
    <ignoredError sqref="F2 F3:F4 F6 F7:F22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G19" sqref="G19"/>
    </sheetView>
  </sheetViews>
  <sheetFormatPr baseColWidth="10" defaultRowHeight="14.5"/>
  <cols>
    <col min="1" max="1" width="43.1796875" customWidth="1"/>
    <col min="2" max="2" width="36.1796875" customWidth="1"/>
    <col min="3" max="3" width="7.1796875" customWidth="1"/>
    <col min="4" max="4" width="17.54296875" customWidth="1"/>
    <col min="5" max="5" width="16.81640625" customWidth="1"/>
    <col min="6" max="6" width="15.81640625" customWidth="1"/>
    <col min="7" max="7" width="16.1796875" customWidth="1"/>
    <col min="8" max="8" width="15.453125" customWidth="1"/>
    <col min="9" max="9" width="15.54296875" customWidth="1"/>
    <col min="10" max="10" width="18.81640625" customWidth="1"/>
  </cols>
  <sheetData>
    <row r="1" spans="1:10" ht="17" customHeight="1" thickBot="1">
      <c r="A1" s="17" t="s">
        <v>28</v>
      </c>
      <c r="B1" s="19">
        <v>42263</v>
      </c>
      <c r="C1" t="s">
        <v>29</v>
      </c>
      <c r="D1" s="20">
        <f t="array" aca="1" ref="D1" ca="1">MIN(IF(dates&gt;B1,dates,""))</f>
        <v>42264</v>
      </c>
      <c r="E1" s="20">
        <f t="array" aca="1" ref="E1" ca="1">MIN(IF(dates&gt;D1,dates,""))</f>
        <v>42265</v>
      </c>
      <c r="F1" s="20">
        <f t="array" aca="1" ref="F1" ca="1">MIN(IF(dates&gt;E1,dates,""))</f>
        <v>42266</v>
      </c>
      <c r="G1" s="20">
        <f t="array" aca="1" ref="G1" ca="1">MIN(IF(dates&gt;F1,dates,""))</f>
        <v>42267</v>
      </c>
      <c r="H1" s="20">
        <f t="array" aca="1" ref="H1" ca="1">MIN(IF(dates&gt;G1,dates,""))</f>
        <v>42269</v>
      </c>
      <c r="I1" s="20">
        <f t="array" aca="1" ref="I1" ca="1">MIN(IF(dates&gt;H1,dates,""))</f>
        <v>42270</v>
      </c>
      <c r="J1" s="20">
        <f t="array" aca="1" ref="J1" ca="1">MIN(IF(dates&gt;I1,dates,""))</f>
        <v>42283</v>
      </c>
    </row>
    <row r="2" spans="1:10" ht="19" customHeight="1" thickBot="1">
      <c r="A2" s="14" t="s">
        <v>27</v>
      </c>
      <c r="B2" s="15" t="str">
        <f t="array" aca="1" ref="B2" ca="1">IFERROR(INDEX(colb,SMALL(IF(dates=$B$1,ROW(colc)-1,""),ROW($A1))),"")</f>
        <v xml:space="preserve">Liaison chimique </v>
      </c>
      <c r="D2" s="15" t="str">
        <f t="array" aca="1" ref="D2" ca="1">IFERROR(INDEX(colb,SMALL(IF(dates=D$1,ROW(colc)-1,""),ROW($A1))),"")</f>
        <v>Modèle de la ….</v>
      </c>
      <c r="E2" s="16" t="str">
        <f t="array" aca="1" ref="E2" ca="1">IFERROR(INDEX(colb,SMALL(IF(dates=E$1,ROW(colc)-1,""),ROW($A1))),"")</f>
        <v xml:space="preserve">Cours 3 </v>
      </c>
      <c r="F2" s="16" t="str">
        <f t="array" aca="1" ref="F2" ca="1">IFERROR(INDEX(colb,SMALL(IF(dates=F$1,ROW(colc)-1,""),ROW($A1))),"")</f>
        <v>chimie descriptive C. descripteurs R/S</v>
      </c>
      <c r="G2" s="16" t="str">
        <f t="array" aca="1" ref="G2" ca="1">IFERROR(INDEX(colb,SMALL(IF(dates=G$1,ROW(colc)-1,""),ROW($A1))),"")</f>
        <v xml:space="preserve">Liaison chimique </v>
      </c>
      <c r="H2" s="16" t="str">
        <f t="array" aca="1" ref="H2" ca="1">IFERROR(INDEX(colb,SMALL(IF(dates=H$1,ROW(colc)-1,""),ROW($A1))),"")</f>
        <v>chimie descriptive C. descripteurs R/S</v>
      </c>
      <c r="I2" s="16" t="str">
        <f t="array" aca="1" ref="I2" ca="1">IFERROR(INDEX(colb,SMALL(IF(dates=I$1,ROW(colc)-1,""),ROW($A1))),"")</f>
        <v xml:space="preserve">Liaison chimique </v>
      </c>
      <c r="J2" s="16" t="str">
        <f t="array" aca="1" ref="J2" ca="1">IFERROR(INDEX(colb,SMALL(IF(dates=J$1,ROW(colc)-1,""),ROW($A1))),"")</f>
        <v>Cours 2</v>
      </c>
    </row>
    <row r="3" spans="1:10" ht="15" thickBot="1">
      <c r="B3" s="15" t="str">
        <f t="array" aca="1" ref="B3" ca="1">IFERROR(INDEX(colb,SMALL(IF(dates=$B$1,ROW(colc)-1,""),ROW($A2))),"")</f>
        <v>Résonance</v>
      </c>
      <c r="D3" s="15" t="str">
        <f t="array" aca="1" ref="D3" ca="1">IFERROR(INDEX(colb,SMALL(IF(dates=D$1,ROW(colc)-1,""),ROW($A2))),"")</f>
        <v/>
      </c>
      <c r="E3" s="16" t="str">
        <f t="array" aca="1" ref="E3" ca="1">IFERROR(INDEX(colb,SMALL(IF(dates=E$1,ROW(colc)-1,""),ROW($A2))),"")</f>
        <v/>
      </c>
      <c r="F3" s="28" t="str">
        <f t="array" aca="1" ref="F3" ca="1">IFERROR(INDEX(colb,SMALL(IF(dates=F$1,ROW(colc)-1,""),ROW($A2))),"")</f>
        <v>Cours 4</v>
      </c>
      <c r="G3" s="16" t="str">
        <f t="array" aca="1" ref="G3" ca="1">IFERROR(INDEX(colb,SMALL(IF(dates=G$1,ROW(colc)-1,""),ROW($A2))),"")</f>
        <v>Résonance</v>
      </c>
      <c r="H3" s="16" t="str">
        <f t="array" aca="1" ref="H3" ca="1">IFERROR(INDEX(colb,SMALL(IF(dates=H$1,ROW(colc)-1,""),ROW($A2))),"")</f>
        <v/>
      </c>
      <c r="I3" s="16" t="str">
        <f t="array" aca="1" ref="I3" ca="1">IFERROR(INDEX(colb,SMALL(IF(dates=I$1,ROW(colc)-1,""),ROW($A2))),"")</f>
        <v>Résonance</v>
      </c>
      <c r="J3" s="16" t="str">
        <f t="array" aca="1" ref="J3" ca="1">IFERROR(INDEX(colb,SMALL(IF(dates=J$1,ROW(colc)-1,""),ROW($A2))),"")</f>
        <v>Réticulum endoplasmique</v>
      </c>
    </row>
    <row r="4" spans="1:10">
      <c r="B4" s="15" t="str">
        <f t="array" aca="1" ref="B4" ca="1">IFERROR(INDEX(colb,SMALL(IF(dates=$B$1,ROW(colc)-1,""),ROW($A3))),"")</f>
        <v>Cours 2</v>
      </c>
      <c r="D4" s="15" t="str">
        <f t="array" aca="1" ref="D4" ca="1">IFERROR(INDEX(colb,SMALL(IF(dates=D$1,ROW(colc)-1,""),ROW($A3))),"")</f>
        <v/>
      </c>
      <c r="E4" s="16" t="str">
        <f t="array" aca="1" ref="E4" ca="1">IFERROR(INDEX(colb,SMALL(IF(dates=E$1,ROW(colc)-1,""),ROW($A3))),"")</f>
        <v/>
      </c>
      <c r="F4" s="28" t="str">
        <f t="array" aca="1" ref="F4" ca="1">IFERROR(INDEX(colb,SMALL(IF(dates=F$1,ROW(colc)-1,""),ROW($A3))),"")</f>
        <v>Technique d'études</v>
      </c>
      <c r="G4" s="16" t="str">
        <f t="array" aca="1" ref="G4" ca="1">IFERROR(INDEX(colb,SMALL(IF(dates=G$1,ROW(colc)-1,""),ROW($A3))),"")</f>
        <v/>
      </c>
      <c r="H4" s="16" t="str">
        <f t="array" aca="1" ref="H4" ca="1">IFERROR(INDEX(colb,SMALL(IF(dates=H$1,ROW(colc)-1,""),ROW($A3))),"")</f>
        <v/>
      </c>
      <c r="I4" s="16" t="str">
        <f t="array" aca="1" ref="I4" ca="1">IFERROR(INDEX(colb,SMALL(IF(dates=I$1,ROW(colc)-1,""),ROW($A3))),"")</f>
        <v/>
      </c>
      <c r="J4" s="16" t="str">
        <f t="array" aca="1" ref="J4" ca="1">IFERROR(INDEX(colb,SMALL(IF(dates=J$1,ROW(colc)-1,""),ROW($A3))),"")</f>
        <v/>
      </c>
    </row>
    <row r="5" spans="1:10">
      <c r="B5" s="15" t="str">
        <f t="array" aca="1" ref="B5" ca="1">IFERROR(INDEX(colb,SMALL(IF(dates=$B$1,ROW(colc)-1,""),ROW($A4))),"")</f>
        <v>Cours 4</v>
      </c>
      <c r="D5" s="15" t="str">
        <f t="array" aca="1" ref="D5" ca="1">IFERROR(INDEX(colb,SMALL(IF(dates=D$1,ROW(colc)-1,""),ROW($A4))),"")</f>
        <v/>
      </c>
      <c r="E5" s="16" t="str">
        <f t="array" aca="1" ref="E5" ca="1">IFERROR(INDEX(colb,SMALL(IF(dates=E$1,ROW(colc)-1,""),ROW($A4))),"")</f>
        <v/>
      </c>
      <c r="F5" s="16" t="str">
        <f t="array" aca="1" ref="F5" ca="1">IFERROR(INDEX(colb,SMALL(IF(dates=F$1,ROW(colc)-1,""),ROW($A4))),"")</f>
        <v/>
      </c>
      <c r="G5" s="16" t="str">
        <f t="array" aca="1" ref="G5" ca="1">IFERROR(INDEX(colb,SMALL(IF(dates=G$1,ROW(colc)-1,""),ROW($A4))),"")</f>
        <v/>
      </c>
      <c r="H5" s="16" t="str">
        <f t="array" aca="1" ref="H5" ca="1">IFERROR(INDEX(colb,SMALL(IF(dates=H$1,ROW(colc)-1,""),ROW($A4))),"")</f>
        <v/>
      </c>
      <c r="I5" s="16" t="str">
        <f t="array" aca="1" ref="I5" ca="1">IFERROR(INDEX(colb,SMALL(IF(dates=I$1,ROW(colc)-1,""),ROW($A4))),"")</f>
        <v/>
      </c>
      <c r="J5" s="16" t="str">
        <f t="array" aca="1" ref="J5" ca="1">IFERROR(INDEX(colb,SMALL(IF(dates=J$1,ROW(colc)-1,""),ROW($A4))),"")</f>
        <v/>
      </c>
    </row>
    <row r="6" spans="1:10">
      <c r="B6" s="15" t="str">
        <f t="array" aca="1" ref="B6" ca="1">IFERROR(INDEX(colb,SMALL(IF(dates=$B$1,ROW(colc)-1,""),ROW($A5))),"")</f>
        <v>Réticulum endoplasmique</v>
      </c>
      <c r="D6" s="15" t="str">
        <f t="array" aca="1" ref="D6" ca="1">IFERROR(INDEX(colb,SMALL(IF(dates=D$1,ROW(colc)-1,""),ROW($A5))),"")</f>
        <v/>
      </c>
      <c r="E6" s="16" t="str">
        <f t="array" aca="1" ref="E6" ca="1">IFERROR(INDEX(colb,SMALL(IF(dates=E$1,ROW(colc)-1,""),ROW($A5))),"")</f>
        <v/>
      </c>
      <c r="F6" s="16" t="str">
        <f t="array" aca="1" ref="F6" ca="1">IFERROR(INDEX(colb,SMALL(IF(dates=F$1,ROW(colc)-1,""),ROW($A5))),"")</f>
        <v/>
      </c>
      <c r="G6" s="16" t="str">
        <f t="array" aca="1" ref="G6" ca="1">IFERROR(INDEX(colb,SMALL(IF(dates=G$1,ROW(colc)-1,""),ROW($A5))),"")</f>
        <v/>
      </c>
      <c r="H6" s="16" t="str">
        <f t="array" aca="1" ref="H6" ca="1">IFERROR(INDEX(colb,SMALL(IF(dates=H$1,ROW(colc)-1,""),ROW($A5))),"")</f>
        <v/>
      </c>
      <c r="I6" s="16" t="str">
        <f t="array" aca="1" ref="I6" ca="1">IFERROR(INDEX(colb,SMALL(IF(dates=I$1,ROW(colc)-1,""),ROW($A5))),"")</f>
        <v/>
      </c>
      <c r="J6" s="16" t="str">
        <f t="array" aca="1" ref="J6" ca="1">IFERROR(INDEX(colb,SMALL(IF(dates=J$1,ROW(colc)-1,""),ROW($A5))),"")</f>
        <v/>
      </c>
    </row>
    <row r="7" spans="1:10">
      <c r="B7" s="15" t="str">
        <f t="array" aca="1" ref="B7" ca="1">IFERROR(INDEX(colb,SMALL(IF(dates=$B$1,ROW(colc)-1,""),ROW($A6))),"")</f>
        <v>Technique d'études</v>
      </c>
      <c r="D7" s="15" t="str">
        <f t="array" aca="1" ref="D7" ca="1">IFERROR(INDEX(colb,SMALL(IF(dates=D$1,ROW(colc)-1,""),ROW($A6))),"")</f>
        <v/>
      </c>
      <c r="E7" s="16" t="str">
        <f t="array" aca="1" ref="E7" ca="1">IFERROR(INDEX(colb,SMALL(IF(dates=E$1,ROW(colc)-1,""),ROW($A6))),"")</f>
        <v/>
      </c>
      <c r="F7" s="16" t="str">
        <f t="array" aca="1" ref="F7" ca="1">IFERROR(INDEX(colb,SMALL(IF(dates=F$1,ROW(colc)-1,""),ROW($A6))),"")</f>
        <v/>
      </c>
      <c r="G7" s="16" t="str">
        <f t="array" aca="1" ref="G7" ca="1">IFERROR(INDEX(colb,SMALL(IF(dates=G$1,ROW(colc)-1,""),ROW($A6))),"")</f>
        <v/>
      </c>
      <c r="H7" s="16" t="str">
        <f t="array" aca="1" ref="H7" ca="1">IFERROR(INDEX(colb,SMALL(IF(dates=H$1,ROW(colc)-1,""),ROW($A6))),"")</f>
        <v/>
      </c>
      <c r="I7" s="16" t="str">
        <f t="array" aca="1" ref="I7" ca="1">IFERROR(INDEX(colb,SMALL(IF(dates=I$1,ROW(colc)-1,""),ROW($A6))),"")</f>
        <v/>
      </c>
      <c r="J7" s="16" t="str">
        <f t="array" aca="1" ref="J7" ca="1">IFERROR(INDEX(colb,SMALL(IF(dates=J$1,ROW(colc)-1,""),ROW($A6))),"")</f>
        <v/>
      </c>
    </row>
    <row r="8" spans="1:10">
      <c r="B8" s="15" t="str">
        <f t="array" aca="1" ref="B8" ca="1">IFERROR(INDEX(colb,SMALL(IF(dates=$B$1,ROW(colc)-1,""),ROW($A7))),"")</f>
        <v/>
      </c>
      <c r="D8" s="15" t="str">
        <f t="array" aca="1" ref="D8" ca="1">IFERROR(INDEX(colb,SMALL(IF(dates=D$1,ROW(colc)-1,""),ROW($A7))),"")</f>
        <v/>
      </c>
      <c r="E8" s="16" t="str">
        <f t="array" aca="1" ref="E8" ca="1">IFERROR(INDEX(colb,SMALL(IF(dates=E$1,ROW(colc)-1,""),ROW($A7))),"")</f>
        <v/>
      </c>
      <c r="F8" s="16" t="str">
        <f t="array" aca="1" ref="F8" ca="1">IFERROR(INDEX(colb,SMALL(IF(dates=F$1,ROW(colc)-1,""),ROW($A7))),"")</f>
        <v/>
      </c>
      <c r="G8" s="16" t="str">
        <f t="array" aca="1" ref="G8" ca="1">IFERROR(INDEX(colb,SMALL(IF(dates=G$1,ROW(colc)-1,""),ROW($A7))),"")</f>
        <v/>
      </c>
      <c r="H8" s="16" t="str">
        <f t="array" aca="1" ref="H8" ca="1">IFERROR(INDEX(colb,SMALL(IF(dates=H$1,ROW(colc)-1,""),ROW($A7))),"")</f>
        <v/>
      </c>
      <c r="I8" s="16" t="str">
        <f t="array" aca="1" ref="I8" ca="1">IFERROR(INDEX(colb,SMALL(IF(dates=I$1,ROW(colc)-1,""),ROW($A7))),"")</f>
        <v/>
      </c>
      <c r="J8" s="16" t="str">
        <f t="array" aca="1" ref="J8" ca="1">IFERROR(INDEX(colb,SMALL(IF(dates=J$1,ROW(colc)-1,""),ROW($A7))),"")</f>
        <v/>
      </c>
    </row>
    <row r="9" spans="1:10">
      <c r="B9" s="15" t="str">
        <f t="array" aca="1" ref="B9" ca="1">IFERROR(INDEX(colb,SMALL(IF(dates=$B$1,ROW(colc)-1,""),ROW($A8))),"")</f>
        <v/>
      </c>
      <c r="D9" s="15" t="str">
        <f t="array" aca="1" ref="D9" ca="1">IFERROR(INDEX(colb,SMALL(IF(dates=D$1,ROW(colc)-1,""),ROW($A8))),"")</f>
        <v/>
      </c>
      <c r="E9" s="16" t="str">
        <f t="array" aca="1" ref="E9" ca="1">IFERROR(INDEX(colb,SMALL(IF(dates=E$1,ROW(colc)-1,""),ROW($A8))),"")</f>
        <v/>
      </c>
      <c r="F9" s="16" t="str">
        <f t="array" aca="1" ref="F9" ca="1">IFERROR(INDEX(colb,SMALL(IF(dates=F$1,ROW(colc)-1,""),ROW($A8))),"")</f>
        <v/>
      </c>
      <c r="G9" s="16" t="str">
        <f t="array" aca="1" ref="G9" ca="1">IFERROR(INDEX(colb,SMALL(IF(dates=G$1,ROW(colc)-1,""),ROW($A8))),"")</f>
        <v/>
      </c>
      <c r="H9" s="16" t="str">
        <f t="array" aca="1" ref="H9" ca="1">IFERROR(INDEX(colb,SMALL(IF(dates=H$1,ROW(colc)-1,""),ROW($A8))),"")</f>
        <v/>
      </c>
      <c r="I9" s="16" t="str">
        <f t="array" aca="1" ref="I9" ca="1">IFERROR(INDEX(colb,SMALL(IF(dates=I$1,ROW(colc)-1,""),ROW($A8))),"")</f>
        <v/>
      </c>
      <c r="J9" s="16" t="str">
        <f t="array" aca="1" ref="J9" ca="1">IFERROR(INDEX(colb,SMALL(IF(dates=J$1,ROW(colc)-1,""),ROW($A8))),"")</f>
        <v/>
      </c>
    </row>
    <row r="10" spans="1:10">
      <c r="B10" s="15" t="str">
        <f t="array" aca="1" ref="B10" ca="1">IFERROR(INDEX(colb,SMALL(IF(dates=$B$1,ROW(colc)-1,""),ROW($A9))),"")</f>
        <v/>
      </c>
      <c r="D10" s="15" t="str">
        <f t="array" aca="1" ref="D10" ca="1">IFERROR(INDEX(colb,SMALL(IF(dates=D$1,ROW(colc)-1,""),ROW($A9))),"")</f>
        <v/>
      </c>
      <c r="E10" s="16" t="str">
        <f t="array" aca="1" ref="E10" ca="1">IFERROR(INDEX(colb,SMALL(IF(dates=E$1,ROW(colc)-1,""),ROW($A9))),"")</f>
        <v/>
      </c>
      <c r="F10" s="16" t="str">
        <f t="array" aca="1" ref="F10" ca="1">IFERROR(INDEX(colb,SMALL(IF(dates=F$1,ROW(colc)-1,""),ROW($A9))),"")</f>
        <v/>
      </c>
      <c r="G10" s="16" t="str">
        <f t="array" aca="1" ref="G10" ca="1">IFERROR(INDEX(colb,SMALL(IF(dates=G$1,ROW(colc)-1,""),ROW($A9))),"")</f>
        <v/>
      </c>
      <c r="H10" s="16" t="str">
        <f t="array" aca="1" ref="H10" ca="1">IFERROR(INDEX(colb,SMALL(IF(dates=H$1,ROW(colc)-1,""),ROW($A9))),"")</f>
        <v/>
      </c>
      <c r="I10" s="16" t="str">
        <f t="array" aca="1" ref="I10" ca="1">IFERROR(INDEX(colb,SMALL(IF(dates=I$1,ROW(colc)-1,""),ROW($A9))),"")</f>
        <v/>
      </c>
      <c r="J10" s="16" t="str">
        <f t="array" aca="1" ref="J10" ca="1">IFERROR(INDEX(colb,SMALL(IF(dates=J$1,ROW(colc)-1,""),ROW($A9))),"")</f>
        <v/>
      </c>
    </row>
    <row r="11" spans="1:10">
      <c r="B11" s="15" t="str">
        <f t="array" aca="1" ref="B11" ca="1">IFERROR(INDEX(colb,SMALL(IF(dates=$B$1,ROW(colc)-1,""),ROW($A10))),"")</f>
        <v/>
      </c>
      <c r="D11" s="15" t="str">
        <f t="array" aca="1" ref="D11" ca="1">IFERROR(INDEX(colb,SMALL(IF(dates=D$1,ROW(colc)-1,""),ROW($A10))),"")</f>
        <v/>
      </c>
      <c r="E11" s="16" t="str">
        <f t="array" aca="1" ref="E11" ca="1">IFERROR(INDEX(colb,SMALL(IF(dates=E$1,ROW(colc)-1,""),ROW($A10))),"")</f>
        <v/>
      </c>
      <c r="F11" s="16" t="str">
        <f t="array" aca="1" ref="F11" ca="1">IFERROR(INDEX(colb,SMALL(IF(dates=F$1,ROW(colc)-1,""),ROW($A10))),"")</f>
        <v/>
      </c>
      <c r="G11" s="16" t="str">
        <f t="array" aca="1" ref="G11" ca="1">IFERROR(INDEX(colb,SMALL(IF(dates=G$1,ROW(colc)-1,""),ROW($A10))),"")</f>
        <v/>
      </c>
      <c r="H11" s="16" t="str">
        <f t="array" aca="1" ref="H11" ca="1">IFERROR(INDEX(colb,SMALL(IF(dates=H$1,ROW(colc)-1,""),ROW($A10))),"")</f>
        <v/>
      </c>
      <c r="I11" s="16" t="str">
        <f t="array" aca="1" ref="I11" ca="1">IFERROR(INDEX(colb,SMALL(IF(dates=I$1,ROW(colc)-1,""),ROW($A10))),"")</f>
        <v/>
      </c>
      <c r="J11" s="16" t="str">
        <f t="array" aca="1" ref="J11" ca="1">IFERROR(INDEX(colb,SMALL(IF(dates=J$1,ROW(colc)-1,""),ROW($A10))),"")</f>
        <v/>
      </c>
    </row>
    <row r="14" spans="1:10">
      <c r="A14" s="18"/>
      <c r="B14" t="s">
        <v>34</v>
      </c>
    </row>
    <row r="15" spans="1:10">
      <c r="B15" t="s">
        <v>35</v>
      </c>
    </row>
  </sheetData>
  <conditionalFormatting sqref="D1:J1">
    <cfRule type="expression" dxfId="0" priority="1">
      <formula>AND(D1=$B$1+3)</formula>
    </cfRule>
  </conditionalFormatting>
  <pageMargins left="0.7" right="0.7" top="0.75" bottom="0.75" header="0.3" footer="0.3"/>
  <pageSetup paperSize="9" orientation="portrait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cours </vt:lpstr>
      <vt:lpstr>aujourd'hui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club des 5</dc:creator>
  <cp:lastModifiedBy>tulipe</cp:lastModifiedBy>
  <cp:lastPrinted>2015-09-13T16:26:52Z</cp:lastPrinted>
  <dcterms:created xsi:type="dcterms:W3CDTF">2015-09-12T11:39:14Z</dcterms:created>
  <dcterms:modified xsi:type="dcterms:W3CDTF">2015-09-15T10:51:31Z</dcterms:modified>
</cp:coreProperties>
</file>