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tables/table1.xml" ContentType="application/vnd.openxmlformats-officedocument.spreadsheetml.table+xml"/>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7" rupBuild="4505"/>
  <workbookPr/>
  <bookViews>
    <workbookView xWindow="-120" yWindow="-120" windowWidth="19420" windowHeight="11020" activeTab="2"/>
  </bookViews>
  <sheets>
    <sheet name="Tableau initial" sheetId="1" r:id="rId1"/>
    <sheet name="Missions principales " sheetId="2" r:id="rId2"/>
    <sheet name="Matrice" sheetId="5" r:id="rId3"/>
  </sheets>
  <definedNames>
    <definedName name="_xlnm._FilterDatabase" localSheetId="1" hidden="1">'Missions principales '!$A$5:$L$85</definedName>
    <definedName name="_xlnm._FilterDatabase" localSheetId="0" hidden="1">'Tableau initial'!$A$2:$B$2</definedName>
    <definedName name="_xlnm.Print_Titles" localSheetId="1">'Missions principales '!$5:$5</definedName>
    <definedName name="_xlnm.Print_Titles" localSheetId="0">'Tableau initial'!$2:$2</definedName>
    <definedName name="SI">Matrice!$E$4</definedName>
    <definedName name="_xlnm.Print_Area" localSheetId="2">Matrice!$C$1:$Q$63</definedName>
  </definedNames>
  <calcPr calcId="124519"/>
  <fileRecoveryPr repairLoad="1"/>
  <extLst xmlns:x15="http://schemas.microsoft.com/office/spreadsheetml/2010/11/main">
    <ext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E3" i="5"/>
  <c r="K3" a="1"/>
  <c r="K3" s="1"/>
  <c r="K20" a="1"/>
  <c r="K20" s="1"/>
  <c r="K21" a="1"/>
  <c r="K21" s="1"/>
  <c r="K22" a="1"/>
  <c r="K22" s="1"/>
  <c r="K23" a="1"/>
  <c r="K23" s="1"/>
  <c r="K24" a="1"/>
  <c r="K24" s="1"/>
  <c r="K25" a="1"/>
  <c r="K25" s="1"/>
  <c r="K26" a="1"/>
  <c r="K26" s="1"/>
  <c r="K27" a="1"/>
  <c r="K27" s="1"/>
  <c r="K28" a="1"/>
  <c r="K28" s="1"/>
  <c r="K29" a="1"/>
  <c r="K29" s="1"/>
  <c r="K12" a="1"/>
  <c r="K12" s="1"/>
  <c r="K13" a="1"/>
  <c r="K13" s="1"/>
  <c r="K14" a="1"/>
  <c r="K14" s="1"/>
  <c r="K15" a="1"/>
  <c r="K15" s="1"/>
  <c r="K16" a="1"/>
  <c r="K16" s="1"/>
  <c r="K17" a="1"/>
  <c r="K17" s="1"/>
  <c r="K18" a="1"/>
  <c r="K18" s="1"/>
  <c r="K19" a="1"/>
  <c r="K19" s="1"/>
  <c r="K4" a="1"/>
  <c r="K4" s="1"/>
  <c r="K5" a="1"/>
  <c r="K5" s="1"/>
  <c r="K6" a="1"/>
  <c r="K6" s="1"/>
  <c r="K7" a="1"/>
  <c r="K7" s="1"/>
  <c r="K8" a="1"/>
  <c r="K8" s="1"/>
  <c r="K9" a="1"/>
  <c r="K9" s="1"/>
  <c r="K10" a="1"/>
  <c r="K10" s="1"/>
  <c r="K11" a="1"/>
  <c r="K11" s="1"/>
  <c r="E4" a="1"/>
  <c r="E4" s="1"/>
  <c r="E5" a="1"/>
  <c r="E5" s="1"/>
  <c r="E6" a="1"/>
  <c r="E6" s="1"/>
  <c r="E7" a="1"/>
  <c r="E7" s="1"/>
  <c r="E8" a="1"/>
  <c r="E8" s="1"/>
  <c r="E9" a="1"/>
  <c r="E9" s="1"/>
  <c r="E10" a="1"/>
  <c r="E10" s="1"/>
  <c r="E11" a="1"/>
  <c r="E11" s="1"/>
  <c r="E12" a="1"/>
  <c r="E12" s="1"/>
  <c r="E13" a="1"/>
  <c r="E13" s="1"/>
  <c r="E14" a="1"/>
  <c r="E14" s="1"/>
  <c r="E15" a="1"/>
  <c r="E15" s="1"/>
  <c r="E16" a="1"/>
  <c r="E16" s="1"/>
  <c r="E17" a="1"/>
  <c r="E17" s="1"/>
  <c r="E18" a="1"/>
  <c r="E18" s="1"/>
  <c r="E19" a="1"/>
  <c r="E19" s="1"/>
  <c r="E20" a="1"/>
  <c r="E20" s="1"/>
  <c r="E21" a="1"/>
  <c r="E21" s="1"/>
  <c r="E22" a="1"/>
  <c r="E22" s="1"/>
  <c r="E23" a="1"/>
  <c r="E23" s="1"/>
  <c r="E24" a="1"/>
  <c r="E24" s="1"/>
  <c r="E25" a="1"/>
  <c r="E25" s="1"/>
  <c r="E26" a="1"/>
  <c r="E26" s="1"/>
  <c r="E27" a="1"/>
  <c r="E27" s="1"/>
  <c r="E28" a="1"/>
  <c r="E28" s="1"/>
  <c r="E29" a="1"/>
  <c r="E29" s="1"/>
  <c r="E33" l="1"/>
</calcChain>
</file>

<file path=xl/sharedStrings.xml><?xml version="1.0" encoding="utf-8"?>
<sst xmlns="http://schemas.openxmlformats.org/spreadsheetml/2006/main" count="1089" uniqueCount="570">
  <si>
    <t>Thématique</t>
  </si>
  <si>
    <t>Objet</t>
  </si>
  <si>
    <t>Gestion du personnel</t>
  </si>
  <si>
    <t>Formation</t>
  </si>
  <si>
    <t>VM</t>
  </si>
  <si>
    <t>Carte BTP nouveau arrivant</t>
  </si>
  <si>
    <t>Faire la demande de carte BTP</t>
  </si>
  <si>
    <t>Softamiante</t>
  </si>
  <si>
    <t>Onglet Personnels</t>
  </si>
  <si>
    <t>Document(s) informatiques à mettre à jour</t>
  </si>
  <si>
    <t>Classeur du salarié</t>
  </si>
  <si>
    <t>Classeur AFNOR "Liste du personnel"</t>
  </si>
  <si>
    <t>Registre médical</t>
  </si>
  <si>
    <t>-- &gt; ONGLET "Formation ARVI"</t>
  </si>
  <si>
    <t>-- &gt; ONGLET "Ratio"</t>
  </si>
  <si>
    <t>Réceptionner la carte BTP</t>
  </si>
  <si>
    <t>Copie(s) à imprimer et classer</t>
  </si>
  <si>
    <t>Classeur carte BTP</t>
  </si>
  <si>
    <t>Donner la carte BTP au salarié</t>
  </si>
  <si>
    <t>Domaine</t>
  </si>
  <si>
    <t>Programmer les formations et Voir avec/prévenir Nicolas 
--&gt; invitation sur le calendrier Outlook
--&gt; appel téléphonique
--&gt; noter la formation sur le PLANNING1</t>
  </si>
  <si>
    <t>Mettre à jour les indicateurs MASE</t>
  </si>
  <si>
    <t>Programmer les VM et Voir avec/prévenir Nicolas 
--&gt; invitation sur le calendrier Outlook
--&gt; appel téléphonique
--&gt; noter la formation sur le PLANNING1
--&gt; Mettre la convocation dans son bureau et/ou la donner au salarié au plus proche du rdv</t>
  </si>
  <si>
    <t>Suivre le tableau des formations</t>
  </si>
  <si>
    <t>Fit Test</t>
  </si>
  <si>
    <t>Mettre à jour Softamiante</t>
  </si>
  <si>
    <t>Une fois la formation réalisée, mettre à jour les documents concernés</t>
  </si>
  <si>
    <t>Une fois la VM reçue, mettre à jour les documents concernés</t>
  </si>
  <si>
    <t>Imprimer l'attestation de formation et la classer dans les classeurs concernés</t>
  </si>
  <si>
    <t>Préparer la pochette de formation avec tous les documents importants : devis, convention, convocation, programme</t>
  </si>
  <si>
    <t>Pochette de formation qui sera ensuite classer dans un des classeurs "Formation"</t>
  </si>
  <si>
    <t>Envoyer la feuille de présence et feuille de demande de financement renseignée à constructys</t>
  </si>
  <si>
    <t>Faire la demande de financement Constructys</t>
  </si>
  <si>
    <t>S:\Certification MASE\Formations\2. DEFI Constructis</t>
  </si>
  <si>
    <t>Pochette de formation</t>
  </si>
  <si>
    <t>Classeur Fit Test</t>
  </si>
  <si>
    <t>A réception du Fit test, le classer et imprimer</t>
  </si>
  <si>
    <t>Gestion des fiches d'écart</t>
  </si>
  <si>
    <t>Onglet Ecarts</t>
  </si>
  <si>
    <t>Onglet Dossiers</t>
  </si>
  <si>
    <t>Chevauchement du matériel --&gt; essayer de résoudre le problème, il n'est pas possible d'avoir le même matériel sur 2 chantiers en même temps (sauf cas particulier type 2 chantiers en 1 journée ou chantiers Hopkinson)</t>
  </si>
  <si>
    <t>Rapprochement des analyses --&gt; Une fois les analyses saisies, si le logiciel ne trouve pas de correspondance avec ce que le chef a noté dans "analyses - Mise en place" il créé une erreur : l'analyse concernée apparait en rouge dans cet onglet</t>
  </si>
  <si>
    <t>Chevauchement d'horaire --&gt; vérifier pourquoi, bien souvent doublon de ligne</t>
  </si>
  <si>
    <t>Saisir la date d'envoi du RFT --&gt; Le chantier est terminé, facturé et payé : le RFT doit être finalisé et envoyé. Une fois réalisé la date d'envoi du RFT doit être noter pour cloturer le dossier et faire disparaitre l'erreur</t>
  </si>
  <si>
    <t>Onglet Dossiers
Bouton d'aide pour voir les analyses à rapprocher dans la "clef à molette"</t>
  </si>
  <si>
    <t>Faire signer les salariés qui n'ont pas signer leur fiche d'exposition</t>
  </si>
  <si>
    <t>Vérification de l'écart entre dimension réelle et estimée de la taille du confinement</t>
  </si>
  <si>
    <t>Pointage sur confinement non prévu --&gt; Analyser la situation, voir si au moment de la création du dossier oubli de noter qu'il y a du confinement ou si c'est le chef qui s'est trompé dans sa saisie (calfeutrement?)</t>
  </si>
  <si>
    <t>Saisir la dimension réelle du confinement : pourquoi le chef ne l'a pas saisie?</t>
  </si>
  <si>
    <t>Manque examen visuel --&gt; le faire faire au chef, pourquoi il manque ?</t>
  </si>
  <si>
    <t>0 saisie sur le chantier alors que les déchets sont évacués donc il est terminé, pourquoi ? Problème avec l'ordi portable ? 
Le chantier doit être re saisi sur Softamiante</t>
  </si>
  <si>
    <t>Gestion de l'onglet personnels</t>
  </si>
  <si>
    <t xml:space="preserve">Autorisation de conduite </t>
  </si>
  <si>
    <t>A refaire à chaque fois que la VM est passée, 1 fois par an</t>
  </si>
  <si>
    <t>Gestion de l'onglet équipements</t>
  </si>
  <si>
    <t>Pourquoi l'équipement est en erreur ? 
--&gt; Doit partir en révision ?
--&gt; Révision dépassée ?
--&gt; Chez le fournisseur depuis plus d'1 mois ? PAR NORMAL !
--&gt; Défectueux ? 
--&gt; Document associé introuvable, pourquoi ? Déplacé ou renommé pourquoi ?</t>
  </si>
  <si>
    <t>Il sert à minima au début de chaque mois pour remplir les indicateurs MASE</t>
  </si>
  <si>
    <t>Dans activité, il faut vérifier de temps en temps que rien ne soit en rouge, si c'est le cas c'est qu'un fichier a été déplacé (les notices de postes sont ici). Il faut regarder pourquoi et le remettre</t>
  </si>
  <si>
    <t>Gestion de l'onglet indicateurs</t>
  </si>
  <si>
    <t>Gestion de l'onglet Référentiel</t>
  </si>
  <si>
    <t>Gestion de l'onglet Déchets</t>
  </si>
  <si>
    <r>
      <t xml:space="preserve">Le nombre d'erreur doit être le plus bas possible (52 actuellement c'est trop), s'il y a une erreur : 
--&gt; Dans 90% des cas c'est par manque de CAP ou date CAP dépassée : faire le point sur le circuit du CAP
--&gt; Dans les autres cas, c'est qu'il ne trouve plus un document (déplacé ou renommé) pourquoi ? 
Autant d'erreur ce n'est pas normal sauf si l'envoi de beaucoup de plan de retrait avec beaucoup de déchet. Un déchet saisi sur Softamiante depuis 2 semaine s'il n'a pas le CAP </t>
    </r>
    <r>
      <rPr>
        <b/>
        <u/>
        <sz val="11"/>
        <color theme="1"/>
        <rFont val="Calibri"/>
        <family val="2"/>
        <scheme val="minor"/>
      </rPr>
      <t>il faut relancer le client et/ou Samir de TEP</t>
    </r>
  </si>
  <si>
    <t>Gestion de l'onglet Analyses</t>
  </si>
  <si>
    <t>Cet onglet ne doit comporter des erreurs uniquement si:
--&gt; L'analyse a été mise en "suspendu" car en attente d'une modification de PROTEC
Actuellement il a 5 erreurs, est-ce du uniquement à ces analyses "Suspendu" ? Si oui, PROTEC a été relancé ? 
L'erreur peut être du aussi au déplacement ou modification de nom du doc pdf et le logiciel ne le trouve plus --&gt; L'erreur doit être résolue</t>
  </si>
  <si>
    <t>Lecture, analyse, résolution et clotûre des fiches d'écart
25 erreurs actuellement car 25 fiches d'écart non cloturées. Doit être géré tous les jours, la résolution des écarts ne doit pas attendre</t>
  </si>
  <si>
    <t>Suivi des problèmes analyses - Laboratoires</t>
  </si>
  <si>
    <t>Document unique</t>
  </si>
  <si>
    <t>DUER Amiante</t>
  </si>
  <si>
    <t>Mise à jour du DUER Amiante avec les analyses META OP reçue</t>
  </si>
  <si>
    <t>Mise à jour des processus avec les analyses META OP reçue</t>
  </si>
  <si>
    <t xml:space="preserve">PRO 16 D01 DUER AMIANTE </t>
  </si>
  <si>
    <t>Notice de poste concernée dans 
S:\Qualification 1512\MOP 314 et suivants - Processus</t>
  </si>
  <si>
    <t>Classeur AFNOR Processus, mettre la META OP dans le processus correspondant</t>
  </si>
  <si>
    <t>Fait pendant mon absence ?</t>
  </si>
  <si>
    <t>Partiellement</t>
  </si>
  <si>
    <t>Non</t>
  </si>
  <si>
    <t>oui</t>
  </si>
  <si>
    <t>non</t>
  </si>
  <si>
    <t>ne sait pas</t>
  </si>
  <si>
    <t>Vérification des écarts entre quantités réelles et estimées --&gt; Explication obligatoire du chef sur le logiciel / Voir avec Nico si on valide l'écart ou pas</t>
  </si>
  <si>
    <t>DUER ARVI</t>
  </si>
  <si>
    <t>A la mise à jour du DUER Amiante, en fonction de l'avancement de la validation du processus le DUER ARVI doit être aussi mis à jour</t>
  </si>
  <si>
    <t>Réponse aux organismes officiels</t>
  </si>
  <si>
    <t>Réponse aux lettres de l'inspection du travail</t>
  </si>
  <si>
    <t>A la réception d'une lettre de l'inspection du travail : 
--&gt; Noter la date de réception de la lettre dans Softamiante
--&gt; Noter les infos de la lettre dans le tableur Excel
--&gt; Scanner la lettre, la renommer et mettre dans le dossier</t>
  </si>
  <si>
    <t>S:\Amiante --&gt; REP IT</t>
  </si>
  <si>
    <t>Onglet Dossier - Dans le chantier "Identification"</t>
  </si>
  <si>
    <t>Répondre à l'inspection du travail 
(si c'est par mail, le noter dans le tableur Excel et mettre le mail dans le dossier)</t>
  </si>
  <si>
    <t>Copie dans le classeur bureau du chantier</t>
  </si>
  <si>
    <t>Noter la date de l'envoi de la réponse dans le tableur Excel et sur Softamiante mettre le scan de la réponse et coché "réponse à l'IT"</t>
  </si>
  <si>
    <t>Réponse aux lettre de la CARSAT</t>
  </si>
  <si>
    <t>PAS DE LETTRE RECUE A PRIORI</t>
  </si>
  <si>
    <t>Exactement même procédure</t>
  </si>
  <si>
    <t>Accueil des nouveaux salariés</t>
  </si>
  <si>
    <t>Réalisation de l'accueil sécurité et questionnaire associé</t>
  </si>
  <si>
    <t>Donner le sac comportant tout ces EPI + son masque au salarié</t>
  </si>
  <si>
    <t>Affecter un casier ELIS + un casier perso</t>
  </si>
  <si>
    <t>Gestion des chantiers</t>
  </si>
  <si>
    <t>Chantiers Hopkinson</t>
  </si>
  <si>
    <t>Mettre à jour le tableau de suivi de ces chantiers</t>
  </si>
  <si>
    <t>S:\Amiante\Chantier\003 LOCACIL - Tableaux d'avancement --&gt; chantier HOPKINSON</t>
  </si>
  <si>
    <t>Envoyer tous les vendredis ce tableau à jour par mail à l'ensemble des intervenants concernés</t>
  </si>
  <si>
    <r>
      <t xml:space="preserve">Suivre toute la procédure d'envoi des documents par mail à Nicole : 
--&gt; Envoi du PDR à Nicole
--&gt; Envoi de la VIC à Nicole
--&gt; Envoi de la consignation électrique à Nicole copie M. TRECH
--&gt; Envoi de la date et heure du test de fumée + contact et lieu (48h à l'avance) à Mme PAULET copie Nicole et Nicolas
--&gt; Envoi des analyses libératoire à Nicole copie Richard : Attente de la rep de Nicole pour déconfiner (la relancer si besoin)
--&gt; Envoi des factures + BSDA à Nicole : attente de sa validation pour envoyer par courrier à LOCACIL
--&gt; Envoi du RFT à Nicole copie M. DUREL
</t>
    </r>
    <r>
      <rPr>
        <b/>
        <i/>
        <sz val="11"/>
        <color theme="1"/>
        <rFont val="Calibri"/>
        <family val="2"/>
        <scheme val="minor"/>
      </rPr>
      <t>(le tableau récap est derrière mon bureau)</t>
    </r>
  </si>
  <si>
    <t>Mettre la copie des mails envoyés dans le dossier correspondances client du chantier
Noter la date d'envoi des documents dans S:\Amiante\Chantier\003 LOCACIL - Tableaux d'avancement --&gt; chantier HOPKINSON</t>
  </si>
  <si>
    <t>Demander la VIC à M. TRECH</t>
  </si>
  <si>
    <t>Copie dans le classeur chantier</t>
  </si>
  <si>
    <t>Envregistrement du tableau hebdomadaire dans 
S:\Amiante\Chantier\003 LOCACIL - Tableaux d'avancement\Tableaux avancement chantiers HOPKINSON\2019</t>
  </si>
  <si>
    <t>Récupération des clefs à Hopkinson</t>
  </si>
  <si>
    <t>Réalisation des photos avant de l'appartement (CRITIQUE SI APPARTEMENT OCCUPE)</t>
  </si>
  <si>
    <t>Consignation électrique de l'appartement</t>
  </si>
  <si>
    <t>Pose des analyses états initiaux</t>
  </si>
  <si>
    <t>Onglet Dossier - Dans le chantier "Analyse" - "Mise en place"</t>
  </si>
  <si>
    <t>Mettre les photos dans le chantier</t>
  </si>
  <si>
    <t>Réalisation des photos après chantier</t>
  </si>
  <si>
    <t>sous-traitance</t>
  </si>
  <si>
    <t>Chantiers plomb</t>
  </si>
  <si>
    <t>Envoyer le PPSPS au médecin du travail et demander l'ordonnance pour la prise de sang avant et après chantier</t>
  </si>
  <si>
    <t>Prévoir ces prises de sang</t>
  </si>
  <si>
    <t>En cas de gros chantier ou besoin spécifique : demande de devis location adduction d'air ou gestion des déchets ou matériel spécifique</t>
  </si>
  <si>
    <t>MASE</t>
  </si>
  <si>
    <t>Indicateurs</t>
  </si>
  <si>
    <t>Suivi et remplissage des indicateurs</t>
  </si>
  <si>
    <t>Suivi et mise en œuvre du plan d'action</t>
  </si>
  <si>
    <t>S:\Certification MASE\Sous-traitants - Locatiers : 
D-EvalST - Formulaire d'Evaluation Sous traitants 2019</t>
  </si>
  <si>
    <t>S:\Certification MASE\Sous-traitants - Locatiers : 
D- Suivi Fournisseurs - Sous traitants</t>
  </si>
  <si>
    <t>si besoin, réalisation des contrats de sous-traitance (échafaudage, ligne de vie, bâche thermo, …) + demande des docs administratifs  + questionnaire MASE</t>
  </si>
  <si>
    <t>S:\Chiffrage\Pièces administratives\Sous traitance : 
Suivi des sous-traitants</t>
  </si>
  <si>
    <t>Classeur sous-traitant</t>
  </si>
  <si>
    <t>S:\Certification MASE : 
D- PV - Controle Infraction au code de la route</t>
  </si>
  <si>
    <t>S:\Certification MASE\Plan d'action - Indicateurs : 
D-Tabord -Tableau d'indicateurs et d'objectifs</t>
  </si>
  <si>
    <t>S:\Certification MASE\Plan d'action - Indicateurs : 
D-PlanAction - Plan d'actions permanent</t>
  </si>
  <si>
    <t>S:\Certification MASE\Salariés : 
D-Carte BTP ARVI</t>
  </si>
  <si>
    <t>S:\Certification MASE\Formations: 
D- Formation - Formations et Habilitations du personnel de chantiers v4</t>
  </si>
  <si>
    <t>S:\Certification MASE\Formations: 
D- Formation - Formations et Habilitations du personnel de chantiers v4
-- &gt; ONGLET "Plan de formation"</t>
  </si>
  <si>
    <t>S:\Certification MASE\Plan d'action - Indicateurs : 
D-Tabord -Tableau d'indicateurs et d'objectifs --&gt; indicateurs dans la thématique Compétence de notre personnel</t>
  </si>
  <si>
    <t>S:\Qualification 1512\PRO 01 Organisation responsabilité : 
PRO 01 D01 LISTE DU PERSONNEL v13</t>
  </si>
  <si>
    <t>S:\Amiante\Chantier : PLANNING1</t>
  </si>
  <si>
    <t>Causerie</t>
  </si>
  <si>
    <t>S:\Certification MASE\Causeries Sécurité\Causerie 2019</t>
  </si>
  <si>
    <t>S:\Certification MASE\Causeries Sécurité\Causerie 2019
D-Participation2019</t>
  </si>
  <si>
    <t>S:\Certification MASE\Causeries Sécurité\Causerie 2019
D-Causerie - Emargement</t>
  </si>
  <si>
    <t>Organiser les causeries (à minima 6 par an)</t>
  </si>
  <si>
    <t>Suivi des PV</t>
  </si>
  <si>
    <t>En cas de réception de PV mettre à jour le tableau et les indicateurs</t>
  </si>
  <si>
    <t>Faire le compte rendu de causerie</t>
  </si>
  <si>
    <t>Classeur MASE Causerie</t>
  </si>
  <si>
    <t>Evolutions du logiciel - Suivi du plan d'action</t>
  </si>
  <si>
    <t>S:\4D : 
4D-PlanAction Softamiante</t>
  </si>
  <si>
    <t>Suivi du plan d'action et réalisation des actions</t>
  </si>
  <si>
    <t>Audit chantier</t>
  </si>
  <si>
    <t>Faire un audit chantier par semaine à minima</t>
  </si>
  <si>
    <t>S:\Certification MASE\Audit Chantier
D-Participation Audit 2019</t>
  </si>
  <si>
    <t>Classeur MASE Audits chantier</t>
  </si>
  <si>
    <t>S:\Certification MASE\Audit Chantier\2019 : 
Scan de l'audit</t>
  </si>
  <si>
    <t>S:\Qualification 1512\PRO 14 Audit Interne de chantier : 
PRO 14 D01 v7 - Feuille d'audit chantier</t>
  </si>
  <si>
    <t>Mettre les photos réalisées dans le dossier du chantier</t>
  </si>
  <si>
    <t>Scanner l'audit chantier avec les photos réalisées</t>
  </si>
  <si>
    <t>Si besoin réalisation de fiche(s) d'écart</t>
  </si>
  <si>
    <t>Ecarts</t>
  </si>
  <si>
    <t>News</t>
  </si>
  <si>
    <t>Réalisation des News mensuelles</t>
  </si>
  <si>
    <t>S:\Certification MASE\News
D - News - NEWS ARVI v14</t>
  </si>
  <si>
    <t>AFNOR - NFX 46-010</t>
  </si>
  <si>
    <t>Suivi des problématiques</t>
  </si>
  <si>
    <t>Réponses aux appels/questions des chefs - Gestion avec M. Canneddu si besoin</t>
  </si>
  <si>
    <t>Classement des documents</t>
  </si>
  <si>
    <t>Tous les documents VIC, PGC, consignations, vérification élec, etc… Doivent être mis dans le dossier, renommés et mis sur Softamiante dans le chantier ! Les gars doivent avoir accès informatiquement à toutes les données qui peuvent leur être utile</t>
  </si>
  <si>
    <t>Classeur chantier</t>
  </si>
  <si>
    <t>Onglet Dossier</t>
  </si>
  <si>
    <t>Gestion du système</t>
  </si>
  <si>
    <t>S:\Qualification 1512\PQ NF ou PQA : 
PQA A02 Documents internes v10</t>
  </si>
  <si>
    <t>Classeurs AFNOR à mettre à jour avant l'audit siège</t>
  </si>
  <si>
    <t>Relecture et mise à jour des procédures : grande mise à jour en cours</t>
  </si>
  <si>
    <t>Gestion des audits AFNOR</t>
  </si>
  <si>
    <t>S:\Qualification 1512\AFNOR Certification
Suivi des audits AFNOR</t>
  </si>
  <si>
    <t>Réponses aux écarts des audits et préparation aux audits sièges. 
Toutes les correspondances doivent être mise dans S:\Qualification 1512\AFNOR Certification\Correspondance AFNOR 2019</t>
  </si>
  <si>
    <t>Déclaration mensuelle des chantiers</t>
  </si>
  <si>
    <t>La liste des chantiers à venir est à déclarer à minima 1 fois par mois avant le 25 du mois. 
Avec le nouvel auditeur, M. LANDAIS, à faire une fois par semaine.</t>
  </si>
  <si>
    <t xml:space="preserve">S:\Qualification 1512\AFNOR Certification\Correspondance AFNOR 2019\0 - Déclaration mensuelle chantiers : 
Liste chantiers </t>
  </si>
  <si>
    <t>partiellement</t>
  </si>
  <si>
    <t>Veille règlementaire</t>
  </si>
  <si>
    <t>Réaliser la veille règlementaire : analyser les changements s'il y a lieu, communiquer si besoin et mettre à jour la veille</t>
  </si>
  <si>
    <t>S:\Qualification 1512\Normes : Mettre le PDF du texte</t>
  </si>
  <si>
    <t>S:\Qualification 1512\PQ NF ou PQA : 
PQA A01 Textes amiante externes v8</t>
  </si>
  <si>
    <t>Classeur AFNOR Veille</t>
  </si>
  <si>
    <t>Sites internet pratiques pour la veille : 
- http://aelex.fr/
- https://amadeo.bureauveritas.com/amadeo/home.do
- http://www.amiante.ffbatiment.fr/
- https://prevention-amiante.fr/
- et toutes les Newsletter de l'OPPBTP, l'INRS, Bureau Veritas, Univers amiante, CARSAT, Aléa controles...</t>
  </si>
  <si>
    <t>Matériel</t>
  </si>
  <si>
    <t>Gestion du matériel</t>
  </si>
  <si>
    <t>S:\Qualification 1512\PRO 08 Gestion du matériel : 
Planning PRO 08 D01</t>
  </si>
  <si>
    <t>Equipements</t>
  </si>
  <si>
    <t>Classeur AFNOR Matériel</t>
  </si>
  <si>
    <t>Suivi du matériel : gérer les envois en révision ou réparation, les devis de révision, la réception du matériel révisé</t>
  </si>
  <si>
    <t>Achat de matériel</t>
  </si>
  <si>
    <t>Ajout du matériel dans le suivi et sur Softamiante</t>
  </si>
  <si>
    <t>Création du matériel dans le classeur AFNOR Matériel</t>
  </si>
  <si>
    <t>Vérification des trousses de secours</t>
  </si>
  <si>
    <t>A faire à minima 2 fois par an et lors des audits chantier</t>
  </si>
  <si>
    <t>S:\Qualification 1512\PRO 08 Gestion du matériel : 
Planning PRO 08 D01 : onglet suivi trousses</t>
  </si>
  <si>
    <t>Consommables et EPI</t>
  </si>
  <si>
    <t>Consommables</t>
  </si>
  <si>
    <t>Suivre le stock des consommables</t>
  </si>
  <si>
    <t>Faire des demandes de devis pour mettre en concurrence les fournisseurs pour avoir les prix les plus bas</t>
  </si>
  <si>
    <t>Passer les commandes, les suivre et les réceptionner</t>
  </si>
  <si>
    <t>EPI</t>
  </si>
  <si>
    <t>S'assurer du stock des EPI</t>
  </si>
  <si>
    <t>Réaprovisionner si besoin</t>
  </si>
  <si>
    <t>Un mail de suivi est fait à Nicolas pour qu'il sache quel matériel va être critique pour partir en révision</t>
  </si>
  <si>
    <t>Pour le matériel qui part chez CENTRA/BEST : relancer Nico pour qu'un chef aille déposer le matériel</t>
  </si>
  <si>
    <t>Véhicules</t>
  </si>
  <si>
    <t>Prise de rdv pour les révisions, contrôles technique/pollution et si besoin pour les réparations</t>
  </si>
  <si>
    <t>S:\Qualification 1512\PRO 08 Gestion du matériel : 
Planning PRO 08 D01 : onglet suivi VL Actualisé</t>
  </si>
  <si>
    <t>Pour le matériel qui part chez LAPRO : Préparer les colis et demander l'envoi via France Express</t>
  </si>
  <si>
    <t>Vérification des factures</t>
  </si>
  <si>
    <t>Vérifier les factures déchets et si besoin demander une modification</t>
  </si>
  <si>
    <t>Vérifier les factures fournisseurs et si besoin demander une modification</t>
  </si>
  <si>
    <t>Analyses</t>
  </si>
  <si>
    <r>
      <t xml:space="preserve">Vérifier les factures laboratoires et si besoin demander une modification
Noter sur Softamiantedans chaque analyse facturée le numéro de la facture. </t>
    </r>
    <r>
      <rPr>
        <b/>
        <sz val="11"/>
        <color theme="1"/>
        <rFont val="Calibri"/>
        <family val="2"/>
        <scheme val="minor"/>
      </rPr>
      <t xml:space="preserve">UTILE ? </t>
    </r>
  </si>
  <si>
    <t>Plan d'actions</t>
  </si>
  <si>
    <t>RFT</t>
  </si>
  <si>
    <t>Fin de chantier - Facturation</t>
  </si>
  <si>
    <t>Faire les plans de localisation complétant les RFT imprimés de Softamiante</t>
  </si>
  <si>
    <t>Vérifier tout le RFT</t>
  </si>
  <si>
    <t>Le faire signer à YJ et l'envoyer</t>
  </si>
  <si>
    <t>Scanner une copie pour le dossier</t>
  </si>
  <si>
    <t>Archive du chantier</t>
  </si>
  <si>
    <t>Onglet Dossier - Dans le chantier identification</t>
  </si>
  <si>
    <t>Onglet Dossier - Dans le chantier impression</t>
  </si>
  <si>
    <t>Imprimer l'analyse de le rentabilité financière depuis Batigest - la vérifier</t>
  </si>
  <si>
    <t>Imprimer le récap chantier de Softamiante - Le vérifier</t>
  </si>
  <si>
    <t>Archivage des dossier</t>
  </si>
  <si>
    <t>Dans le chantier A… 11. RFT</t>
  </si>
  <si>
    <t>Sortir les BSDA Définitif du classeur "BSDA définitif" et les ranger dans l'archive du chantier</t>
  </si>
  <si>
    <t>S:\Qualification 1512\INS 14 Rapport de fin de travaux
INS 14 - Suivi envoi RFT</t>
  </si>
  <si>
    <t>Noter la date d'envoi du RFT sur Softamiante et sur le fichier de suivi des RFT</t>
  </si>
  <si>
    <t>Vérifier tout le dossier sur Softamiante</t>
  </si>
  <si>
    <t>S:\Amiante : 
Vérification Chantier</t>
  </si>
  <si>
    <t>Vérifier le classeur bureau et le classeur chantier : écrire les problèmes à résoudre dans le fichier Vérification chantier</t>
  </si>
  <si>
    <t>Chantiers SS4</t>
  </si>
  <si>
    <t>Obligation règlementaire de déclarer au moins 1 fois par an le processus réalisé en SS4, suivi des envois des MOP SS4 à l'inspection du travail</t>
  </si>
  <si>
    <t>S:\Amiante : 
Suivi envoi IT chantiers SS4</t>
  </si>
  <si>
    <t>Fermer les chantiers terminés</t>
  </si>
  <si>
    <t>Demande de devis spécifique</t>
  </si>
  <si>
    <t>Contrôle journalier EPI</t>
  </si>
  <si>
    <t>Imprimer mensuellement de Softamiante les contrôles journaliers EPI et les classer dans le classeur "Contrôle EPI"</t>
  </si>
  <si>
    <t>Classeur Contrôle EPI</t>
  </si>
  <si>
    <t>Personnels - Impression "contrôle journalier des APR" et sélectionner les dates voulues</t>
  </si>
  <si>
    <t>Gestion des écarts</t>
  </si>
  <si>
    <t>A la fin de l'année, réaliser l'extraction Excel de Softamiante du suivi des écarts</t>
  </si>
  <si>
    <t>S:\Qualification 1512\PRO 12 Enregistrement et gestion des anomalies et des écarts</t>
  </si>
  <si>
    <t>Ecarts - Clefs à molette "Extraction Excel"</t>
  </si>
  <si>
    <t>Déchets</t>
  </si>
  <si>
    <t>ICPE</t>
  </si>
  <si>
    <t>Fiches d'exposition</t>
  </si>
  <si>
    <t>En début d'année, extraire les fiches d'exposition de Softamiante</t>
  </si>
  <si>
    <t>Vérifier et envoyer les fiches d'exposition au médecin du travail</t>
  </si>
  <si>
    <t xml:space="preserve">Personnels - Imprimer "Synthèse des expositions" </t>
  </si>
  <si>
    <t>S:\Qualification 1512\INS 01 Enregistrement de l'exposition</t>
  </si>
  <si>
    <t>Enquête de satisfaction - Certificat de capacité</t>
  </si>
  <si>
    <t>Il suffit de cliquer sur un bouton sur Softamiante pour les envoyer, se fait uniquement d'un poste Windows 10</t>
  </si>
  <si>
    <t>Onglet dossiers - Clef à molette "envoyer par mail certificat de capacité"</t>
  </si>
  <si>
    <t>Commander les vêtements ELIS</t>
  </si>
  <si>
    <t>S:\Certification MASE\Accueil : 
D-Checklist nouveaux embauchés</t>
  </si>
  <si>
    <t>Revue de direction</t>
  </si>
  <si>
    <t>S:\Certification MASE\Revue de Direction</t>
  </si>
  <si>
    <t>En début d'année, faire la revue de direction</t>
  </si>
  <si>
    <t>PASE</t>
  </si>
  <si>
    <t>En début d'année, si besoin en fonction de la revue de direction, mettre à jour le PASE</t>
  </si>
  <si>
    <t>S:\Certification MASE\PASE
D-Pase - Plan d'Amélioration de la Sécurité de l'Entreprise V5</t>
  </si>
  <si>
    <t>Protocole sécurité site ARVI</t>
  </si>
  <si>
    <t>En début d'année, envoyer les protocoles sécurités annuel à tous les transporteurs qui peuvent venir sur notre site</t>
  </si>
  <si>
    <t>S:\Certification MASE\Sous-traitants - Locatiers\Protocole de sécurité - Livraison &amp; Déchets
D - ProtocoleS - Protocole de sécurité vierge transporteurs réguliers_Arvi Travaux - Dépôt</t>
  </si>
  <si>
    <t>Correspondance AFNOR</t>
  </si>
  <si>
    <t>1 fois par an il faut envoyer à l'AFNOR le DU, la liste des salariés, VM, DPAE et formations SS3</t>
  </si>
  <si>
    <t>Toute la procédure d'acceptation des déchets au sein de l'ICPE est à valider</t>
  </si>
  <si>
    <r>
      <t xml:space="preserve">Contrôle de l'ICPE dans les 6 mois de sa mise en service doit être fait : 
Devis Qualiconsult reçu, à valider et fixer une date </t>
    </r>
    <r>
      <rPr>
        <b/>
        <sz val="11"/>
        <color theme="1"/>
        <rFont val="Calibri"/>
        <family val="2"/>
        <scheme val="minor"/>
      </rPr>
      <t xml:space="preserve">(AVANT LE </t>
    </r>
  </si>
  <si>
    <r>
      <t xml:space="preserve">Gestion des erreurs "Dossier"
</t>
    </r>
    <r>
      <rPr>
        <i/>
        <sz val="11"/>
        <color theme="1"/>
        <rFont val="Calibri"/>
        <family val="2"/>
        <scheme val="minor"/>
      </rPr>
      <t>(environ 80 erreurs avant mon départ, 185 actuellement)</t>
    </r>
  </si>
  <si>
    <t>Saisir la date de facturation --&gt; Charlène le reçoit et le gère</t>
  </si>
  <si>
    <t>Une fois le chantier terminé, la date de fin de travaux et de libération doivent être notées. Ainsi le chantier passe de sa phase "Verte" chef de chantier à sa phase "violette" de gestion après chantier</t>
  </si>
  <si>
    <t>30 erreurs : CRITIQUE : ce n'est pas normal --&gt; regarder les erreurs et les résoudre c'est soit :
--&gt; Formation qui va se périmer ou qui est périmée
--&gt; Document que le logiciel ne trouve plus, pourquoi ? Renommé ? Déplacé ?
En l'occurrence c'est le fait que le profil de Mika ait été réactivé qui a créé la plupart des erreurs.. (doc manquants ou formation dépassées..)</t>
  </si>
  <si>
    <t>Réception commande</t>
  </si>
  <si>
    <t>Créé le n°de A, noter la commande dans le PLANNING1</t>
  </si>
  <si>
    <t>Donner la commande papier à Charlène</t>
  </si>
  <si>
    <t>Etablissement du PDR</t>
  </si>
  <si>
    <t>Faire le PDR</t>
  </si>
  <si>
    <t>Envoyer le DRAX au client</t>
  </si>
  <si>
    <t>Chantier spécifiques - demandes de badge</t>
  </si>
  <si>
    <t xml:space="preserve">Faire les demandes d'accès au site concerné </t>
  </si>
  <si>
    <t>Création des chantiers sur Softamiante</t>
  </si>
  <si>
    <t>Une fois le PDR réalisé et envoyé, crée le chantier sur softamiante + les déchets</t>
  </si>
  <si>
    <t>NC Aujourd'hui</t>
  </si>
  <si>
    <t>Evaluation des sous-traitant (annuellement ou à la fin d'une intervention)</t>
  </si>
  <si>
    <t xml:space="preserve">Priorité </t>
  </si>
  <si>
    <t xml:space="preserve">Outils </t>
  </si>
  <si>
    <t xml:space="preserve">Proposition d'optimisation </t>
  </si>
  <si>
    <t xml:space="preserve">Gestion des recyclages et formations </t>
  </si>
  <si>
    <t>A</t>
  </si>
  <si>
    <t>B</t>
  </si>
  <si>
    <t>C</t>
  </si>
  <si>
    <t>D</t>
  </si>
  <si>
    <t>U R G E N C E</t>
  </si>
  <si>
    <t>Tâches D</t>
  </si>
  <si>
    <t>Tâches C</t>
  </si>
  <si>
    <t>NON IMPORTANT</t>
  </si>
  <si>
    <t>Tâches B</t>
  </si>
  <si>
    <t>Tâches A</t>
  </si>
  <si>
    <t>IMPORTANCE</t>
  </si>
  <si>
    <t>IMPORTANT</t>
  </si>
  <si>
    <t xml:space="preserve">I M P O R T A N T / U R G E N T- DO </t>
  </si>
  <si>
    <t>I M P O R T A N T / N O N   U R G E N T -DECIDE</t>
  </si>
  <si>
    <t>N O N  I M P O R T A N T / U R G E N T- DELEGATE</t>
  </si>
  <si>
    <t>N O N  I M P O R T A N T / N O N   U R G E N T-ELIMINATE</t>
  </si>
  <si>
    <t xml:space="preserve">Niveau de priorité </t>
  </si>
  <si>
    <t>activités importantes et urgentes, tâches à exécuter immédiatement et soi-même</t>
  </si>
  <si>
    <t>activités importantes mais peu urgentes, tâches à planifier et exécuter soi-même</t>
  </si>
  <si>
    <t>activités urgentes mais peu importantes, tâches à déléguer rapidement</t>
  </si>
  <si>
    <t>activités peu urgentes et peu importantes, tâches inutiles à abandonner</t>
  </si>
  <si>
    <t xml:space="preserve">CE QUI EST IMPORTANT </t>
  </si>
  <si>
    <t xml:space="preserve">CE QUI EST URGENT </t>
  </si>
  <si>
    <t>Les activités dites importantes nous permettent de progresser dans nos objectifs, qu’ils soient professionnels ou personnels. Cette importance se mesure par l’ampleur des conséquences négatives si nous ne les réalisons pas. Ex: Avoir une bonne hygiène de vie, en faisant une activité physique, ou développer sa passion.</t>
  </si>
  <si>
    <t>Les activités dites urgentes requièrent une attention immédiate, et sont souvent liées aux objectifs de quelqu’un d’autre. Elles ont une échéance donnée avant d’être irréalisables, ou avec des conditions dégradées. Ex: Les soldes finissent dans quelques jours et je n’ai pas fait mes achats.</t>
  </si>
  <si>
    <t>NBR O</t>
  </si>
  <si>
    <t xml:space="preserve">Tableau excel Suivi des formations et Soft Amiante  </t>
  </si>
  <si>
    <t xml:space="preserve">classeurs afnor et salarié ? Pochette formation </t>
  </si>
  <si>
    <t>Tableau Suivi des formations et Soft Amiante</t>
  </si>
  <si>
    <t xml:space="preserve">Classeur registe du personnel et classeur AFNOR </t>
  </si>
  <si>
    <t xml:space="preserve">Tableau  excel des formations et des habilitations </t>
  </si>
  <si>
    <t xml:space="preserve">Suivi sortie du nouveau salarié </t>
  </si>
  <si>
    <t>Suivi entrée du nouveaux salarié</t>
  </si>
  <si>
    <t xml:space="preserve">Tableau de ckecklist </t>
  </si>
  <si>
    <t xml:space="preserve">Accueil Sécurité des nouveaux salariés </t>
  </si>
  <si>
    <t xml:space="preserve">Accueil administratif du nouvel entrant </t>
  </si>
  <si>
    <t xml:space="preserve">Affectation d' un casier bleu : étiquette à son nom et à plastifier </t>
  </si>
  <si>
    <t xml:space="preserve">Envoi des FIE au médecin du travail </t>
  </si>
  <si>
    <t xml:space="preserve">Mise en place et suivi des formations réalisées </t>
  </si>
  <si>
    <t xml:space="preserve">Gestion des VM </t>
  </si>
  <si>
    <t xml:space="preserve">Gestion des autorisations de conduite </t>
  </si>
  <si>
    <t xml:space="preserve">Gestion des cartes BTP </t>
  </si>
  <si>
    <t xml:space="preserve">Gestion des FIE </t>
  </si>
  <si>
    <t xml:space="preserve">Evaluation des risques professionnels </t>
  </si>
  <si>
    <t xml:space="preserve">Gestion interlocteurs institutionnels </t>
  </si>
  <si>
    <t xml:space="preserve">Suivi HSE Chantiers spécifique Amiante </t>
  </si>
  <si>
    <t xml:space="preserve">Prise en charge de la gestion du chantier LOCACIL </t>
  </si>
  <si>
    <t xml:space="preserve">Tableau de suivi d'avancement des travaux locacil appartements </t>
  </si>
  <si>
    <t xml:space="preserve">Chantiers plomb </t>
  </si>
  <si>
    <t xml:space="preserve">Audits sécurité </t>
  </si>
  <si>
    <t xml:space="preserve">Sensibilisation SSE </t>
  </si>
  <si>
    <t>Gestion des déchets</t>
  </si>
  <si>
    <t xml:space="preserve">RH </t>
  </si>
  <si>
    <t>SSE</t>
  </si>
  <si>
    <t>LOG</t>
  </si>
  <si>
    <t>AD</t>
  </si>
  <si>
    <t xml:space="preserve">1 fois/jour </t>
  </si>
  <si>
    <t xml:space="preserve">1 fois /sem </t>
  </si>
  <si>
    <t>1 fois /mois</t>
  </si>
  <si>
    <t xml:space="preserve">Au besoin </t>
  </si>
  <si>
    <t xml:space="preserve">Souplesse suivant type de formation obligatoire pas -dépend fortement du plannig du chantier - prévisible à 1 mois </t>
  </si>
  <si>
    <t>décision à prendre sur cette notion de souplesse - n'arrive pas à anticiper avec Nicolas les formations non urgentes ( HoBO par ex) - Checker les formations à traiter avec aucune souplesse et les autres et voir si on peut trouver un MO convenant à tout le monde</t>
  </si>
  <si>
    <t>Insertion de réunions de chantiers mensuelles optimisées</t>
  </si>
  <si>
    <t>A la demande de l'OPCO</t>
  </si>
  <si>
    <t>1fois/trim</t>
  </si>
  <si>
    <t xml:space="preserve">1fois/an </t>
  </si>
  <si>
    <t xml:space="preserve">redondance du classement - etude à faire pour voir comment on peut supprimer le classement papier -informatique - devrait passer en D </t>
  </si>
  <si>
    <t>auj arrive par mail -et par courrier quand le versement est fait - avoir si gestion globale des demandes sur la nouvelle plateforme -</t>
  </si>
  <si>
    <t xml:space="preserve">A </t>
  </si>
  <si>
    <t xml:space="preserve">RH charges formation obligation formation </t>
  </si>
  <si>
    <t xml:space="preserve">pas le choix a l'avance - au moins 1 mois à l'avance avec les réunions mensuelles </t>
  </si>
  <si>
    <t xml:space="preserve">Version informatique et papier </t>
  </si>
  <si>
    <t>trouver un système légal de renouvellement des autorisations de conduite - a réfléchir afin d'éviter la redondance de  la refaite et de l'impression + signature</t>
  </si>
  <si>
    <t>règles parapheurs à redéfinir ensemble -signée par Pascale</t>
  </si>
  <si>
    <t xml:space="preserve">Tableau de suivi -classeur du salarié -classeur BTP  et classeur AFNOR et soft amiante </t>
  </si>
  <si>
    <t xml:space="preserve">Nouvel arrivant ou perte </t>
  </si>
  <si>
    <t>EXISTE UNE PLATEFORME DE GESTION - TRIPLON 0 SUPPRIMER - remise avec tableau de suivi excel - + signature - réfléchir à un système de remise avec les papiers nouvel arrivants</t>
  </si>
  <si>
    <t xml:space="preserve">Nouvel arrivant  </t>
  </si>
  <si>
    <t>DOSSIER DES SALARIES</t>
  </si>
  <si>
    <t xml:space="preserve">Voir nb casiers ? </t>
  </si>
  <si>
    <t xml:space="preserve">1 fiche par salarié informatique </t>
  </si>
  <si>
    <t xml:space="preserve">pb de limite d'exposition et de recalcul sur la durée de l'exposition - si erreur : modifie sur tableau en direct </t>
  </si>
  <si>
    <t xml:space="preserve">Montée en compétence Baptiste pour compréhension des enjeux </t>
  </si>
  <si>
    <t xml:space="preserve">Copie PDF de l'envoi -LAAR-Impression des FIE (*20)Classeur  AFNOR </t>
  </si>
  <si>
    <t xml:space="preserve">Voir avec le médecin du travail si possibilité de réception - peut faire LAAR par net </t>
  </si>
  <si>
    <t>RH</t>
  </si>
  <si>
    <t>RH /SSE</t>
  </si>
  <si>
    <t xml:space="preserve">Domaines </t>
  </si>
  <si>
    <t xml:space="preserve">Tâches </t>
  </si>
  <si>
    <t xml:space="preserve">Thematique </t>
  </si>
  <si>
    <t>PAR</t>
  </si>
  <si>
    <t xml:space="preserve">décision à prendre sur cette notion de souplesse - n'arrive pas à anticiper avec Nicolas les formations non urgentes ( HoBO par ex) - Checker les formations à traiter avec aucune souplesse et les autres et voir si on peut trouver un MO convenant à tout le monde
</t>
  </si>
  <si>
    <t>Au besoin</t>
  </si>
  <si>
    <t>Commentaires</t>
  </si>
  <si>
    <t xml:space="preserve">FAR </t>
  </si>
  <si>
    <t>Frq P</t>
  </si>
  <si>
    <t>Difficultés pour planifier les formations non obligtaoires : changement planning</t>
  </si>
  <si>
    <t xml:space="preserve">cf procédure PASE </t>
  </si>
  <si>
    <t>Nouvel arrivant  - procédure PASE ? Voir application</t>
  </si>
  <si>
    <t>AD-OP</t>
  </si>
  <si>
    <t xml:space="preserve">DOC DE CONTRÔLE </t>
  </si>
  <si>
    <t>Suivi et contrôle de certification Mase</t>
  </si>
  <si>
    <t>Suivi et contrôle de certification AFNOR -NFX 46-010</t>
  </si>
  <si>
    <t>classeurs sous traitants + soft amiante qui envoi les questionnaires et les traite ??</t>
  </si>
  <si>
    <t>1fois/semestre</t>
  </si>
  <si>
    <t>1fois/an</t>
  </si>
  <si>
    <t xml:space="preserve">Protocoles Sécurité </t>
  </si>
  <si>
    <t xml:space="preserve">Veille règlementaire </t>
  </si>
  <si>
    <t>QUALITE</t>
  </si>
  <si>
    <t xml:space="preserve">Envoi de doc pour AFNOR </t>
  </si>
  <si>
    <t xml:space="preserve">Gestion des équipements - Matériel </t>
  </si>
  <si>
    <t xml:space="preserve">Plan d'action Soft Amiante-Suivi et avancement des évolutions Soft Amiante </t>
  </si>
  <si>
    <t>dépends des erreurs - priorité donnée au chantier</t>
  </si>
  <si>
    <t xml:space="preserve">Fait au fil de l'eau </t>
  </si>
  <si>
    <t xml:space="preserve">glissement de taches - a poser </t>
  </si>
  <si>
    <t xml:space="preserve">tous les jours appels d'un chef de chantier -*dans 80% des cas arrive à résoudre - 10 min à 2 heures de traitement </t>
  </si>
  <si>
    <t xml:space="preserve">SOFT AMIANTE </t>
  </si>
  <si>
    <t>2fois/mois</t>
  </si>
  <si>
    <t>2fois/an</t>
  </si>
  <si>
    <t xml:space="preserve">6 classeurs - analyses par processus </t>
  </si>
  <si>
    <t xml:space="preserve">Impression des analyses et mises a jour des processus sur les notices depostes et sur le DUERP </t>
  </si>
  <si>
    <t>Voir conditions de délégation pour le départ en congé mater de Laura - voir si possible de le faire faire par soft amiante</t>
  </si>
  <si>
    <t xml:space="preserve">conditionne l'ouverture du chantier sur soft amiante </t>
  </si>
  <si>
    <t xml:space="preserve">A analyser et voir les pistes dAM </t>
  </si>
  <si>
    <t xml:space="preserve">Soft Amiante et Tableau Excel </t>
  </si>
  <si>
    <t xml:space="preserve">le fait avec Nico - car réponse technique - devrait être fait par Nico mais pb de temps </t>
  </si>
  <si>
    <t xml:space="preserve">Fiche Etude deFaisabilité </t>
  </si>
  <si>
    <t xml:space="preserve">Processus rédaction du plan de retrait -Doit etre rédigé avec celui qui a fait le devis. Mettre à plat le processus et le Qui fait Quoi. En B possible - suvi des commandes en attente - voir comment les planifier- </t>
  </si>
  <si>
    <t xml:space="preserve">Auditeur préconise une fois par semaine - a vérifier 
avant le 25 de chaque mois à l'AFNOR - plateforme AFNOR -Document type - HSE prépare le fichier et nico doit remplir la colonne H - pour un envoi le vendredi </t>
  </si>
  <si>
    <t xml:space="preserve">Procedure à mettre en place - audit audits chantiers par an </t>
  </si>
  <si>
    <t xml:space="preserve">Chantiers SS4 </t>
  </si>
  <si>
    <t>mettre en place procédure déclenchement procédure plomb</t>
  </si>
  <si>
    <t xml:space="preserve">Tableau de suivi </t>
  </si>
  <si>
    <t xml:space="preserve">souci de planification des gars pour demander les ordonnances des prises de sang-Auj les fait passer au Labo. Suivant le planning : si plusieurs chantiers plomb prise de sang après tous les chantiers- probleme de sensibilisation par l'infirmière - car difficulté de planning - mai 2017 dernière sensibilisation. il y en a qui refuse de faire des chantiers plmob (2 phobie des prises de sang) et question autour de l'équilibre de traitement pour ceux qui font ou pas les chantiers plomp. </t>
  </si>
  <si>
    <t>Travailler solution pour dispo pour prise de sang. POINT BORDERLINE</t>
  </si>
  <si>
    <t xml:space="preserve">Intégrer la partie encadrement dans le processus audit terrain. Définir une fréquence - </t>
  </si>
  <si>
    <t xml:space="preserve">Saisie efficace pour mettre en exergue les redondances des Am sur chantiers pour y apporter une analyse et une solution. Logiciel (développement possible ou pas ? )  </t>
  </si>
  <si>
    <t xml:space="preserve">Tableau de suivi du taux participation et capitalisation des thèmatiques des causeries </t>
  </si>
  <si>
    <t xml:space="preserve">soft amiante et tableau Excel </t>
  </si>
  <si>
    <t xml:space="preserve">contrat annuel ? A vérifier - fournisseurs - </t>
  </si>
  <si>
    <t>TABLEAU PLANNING PRO 08 D01</t>
  </si>
  <si>
    <t>plusieurs tableau de gestion des stock :2 : 1 pour le suivi du stock et 1 autre  qui regroupe les outils (remise-prix…).</t>
  </si>
  <si>
    <t>Temps recherche des HSE : arrivé a 2 semaines laissé tombé - pas de lieu de stockage par chef de chantier -matériel non pointé - pris -repris - arrive que le matériel soit pointé sur un autre chantier ou d'endroit stoackage tampon</t>
  </si>
  <si>
    <t>Processus à mettre en place - stockage à réorganiser - définir le nombre EPI par personnes ( a formaliser). Gestion bottes et autres EPI hors amiante ( sac EPI)</t>
  </si>
  <si>
    <t xml:space="preserve">circuit déchets - cf procédure </t>
  </si>
  <si>
    <t>décision à prendre-procédure à faire</t>
  </si>
  <si>
    <t xml:space="preserve">Audit ADR </t>
  </si>
  <si>
    <t>Programmer les formations</t>
  </si>
  <si>
    <t xml:space="preserve">13 batiments : reste 160 appartements a désamianter.envoi de commande sous forme de tableau - 2 cas - soit pendant le depart des locataires-appartement habité - deménagement assuré par la copro sur l'appartiment tiroir + scellées sous huissiers dans l'appartement - </t>
  </si>
  <si>
    <t xml:space="preserve">LOCACIL et IS aussi ici les délai PDR sont au plus tôt -48h à l'avance du test du fumée- dérogation IS ( voir si écrite ? ) </t>
  </si>
  <si>
    <t xml:space="preserve">suivant les chantiers </t>
  </si>
  <si>
    <t xml:space="preserve">Gestion des sous -traitants - Fournisseurs </t>
  </si>
  <si>
    <t xml:space="preserve">ce qui est technique c'est nico - Labo et déchets - Sur la négociation - "pense que cela pourrait être mieux fait" parfois pas les infos et le réseau </t>
  </si>
  <si>
    <t>Glissement de taches ? Ne sait pas qui doit le faire. A récupéré car Camille le faisait</t>
  </si>
  <si>
    <t xml:space="preserve">Définir les missions et le rôle. </t>
  </si>
  <si>
    <t xml:space="preserve">Vérification - erreurs sur analyse-vigilance </t>
  </si>
  <si>
    <t xml:space="preserve">automatisé depuis mai-juin 2019. La fonction soft amiante n'est valable qu'a partir d'un windows 10. </t>
  </si>
  <si>
    <t xml:space="preserve">pour Laura lui prend moins de temps </t>
  </si>
  <si>
    <t xml:space="preserve">Archivage </t>
  </si>
  <si>
    <t>envoi du rapport dès que commande -</t>
  </si>
  <si>
    <t xml:space="preserve">Soft amiante </t>
  </si>
  <si>
    <t xml:space="preserve">Suivre le  tableau de gestion des formations </t>
  </si>
  <si>
    <t xml:space="preserve">Notifier  la formation sur le planning et sur outlook </t>
  </si>
  <si>
    <t xml:space="preserve">Mettre à jour le dossier Formation salarié </t>
  </si>
  <si>
    <t>Mettre a jour  Soft-Amiante</t>
  </si>
  <si>
    <t xml:space="preserve">Mettre à jour les  indicateurs MASE </t>
  </si>
  <si>
    <t xml:space="preserve">Faire la demande financement auprès de Constructys </t>
  </si>
  <si>
    <t xml:space="preserve">Suivre les prises en charge formation constructys </t>
  </si>
  <si>
    <t xml:space="preserve">Suivre le  budget formation </t>
  </si>
  <si>
    <t xml:space="preserve">Suivre les VM </t>
  </si>
  <si>
    <t xml:space="preserve">Progammer les VM </t>
  </si>
  <si>
    <t xml:space="preserve">Réceptionner et transmettre  la convocation pour et au salarié </t>
  </si>
  <si>
    <t xml:space="preserve">Laura qui reçoit la convocation et impression - et appel la veille de l'intéréssé pour qu'il y aille - pas de possibilité de leur donner en direct ou par l'intermédiaire de Nico. </t>
  </si>
  <si>
    <t xml:space="preserve">Mettre a jours les indicateurs MASE sur les VM et les Formations </t>
  </si>
  <si>
    <t xml:space="preserve">Mettre à jour les classeurs ad  </t>
  </si>
  <si>
    <t xml:space="preserve">Suivre les  autorisations de conduite </t>
  </si>
  <si>
    <t xml:space="preserve">Classer  les autorisations de conduite mises à jour </t>
  </si>
  <si>
    <r>
      <t>Mettre à jour l'autorisation de conduite</t>
    </r>
    <r>
      <rPr>
        <sz val="11"/>
        <color rgb="FFFF0000"/>
        <rFont val="Calibri"/>
        <family val="2"/>
        <scheme val="minor"/>
      </rPr>
      <t xml:space="preserve"> </t>
    </r>
    <r>
      <rPr>
        <sz val="11"/>
        <color theme="1"/>
        <rFont val="Calibri"/>
        <family val="2"/>
        <scheme val="minor"/>
      </rPr>
      <t>et la transmettre aux salariés</t>
    </r>
  </si>
  <si>
    <t xml:space="preserve">Créer et suivre les demandes de cartes BTP  (demande -reception et transmission salarié) </t>
  </si>
  <si>
    <t xml:space="preserve">Réaliser l'accueil sécurité : video </t>
  </si>
  <si>
    <t xml:space="preserve">Corriger le questionnaire de l'accueil sécurité </t>
  </si>
  <si>
    <t xml:space="preserve">Commander les  EPI auprès de ELIS et LAPRO </t>
  </si>
  <si>
    <t xml:space="preserve">Remettre  les EPI au salarié </t>
  </si>
  <si>
    <t xml:space="preserve">Planifier les Fit TESTS </t>
  </si>
  <si>
    <t xml:space="preserve">Vérifier les expositions avant envoi au medecin du travail </t>
  </si>
  <si>
    <t xml:space="preserve">Envoyé par fanny avec LAAR -Courrier préparé par Laura </t>
  </si>
  <si>
    <t xml:space="preserve">Créer les chantiers sur soft amiante </t>
  </si>
  <si>
    <t xml:space="preserve">Traiter  les erreurs et les alertes sur Soft Amiante. </t>
  </si>
  <si>
    <t xml:space="preserve">Suivre et identifier les évolutions potentielles du logiciel Soft Amiante </t>
  </si>
  <si>
    <t xml:space="preserve">Relance et suivi </t>
  </si>
  <si>
    <t xml:space="preserve">Etre la personne référente interface logiciel SA avec les utilisateurs si bug </t>
  </si>
  <si>
    <t>Saisir et mettre à jour  Soft Amiante-matériel-équipements-mises a jour formations-analyses-PDR-avancement chantier-HSE-expositions ….</t>
  </si>
  <si>
    <t xml:space="preserve">Rédiger et envoyer le rapport de fin de travaux RFT </t>
  </si>
  <si>
    <t xml:space="preserve">avec validation tierce avant impression-créer une ckeck list des points à vérifier  </t>
  </si>
  <si>
    <t xml:space="preserve">Suivre et mettre à jour le  DUERP Amiante avec les analyses META </t>
  </si>
  <si>
    <t xml:space="preserve">Suivre et mettre a jour le DUERP global  </t>
  </si>
  <si>
    <t xml:space="preserve">Répondre aux IS MT CARSAT </t>
  </si>
  <si>
    <t xml:space="preserve">Dépend du planning du chantier - 1 semaine / 2/3 jours avant l'ouverture du chantier
pour les PDR </t>
  </si>
  <si>
    <t xml:space="preserve">Rédiger le PDR à chaque commande de nouveaux chantiers </t>
  </si>
  <si>
    <t xml:space="preserve">La HSE a mis en place une fiche etude de faisabilité - Travaillée avec Laurent -Si cette fiche est remplie - peut rédiger le PDR seule avec une vérification ensuite. Fiche dans la pratique qui n'est pas systématiquement remplie-Glissement de tâche et perte de temps -Vérifier si remplie de manière sytématique. Possible de glissement de tâche </t>
  </si>
  <si>
    <t>Etablir les déclarations de chantiers</t>
  </si>
  <si>
    <t xml:space="preserve">Saisir et suivre les analyses sur Soft Amiante. </t>
  </si>
  <si>
    <t xml:space="preserve">Envoyer et suivre les processus des chantiers SS4 à l'IS </t>
  </si>
  <si>
    <t>Process ?</t>
  </si>
  <si>
    <t xml:space="preserve">voir  reglementation </t>
  </si>
  <si>
    <t xml:space="preserve">voir règlementation </t>
  </si>
  <si>
    <t xml:space="preserve"> Gérer les prises de sang des salariés pour les chantiers plomb</t>
  </si>
  <si>
    <t xml:space="preserve">Etablir et envoyer le  PPSPS au médecin du travail pour les chantiers plomb </t>
  </si>
  <si>
    <t xml:space="preserve">Réaliser les audits chantiers </t>
  </si>
  <si>
    <t>Réalisés essentiellement par les HSE - Pas suivi depuis aout 2019 -analyser la fiche de visite -question de la simplifier - ou définir deux typologies de visites chantiers (en thématique et en controles audit afnor)</t>
  </si>
  <si>
    <t xml:space="preserve">Rédiger et analyser le CR de visite chantiers  : scan et téléchargement des photos et impression </t>
  </si>
  <si>
    <t xml:space="preserve">pas d'analyse a proprement parlé.  </t>
  </si>
  <si>
    <t xml:space="preserve">Suivre et mettre à jour les protocoles de sécurité </t>
  </si>
  <si>
    <t xml:space="preserve">Purement ad </t>
  </si>
  <si>
    <t xml:space="preserve">C </t>
  </si>
  <si>
    <t xml:space="preserve">Préparer et animer les  causeries sécurité </t>
  </si>
  <si>
    <t xml:space="preserve">6 fois par an  -3 réalisées depuis le débiut de l'année. Ne fonctionne pas. A la dernière minute pour la fixation des jours. Dépend du planning de Yannick. </t>
  </si>
  <si>
    <t xml:space="preserve">Process a définir </t>
  </si>
  <si>
    <t xml:space="preserve">Enregistrer les feuilles d'émargement des causerie. </t>
  </si>
  <si>
    <r>
      <t xml:space="preserve">Dès qu'une causerie est réalisée - </t>
    </r>
    <r>
      <rPr>
        <sz val="11"/>
        <color rgb="FFFF0000"/>
        <rFont val="Calibri"/>
        <family val="2"/>
        <scheme val="minor"/>
      </rPr>
      <t xml:space="preserve">REX causerie est -il réalisé suites aux questions posées par les salariés ? Et comment sont traitées les questions ? Prise d'action ? </t>
    </r>
  </si>
  <si>
    <t xml:space="preserve">Suivre les vérifications périodiques des équipements et du matériel </t>
  </si>
  <si>
    <t xml:space="preserve">soft amiante avec bouton rouge - </t>
  </si>
  <si>
    <t xml:space="preserve">Géré par SA et alertes mails ( à travailler).Travail sur outil à faire en vue de supprimer les tableaux excel (mini deux )  </t>
  </si>
  <si>
    <t>Prendre  les  rendez vous pour garantir le suivi périodiques et des réparations des véhicules et matériels</t>
  </si>
  <si>
    <t xml:space="preserve">Tableau de suivi des vérifications périodiques </t>
  </si>
  <si>
    <t>Soft Amiante - tant que pas fait en rouge-Gestion dans les mails du suivi des demandes-devrait pouvoir etre déléguer à Batispte</t>
  </si>
  <si>
    <t xml:space="preserve">Vérifier le contenu  des trousses de secours </t>
  </si>
  <si>
    <t xml:space="preserve">Laura n'est pas SST pour vérifier les trousses ? Regarder le contenu si règlementaire ? </t>
  </si>
  <si>
    <t xml:space="preserve">Process a définir - formaliser </t>
  </si>
  <si>
    <t xml:space="preserve">Formaliser process EPI-Travailler process stockage. Présenter les S aux dirigeants pour application - Optimiser le stockage du dépôt et l'organiser. Travail en groupe. Se munir d'un logiciel "gratuit ou peu cher " de gestion du matériel - à regarder sur le net ou logiciel de gestion QHSE HSE ? Pistes de réflexion. </t>
  </si>
  <si>
    <t xml:space="preserve">Rechercher le matériel défectueux, et/ou à contrôler. </t>
  </si>
  <si>
    <r>
      <t>Gérer les consommables -devis-commandes-récepti</t>
    </r>
    <r>
      <rPr>
        <sz val="11"/>
        <rFont val="Calibri"/>
        <family val="2"/>
        <scheme val="minor"/>
      </rPr>
      <t xml:space="preserve">on EPI compris ? </t>
    </r>
  </si>
  <si>
    <t>HARNAIS : Consommable - etiquette  de conformité - coupé avec le harnais après chaque utilisation -  fonctionne bien - sur soft amiante - commentaire dans travaux en hauteur avec numero de serie
les EPI sont stockés dans le bureau des HSE - pour le moment pas suivi depuis le départ de Coline- donc gère au besoin</t>
  </si>
  <si>
    <t xml:space="preserve">Prendre en charge la gestion de l'ICPE </t>
  </si>
  <si>
    <t xml:space="preserve">ICPE 2718-2 tonnes d'amiante ( a déclaration). - voir règlementation sur BSDA ? controles de mise en service de l'ICPE-Avant décembre 2019- qualiconsult à faire venir (devis)  </t>
  </si>
  <si>
    <t xml:space="preserve">Saisir et suivre les registres de déchets </t>
  </si>
  <si>
    <t xml:space="preserve">fait par Fanny et Baptiste - en amont du chantier- en fonction de l'odre des plans de retrait - avoir tout avant l'objectif du chantier </t>
  </si>
  <si>
    <t xml:space="preserve">Gérer  les  CAP (certificat d'acceptation préalable): demande suivi et relance </t>
  </si>
  <si>
    <t xml:space="preserve">fait par Fanny  soutien de Baptiste - taux de remplacement dessus de 4 personnes </t>
  </si>
  <si>
    <t xml:space="preserve">Etablir et envoyer les FIDA -suivi et relance </t>
  </si>
  <si>
    <t>Prendre en charge les BSDA : Etablissement - suivi -relance de la réception des BSDA</t>
  </si>
  <si>
    <t xml:space="preserve">Gérer le planning LOCACIL et suivre l'avancement de ce chantier </t>
  </si>
  <si>
    <t xml:space="preserve">Envoyer le  Tableau avancement LOCACIL </t>
  </si>
  <si>
    <t xml:space="preserve">Prendre les photos avant-après opération des désamiantage </t>
  </si>
  <si>
    <t xml:space="preserve">Faire faire la consigne électrique des appartements </t>
  </si>
  <si>
    <t xml:space="preserve">Faire poser les analyses </t>
  </si>
  <si>
    <t>demande au nouveau et ensuite une fois par an -ADR</t>
  </si>
  <si>
    <t xml:space="preserve">Renégocier les contrats avec les sous traitants et les fournisseurs </t>
  </si>
  <si>
    <t xml:space="preserve">Identifier tous les sous traitants et les fournisseurs - + process SSE gestion des sous -traitants </t>
  </si>
  <si>
    <t>COMMERCIAL</t>
  </si>
  <si>
    <t xml:space="preserve">Quid évaluation des sous -traitants sur la partie SSE ? </t>
  </si>
  <si>
    <t xml:space="preserve">Rédiger les AOP DC4  </t>
  </si>
  <si>
    <t xml:space="preserve">Controler et suivre les factures établies avec les sous traitants et fournisseurs </t>
  </si>
  <si>
    <t>Demander aux sous traitants de TPE  (transporteurs)  les  récepissés de transport</t>
  </si>
  <si>
    <t xml:space="preserve">Envoyer les  questionnaires et les certificats de capacité  MASE- et suivi </t>
  </si>
  <si>
    <t xml:space="preserve">Tableau des indciateurs MASE </t>
  </si>
  <si>
    <t xml:space="preserve">liberté de s'organiser selon son mode de fonctionnement. </t>
  </si>
  <si>
    <t xml:space="preserve">Tableau Normés de UIC MASE </t>
  </si>
  <si>
    <t>Mettre a jour les indicateurs MASE de l'année en cours</t>
  </si>
  <si>
    <t xml:space="preserve">Mettre à jour et envoyer  le suivi semestriel  UIC MASE de l'année en cours </t>
  </si>
  <si>
    <t xml:space="preserve">Faire la  revue de certification MASE </t>
  </si>
  <si>
    <t>Faire la Revue Certification AFNOR</t>
  </si>
  <si>
    <t xml:space="preserve">Réaliser la veille règlementaire et se mettre en conformité </t>
  </si>
  <si>
    <t xml:space="preserve">fait en doublon avec le suivi des indicateurs </t>
  </si>
  <si>
    <t xml:space="preserve">Notifier la formation sur le planning et sur  outlook </t>
  </si>
  <si>
    <t xml:space="preserve">EN DOUBLON AVEC LES SUIV DES INDICATEURS </t>
  </si>
  <si>
    <t xml:space="preserve">Extraire et REC  les fiches d'exposition de Soft-Amiante </t>
  </si>
  <si>
    <t>Tache déléguée par la pratique à la HSE - qui assure un suivi du planning et vérifie si chantiers créés - 60% assuré par CDT</t>
  </si>
  <si>
    <t>Suivre les étapes du chantier sur  Soft Amiante sur la partie HSE</t>
  </si>
  <si>
    <t xml:space="preserve">Administration SSE- Référent(e) Soft Amiante </t>
  </si>
  <si>
    <t>SSE-LOG</t>
  </si>
  <si>
    <t xml:space="preserve">Intégrés a soft amiante -se fait automatiquement. Au fur et a mesure de l'avancement de chantier évacuation des déchets  - SYSTEME ALERTE </t>
  </si>
  <si>
    <t>SSE-AD</t>
  </si>
  <si>
    <t>OP</t>
  </si>
  <si>
    <t>RH-AD</t>
  </si>
</sst>
</file>

<file path=xl/styles.xml><?xml version="1.0" encoding="utf-8"?>
<styleSheet xmlns="http://schemas.openxmlformats.org/spreadsheetml/2006/main">
  <fonts count="13">
    <font>
      <sz val="11"/>
      <color theme="1"/>
      <name val="Calibri"/>
      <family val="2"/>
      <scheme val="minor"/>
    </font>
    <font>
      <b/>
      <sz val="11"/>
      <color theme="0"/>
      <name val="Calibri"/>
      <family val="2"/>
      <scheme val="minor"/>
    </font>
    <font>
      <b/>
      <sz val="11"/>
      <color theme="1"/>
      <name val="Calibri"/>
      <family val="2"/>
      <scheme val="minor"/>
    </font>
    <font>
      <b/>
      <u/>
      <sz val="11"/>
      <color theme="1"/>
      <name val="Calibri"/>
      <family val="2"/>
      <scheme val="minor"/>
    </font>
    <font>
      <b/>
      <i/>
      <sz val="11"/>
      <color theme="1"/>
      <name val="Calibri"/>
      <family val="2"/>
      <scheme val="minor"/>
    </font>
    <font>
      <i/>
      <sz val="11"/>
      <color theme="1"/>
      <name val="Calibri"/>
      <family val="2"/>
      <scheme val="minor"/>
    </font>
    <font>
      <b/>
      <sz val="11"/>
      <color theme="3"/>
      <name val="Calibri"/>
      <family val="2"/>
      <scheme val="minor"/>
    </font>
    <font>
      <b/>
      <sz val="16"/>
      <color theme="1"/>
      <name val="Calibri"/>
      <family val="2"/>
      <scheme val="minor"/>
    </font>
    <font>
      <b/>
      <sz val="11"/>
      <name val="Calibri"/>
      <family val="2"/>
      <scheme val="minor"/>
    </font>
    <font>
      <sz val="8"/>
      <name val="Calibri"/>
      <family val="2"/>
      <scheme val="minor"/>
    </font>
    <font>
      <sz val="11"/>
      <color rgb="FFFF0000"/>
      <name val="Calibri"/>
      <family val="2"/>
      <scheme val="minor"/>
    </font>
    <font>
      <sz val="11"/>
      <color theme="0"/>
      <name val="Calibri"/>
      <family val="2"/>
      <scheme val="minor"/>
    </font>
    <font>
      <sz val="11"/>
      <name val="Calibri"/>
      <family val="2"/>
      <scheme val="minor"/>
    </font>
  </fonts>
  <fills count="14">
    <fill>
      <patternFill patternType="none"/>
    </fill>
    <fill>
      <patternFill patternType="gray125"/>
    </fill>
    <fill>
      <patternFill patternType="solid">
        <fgColor theme="4"/>
        <bgColor theme="4"/>
      </patternFill>
    </fill>
    <fill>
      <patternFill patternType="solid">
        <fgColor theme="4" tint="0.79998168889431442"/>
        <bgColor theme="4" tint="0.79998168889431442"/>
      </patternFill>
    </fill>
    <fill>
      <patternFill patternType="solid">
        <fgColor theme="2"/>
        <bgColor theme="4" tint="0.79998168889431442"/>
      </patternFill>
    </fill>
    <fill>
      <patternFill patternType="solid">
        <fgColor theme="4" tint="0.79998168889431442"/>
        <bgColor indexed="64"/>
      </patternFill>
    </fill>
    <fill>
      <patternFill patternType="solid">
        <fgColor rgb="FFFFC000"/>
        <bgColor indexed="64"/>
      </patternFill>
    </fill>
    <fill>
      <patternFill patternType="solid">
        <fgColor theme="0" tint="-0.14999847407452621"/>
        <bgColor indexed="64"/>
      </patternFill>
    </fill>
    <fill>
      <patternFill patternType="solid">
        <fgColor theme="0"/>
        <bgColor indexed="64"/>
      </patternFill>
    </fill>
    <fill>
      <patternFill patternType="solid">
        <fgColor rgb="FFFF0000"/>
        <bgColor indexed="64"/>
      </patternFill>
    </fill>
    <fill>
      <patternFill patternType="solid">
        <fgColor theme="0" tint="-0.249977111117893"/>
        <bgColor indexed="64"/>
      </patternFill>
    </fill>
    <fill>
      <patternFill patternType="solid">
        <fgColor rgb="FF92D050"/>
        <bgColor indexed="64"/>
      </patternFill>
    </fill>
    <fill>
      <patternFill patternType="solid">
        <fgColor rgb="FFFFFF00"/>
        <bgColor indexed="64"/>
      </patternFill>
    </fill>
    <fill>
      <patternFill patternType="solid">
        <fgColor theme="0" tint="-0.14999847407452621"/>
        <bgColor theme="4" tint="0.79998168889431442"/>
      </patternFill>
    </fill>
  </fills>
  <borders count="3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ck">
        <color indexed="64"/>
      </right>
      <top style="hair">
        <color indexed="64"/>
      </top>
      <bottom style="thick">
        <color indexed="64"/>
      </bottom>
      <diagonal/>
    </border>
    <border>
      <left/>
      <right/>
      <top style="hair">
        <color indexed="64"/>
      </top>
      <bottom style="thick">
        <color indexed="64"/>
      </bottom>
      <diagonal/>
    </border>
    <border>
      <left style="medium">
        <color indexed="64"/>
      </left>
      <right/>
      <top style="hair">
        <color indexed="64"/>
      </top>
      <bottom style="thick">
        <color indexed="64"/>
      </bottom>
      <diagonal/>
    </border>
    <border>
      <left style="thick">
        <color indexed="64"/>
      </left>
      <right/>
      <top/>
      <bottom/>
      <diagonal/>
    </border>
    <border>
      <left style="thick">
        <color indexed="64"/>
      </left>
      <right style="medium">
        <color indexed="64"/>
      </right>
      <top/>
      <bottom style="thick">
        <color indexed="64"/>
      </bottom>
      <diagonal/>
    </border>
    <border>
      <left/>
      <right style="thick">
        <color indexed="64"/>
      </right>
      <top style="hair">
        <color indexed="64"/>
      </top>
      <bottom style="hair">
        <color indexed="64"/>
      </bottom>
      <diagonal/>
    </border>
    <border>
      <left/>
      <right/>
      <top style="hair">
        <color indexed="64"/>
      </top>
      <bottom style="hair">
        <color indexed="64"/>
      </bottom>
      <diagonal/>
    </border>
    <border>
      <left style="medium">
        <color indexed="64"/>
      </left>
      <right/>
      <top style="hair">
        <color indexed="64"/>
      </top>
      <bottom style="hair">
        <color indexed="64"/>
      </bottom>
      <diagonal/>
    </border>
    <border>
      <left style="thick">
        <color indexed="64"/>
      </left>
      <right style="medium">
        <color indexed="64"/>
      </right>
      <top/>
      <bottom/>
      <diagonal/>
    </border>
    <border>
      <left/>
      <right style="thick">
        <color indexed="64"/>
      </right>
      <top style="medium">
        <color indexed="64"/>
      </top>
      <bottom style="hair">
        <color indexed="64"/>
      </bottom>
      <diagonal/>
    </border>
    <border>
      <left/>
      <right/>
      <top style="medium">
        <color indexed="64"/>
      </top>
      <bottom style="hair">
        <color indexed="64"/>
      </bottom>
      <diagonal/>
    </border>
    <border>
      <left style="thick">
        <color indexed="64"/>
      </left>
      <right/>
      <top style="medium">
        <color indexed="64"/>
      </top>
      <bottom style="hair">
        <color indexed="64"/>
      </bottom>
      <diagonal/>
    </border>
    <border>
      <left/>
      <right/>
      <top style="medium">
        <color indexed="64"/>
      </top>
      <bottom/>
      <diagonal/>
    </border>
    <border>
      <left style="medium">
        <color indexed="64"/>
      </left>
      <right/>
      <top style="medium">
        <color indexed="64"/>
      </top>
      <bottom/>
      <diagonal/>
    </border>
    <border>
      <left/>
      <right style="thick">
        <color indexed="64"/>
      </right>
      <top style="thick">
        <color indexed="64"/>
      </top>
      <bottom style="medium">
        <color indexed="64"/>
      </bottom>
      <diagonal/>
    </border>
    <border>
      <left/>
      <right/>
      <top style="thick">
        <color indexed="64"/>
      </top>
      <bottom style="medium">
        <color indexed="64"/>
      </bottom>
      <diagonal/>
    </border>
    <border>
      <left style="thick">
        <color indexed="64"/>
      </left>
      <right/>
      <top style="thick">
        <color indexed="64"/>
      </top>
      <bottom style="medium">
        <color indexed="64"/>
      </bottom>
      <diagonal/>
    </border>
    <border>
      <left style="thick">
        <color indexed="64"/>
      </left>
      <right style="thick">
        <color indexed="64"/>
      </right>
      <top/>
      <bottom/>
      <diagonal/>
    </border>
    <border>
      <left style="medium">
        <color indexed="64"/>
      </left>
      <right/>
      <top style="thick">
        <color indexed="64"/>
      </top>
      <bottom style="medium">
        <color indexed="64"/>
      </bottom>
      <diagonal/>
    </border>
    <border>
      <left style="thick">
        <color indexed="64"/>
      </left>
      <right style="medium">
        <color indexed="64"/>
      </right>
      <top style="thick">
        <color indexed="64"/>
      </top>
      <bottom/>
      <diagonal/>
    </border>
    <border>
      <left/>
      <right/>
      <top style="thick">
        <color indexed="64"/>
      </top>
      <bottom style="thick">
        <color indexed="64"/>
      </bottom>
      <diagonal/>
    </border>
    <border>
      <left/>
      <right style="thick">
        <color indexed="64"/>
      </right>
      <top style="medium">
        <color indexed="64"/>
      </top>
      <bottom/>
      <diagonal/>
    </border>
    <border>
      <left style="thick">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1">
    <xf numFmtId="0" fontId="0" fillId="0" borderId="0"/>
  </cellStyleXfs>
  <cellXfs count="134">
    <xf numFmtId="0" fontId="0" fillId="0" borderId="0" xfId="0"/>
    <xf numFmtId="0" fontId="0" fillId="0" borderId="0" xfId="0" applyAlignment="1">
      <alignment vertical="center" wrapText="1"/>
    </xf>
    <xf numFmtId="0" fontId="0" fillId="0" borderId="0" xfId="0" applyAlignment="1">
      <alignment horizontal="center" vertical="center" wrapText="1"/>
    </xf>
    <xf numFmtId="0" fontId="2" fillId="0" borderId="1" xfId="0" applyFont="1" applyBorder="1" applyAlignment="1">
      <alignment horizontal="center" vertical="center" wrapText="1"/>
    </xf>
    <xf numFmtId="0" fontId="1" fillId="2" borderId="1" xfId="0" applyFont="1" applyFill="1" applyBorder="1" applyAlignment="1">
      <alignment horizontal="center" vertical="center" wrapText="1"/>
    </xf>
    <xf numFmtId="0" fontId="0" fillId="0" borderId="1" xfId="0" applyBorder="1" applyAlignment="1">
      <alignment horizontal="center" vertical="center" wrapText="1"/>
    </xf>
    <xf numFmtId="0" fontId="2" fillId="6" borderId="1" xfId="0" applyFont="1" applyFill="1" applyBorder="1" applyAlignment="1">
      <alignment horizontal="center" vertical="center" wrapText="1"/>
    </xf>
    <xf numFmtId="0" fontId="0" fillId="0" borderId="1" xfId="0" applyBorder="1" applyAlignment="1">
      <alignment vertical="center" wrapText="1"/>
    </xf>
    <xf numFmtId="0" fontId="0" fillId="0" borderId="1" xfId="0" quotePrefix="1" applyBorder="1" applyAlignment="1">
      <alignment vertical="center" wrapText="1"/>
    </xf>
    <xf numFmtId="0" fontId="2" fillId="0" borderId="1" xfId="0" applyFont="1" applyBorder="1" applyAlignment="1">
      <alignment horizontal="center" vertical="center" wrapText="1"/>
    </xf>
    <xf numFmtId="0" fontId="2" fillId="3" borderId="1" xfId="0" applyFont="1" applyFill="1" applyBorder="1" applyAlignment="1">
      <alignment vertical="center" wrapText="1"/>
    </xf>
    <xf numFmtId="0" fontId="2" fillId="5" borderId="1" xfId="0" applyFont="1" applyFill="1" applyBorder="1" applyAlignment="1">
      <alignment vertical="center" wrapText="1"/>
    </xf>
    <xf numFmtId="0" fontId="2" fillId="8" borderId="1" xfId="0" applyFont="1" applyFill="1" applyBorder="1" applyAlignment="1">
      <alignment vertical="center" wrapText="1"/>
    </xf>
    <xf numFmtId="0" fontId="2" fillId="5" borderId="1" xfId="0" applyFont="1" applyFill="1" applyBorder="1" applyAlignment="1">
      <alignment horizontal="center" vertical="center" wrapText="1"/>
    </xf>
    <xf numFmtId="0" fontId="0" fillId="0" borderId="3" xfId="0" applyBorder="1" applyAlignment="1">
      <alignment vertical="center" wrapText="1"/>
    </xf>
    <xf numFmtId="0" fontId="0" fillId="0" borderId="4" xfId="0" applyBorder="1" applyAlignment="1">
      <alignment vertical="center" wrapText="1"/>
    </xf>
    <xf numFmtId="0" fontId="2" fillId="0" borderId="1" xfId="0" applyFont="1" applyBorder="1" applyAlignment="1">
      <alignment vertical="center" wrapText="1"/>
    </xf>
    <xf numFmtId="0" fontId="2" fillId="0" borderId="1" xfId="0" applyFont="1" applyFill="1" applyBorder="1" applyAlignment="1">
      <alignment vertical="center" wrapText="1"/>
    </xf>
    <xf numFmtId="0" fontId="2" fillId="0" borderId="1" xfId="0" applyFont="1" applyFill="1" applyBorder="1" applyAlignment="1">
      <alignment vertical="center"/>
    </xf>
    <xf numFmtId="0" fontId="0" fillId="0" borderId="0" xfId="0" applyAlignment="1">
      <alignment horizontal="left"/>
    </xf>
    <xf numFmtId="0" fontId="0" fillId="0" borderId="10" xfId="0" applyBorder="1"/>
    <xf numFmtId="0" fontId="0" fillId="0" borderId="10" xfId="0" applyBorder="1" applyAlignment="1">
      <alignment horizontal="center"/>
    </xf>
    <xf numFmtId="0" fontId="8" fillId="0" borderId="24" xfId="0" applyFont="1" applyBorder="1" applyAlignment="1">
      <alignment horizontal="center" vertical="center"/>
    </xf>
    <xf numFmtId="0" fontId="0" fillId="0" borderId="27" xfId="0" applyBorder="1"/>
    <xf numFmtId="0" fontId="2" fillId="0" borderId="0" xfId="0" applyFont="1" applyAlignment="1">
      <alignment vertical="center" textRotation="255"/>
    </xf>
    <xf numFmtId="0" fontId="2" fillId="13" borderId="1" xfId="0" applyFont="1" applyFill="1" applyBorder="1" applyAlignment="1">
      <alignment vertical="center" wrapText="1"/>
    </xf>
    <xf numFmtId="0" fontId="2" fillId="0" borderId="1" xfId="0" applyFont="1" applyBorder="1" applyAlignment="1">
      <alignment horizontal="left" vertical="center" wrapText="1"/>
    </xf>
    <xf numFmtId="0" fontId="2" fillId="5" borderId="1" xfId="0" applyFont="1" applyFill="1" applyBorder="1" applyAlignment="1">
      <alignment horizontal="left" vertical="center" wrapText="1"/>
    </xf>
    <xf numFmtId="0" fontId="2" fillId="0" borderId="1" xfId="0" applyFont="1" applyBorder="1" applyAlignment="1">
      <alignment horizontal="center" vertical="center" wrapText="1"/>
    </xf>
    <xf numFmtId="0" fontId="2" fillId="5" borderId="1" xfId="0" applyFont="1" applyFill="1" applyBorder="1" applyAlignment="1">
      <alignment horizontal="center" vertical="center" wrapText="1"/>
    </xf>
    <xf numFmtId="0" fontId="0" fillId="0" borderId="1" xfId="0" applyFont="1" applyBorder="1" applyAlignment="1">
      <alignment vertical="center" wrapText="1"/>
    </xf>
    <xf numFmtId="0" fontId="0" fillId="0" borderId="1" xfId="0" applyFont="1" applyBorder="1" applyAlignment="1">
      <alignment horizontal="center" vertical="center" wrapText="1"/>
    </xf>
    <xf numFmtId="0" fontId="0" fillId="0" borderId="1" xfId="0" applyFont="1" applyBorder="1" applyAlignment="1">
      <alignment horizontal="left" vertical="center" wrapText="1"/>
    </xf>
    <xf numFmtId="0" fontId="0" fillId="0" borderId="5" xfId="0" applyFont="1" applyBorder="1" applyAlignment="1">
      <alignment vertical="center" wrapText="1"/>
    </xf>
    <xf numFmtId="0" fontId="0" fillId="0" borderId="0" xfId="0" applyFont="1" applyBorder="1" applyAlignment="1">
      <alignment horizontal="center" vertical="center" wrapText="1"/>
    </xf>
    <xf numFmtId="0" fontId="0" fillId="0" borderId="19" xfId="0" applyFont="1" applyBorder="1" applyAlignment="1">
      <alignment vertical="center" wrapText="1"/>
    </xf>
    <xf numFmtId="0" fontId="0" fillId="0" borderId="30" xfId="0" applyFont="1" applyBorder="1" applyAlignment="1">
      <alignment vertical="center" wrapText="1"/>
    </xf>
    <xf numFmtId="0" fontId="0" fillId="0" borderId="3" xfId="0" applyFont="1" applyBorder="1" applyAlignment="1">
      <alignment vertical="center" wrapText="1"/>
    </xf>
    <xf numFmtId="0" fontId="0" fillId="0" borderId="0" xfId="0" applyFont="1" applyBorder="1" applyAlignment="1">
      <alignment horizontal="left" vertical="center" wrapText="1"/>
    </xf>
    <xf numFmtId="0" fontId="0" fillId="0" borderId="31" xfId="0" applyFont="1" applyBorder="1" applyAlignment="1">
      <alignment horizontal="left" vertical="center" wrapText="1"/>
    </xf>
    <xf numFmtId="0" fontId="0" fillId="0" borderId="0" xfId="0" applyFont="1" applyBorder="1" applyAlignment="1">
      <alignment vertical="center" wrapText="1"/>
    </xf>
    <xf numFmtId="0" fontId="11" fillId="2" borderId="1" xfId="0" applyFont="1" applyFill="1" applyBorder="1" applyAlignment="1">
      <alignment horizontal="center" vertical="center" wrapText="1"/>
    </xf>
    <xf numFmtId="0" fontId="0" fillId="0" borderId="3" xfId="0" applyFont="1" applyBorder="1" applyAlignment="1">
      <alignment horizontal="center" vertical="center" wrapText="1"/>
    </xf>
    <xf numFmtId="0" fontId="0" fillId="3" borderId="1" xfId="0" applyFont="1" applyFill="1" applyBorder="1" applyAlignment="1">
      <alignment vertical="center" wrapText="1"/>
    </xf>
    <xf numFmtId="0" fontId="0" fillId="3" borderId="1" xfId="0" applyFont="1" applyFill="1" applyBorder="1" applyAlignment="1">
      <alignment horizontal="center" vertical="center" wrapText="1"/>
    </xf>
    <xf numFmtId="0" fontId="0" fillId="3" borderId="1" xfId="0" applyFont="1" applyFill="1" applyBorder="1" applyAlignment="1">
      <alignment horizontal="left" vertical="center" wrapText="1"/>
    </xf>
    <xf numFmtId="0" fontId="0" fillId="0" borderId="33" xfId="0" applyFont="1" applyBorder="1" applyAlignment="1">
      <alignment horizontal="left" vertical="center" wrapText="1"/>
    </xf>
    <xf numFmtId="0" fontId="0" fillId="0" borderId="34" xfId="0" applyFont="1" applyBorder="1" applyAlignment="1">
      <alignment vertical="center" wrapText="1"/>
    </xf>
    <xf numFmtId="0" fontId="0" fillId="13" borderId="1" xfId="0" applyFont="1" applyFill="1" applyBorder="1" applyAlignment="1">
      <alignment vertical="center" wrapText="1"/>
    </xf>
    <xf numFmtId="0" fontId="0" fillId="13" borderId="1" xfId="0" applyFont="1" applyFill="1" applyBorder="1" applyAlignment="1">
      <alignment horizontal="center" vertical="center" wrapText="1"/>
    </xf>
    <xf numFmtId="0" fontId="0" fillId="13" borderId="1" xfId="0" applyFont="1" applyFill="1" applyBorder="1" applyAlignment="1">
      <alignment horizontal="left" vertical="center" wrapText="1"/>
    </xf>
    <xf numFmtId="0" fontId="0" fillId="0" borderId="1" xfId="0" applyFont="1" applyFill="1" applyBorder="1" applyAlignment="1">
      <alignment vertical="center" wrapText="1"/>
    </xf>
    <xf numFmtId="0" fontId="0" fillId="0" borderId="1" xfId="0" applyFont="1" applyFill="1" applyBorder="1" applyAlignment="1">
      <alignment horizontal="center" vertical="center" wrapText="1"/>
    </xf>
    <xf numFmtId="0" fontId="0" fillId="0" borderId="1" xfId="0" applyFont="1" applyFill="1" applyBorder="1" applyAlignment="1">
      <alignment horizontal="left" vertical="center" wrapText="1"/>
    </xf>
    <xf numFmtId="0" fontId="0" fillId="5" borderId="1" xfId="0" applyFont="1" applyFill="1" applyBorder="1" applyAlignment="1">
      <alignment horizontal="left" vertical="center" wrapText="1"/>
    </xf>
    <xf numFmtId="0" fontId="0" fillId="5" borderId="1" xfId="0" applyFont="1" applyFill="1" applyBorder="1" applyAlignment="1">
      <alignment vertical="center" wrapText="1"/>
    </xf>
    <xf numFmtId="0" fontId="0" fillId="5" borderId="1" xfId="0" applyFont="1" applyFill="1" applyBorder="1" applyAlignment="1">
      <alignment horizontal="center" vertical="center" wrapText="1"/>
    </xf>
    <xf numFmtId="0" fontId="0" fillId="8" borderId="1" xfId="0" applyFont="1" applyFill="1" applyBorder="1" applyAlignment="1">
      <alignment vertical="center" wrapText="1"/>
    </xf>
    <xf numFmtId="0" fontId="0" fillId="8" borderId="1" xfId="0" applyFont="1" applyFill="1" applyBorder="1" applyAlignment="1">
      <alignment horizontal="center" vertical="center" wrapText="1"/>
    </xf>
    <xf numFmtId="0" fontId="0" fillId="8" borderId="1" xfId="0" applyFont="1" applyFill="1" applyBorder="1" applyAlignment="1">
      <alignment horizontal="left" vertical="center" wrapText="1"/>
    </xf>
    <xf numFmtId="0" fontId="0" fillId="0" borderId="1" xfId="0" applyFont="1" applyFill="1" applyBorder="1" applyAlignment="1">
      <alignment vertical="center"/>
    </xf>
    <xf numFmtId="0" fontId="0" fillId="0" borderId="1" xfId="0" applyFont="1" applyFill="1" applyBorder="1" applyAlignment="1">
      <alignment horizontal="center" vertical="center"/>
    </xf>
    <xf numFmtId="0" fontId="0" fillId="0" borderId="1" xfId="0" applyFont="1" applyFill="1" applyBorder="1" applyAlignment="1">
      <alignment horizontal="left" vertical="center"/>
    </xf>
    <xf numFmtId="0" fontId="0" fillId="0" borderId="13" xfId="0" applyBorder="1"/>
    <xf numFmtId="0" fontId="0" fillId="0" borderId="12" xfId="0" applyBorder="1"/>
    <xf numFmtId="0" fontId="0" fillId="0" borderId="8" xfId="0" applyBorder="1"/>
    <xf numFmtId="0" fontId="0" fillId="0" borderId="7" xfId="0" applyBorder="1"/>
    <xf numFmtId="0" fontId="2" fillId="7" borderId="1" xfId="0" applyFont="1" applyFill="1" applyBorder="1" applyAlignment="1">
      <alignment vertical="center" wrapText="1"/>
    </xf>
    <xf numFmtId="0" fontId="0" fillId="7" borderId="1" xfId="0" applyFont="1" applyFill="1" applyBorder="1" applyAlignment="1">
      <alignment vertical="center" wrapText="1"/>
    </xf>
    <xf numFmtId="0" fontId="0" fillId="7" borderId="1" xfId="0" applyFont="1" applyFill="1" applyBorder="1" applyAlignment="1">
      <alignment horizontal="center" vertical="center" wrapText="1"/>
    </xf>
    <xf numFmtId="0" fontId="0" fillId="7" borderId="1" xfId="0" applyFont="1" applyFill="1" applyBorder="1" applyAlignment="1">
      <alignment horizontal="left" vertical="center" wrapText="1"/>
    </xf>
    <xf numFmtId="0" fontId="10" fillId="7" borderId="1" xfId="0" applyFont="1" applyFill="1" applyBorder="1" applyAlignment="1">
      <alignment horizontal="center" vertical="center" wrapText="1"/>
    </xf>
    <xf numFmtId="0" fontId="10" fillId="0" borderId="1" xfId="0" applyFont="1" applyBorder="1" applyAlignment="1">
      <alignment horizontal="left" vertical="center" wrapText="1"/>
    </xf>
    <xf numFmtId="0" fontId="10" fillId="5" borderId="1" xfId="0" applyFont="1" applyFill="1" applyBorder="1" applyAlignment="1">
      <alignment vertical="center" wrapText="1"/>
    </xf>
    <xf numFmtId="0" fontId="10" fillId="13" borderId="1" xfId="0" applyFont="1" applyFill="1" applyBorder="1" applyAlignment="1">
      <alignment horizontal="center" vertical="center" wrapText="1"/>
    </xf>
    <xf numFmtId="0" fontId="2" fillId="7" borderId="5" xfId="0" applyFont="1" applyFill="1" applyBorder="1" applyAlignment="1">
      <alignment horizontal="center" vertical="center" wrapText="1"/>
    </xf>
    <xf numFmtId="0" fontId="2" fillId="7" borderId="2" xfId="0" applyFont="1" applyFill="1" applyBorder="1" applyAlignment="1">
      <alignment horizontal="center" vertical="center" wrapText="1"/>
    </xf>
    <xf numFmtId="0" fontId="2" fillId="7" borderId="6" xfId="0" applyFont="1" applyFill="1" applyBorder="1" applyAlignment="1">
      <alignment horizontal="center" vertical="center" wrapText="1"/>
    </xf>
    <xf numFmtId="0" fontId="2" fillId="0" borderId="5" xfId="0" applyFont="1" applyFill="1" applyBorder="1" applyAlignment="1">
      <alignment horizontal="center" vertical="center"/>
    </xf>
    <xf numFmtId="0" fontId="2" fillId="0" borderId="2"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1" xfId="0" applyFont="1" applyBorder="1" applyAlignment="1">
      <alignment horizontal="center" vertical="center" wrapText="1"/>
    </xf>
    <xf numFmtId="0" fontId="2" fillId="0" borderId="1" xfId="0" applyFont="1" applyFill="1" applyBorder="1" applyAlignment="1">
      <alignment horizontal="center" vertical="center" wrapText="1"/>
    </xf>
    <xf numFmtId="0" fontId="2" fillId="5" borderId="1" xfId="0" applyFont="1" applyFill="1" applyBorder="1" applyAlignment="1">
      <alignment horizontal="center" vertical="center" wrapText="1"/>
    </xf>
    <xf numFmtId="0" fontId="2" fillId="0" borderId="5" xfId="0" applyFont="1" applyBorder="1" applyAlignment="1">
      <alignment horizontal="center" vertical="center" wrapText="1"/>
    </xf>
    <xf numFmtId="0" fontId="2" fillId="0" borderId="2" xfId="0" applyFont="1" applyBorder="1" applyAlignment="1">
      <alignment horizontal="center" vertical="center" wrapText="1"/>
    </xf>
    <xf numFmtId="0" fontId="2" fillId="0" borderId="6" xfId="0" applyFont="1" applyBorder="1" applyAlignment="1">
      <alignment horizontal="center" vertical="center" wrapText="1"/>
    </xf>
    <xf numFmtId="0" fontId="2" fillId="3" borderId="1" xfId="0" applyFont="1" applyFill="1" applyBorder="1" applyAlignment="1">
      <alignment horizontal="center" vertical="center" wrapText="1"/>
    </xf>
    <xf numFmtId="0" fontId="2" fillId="0" borderId="5" xfId="0" applyFont="1" applyFill="1" applyBorder="1" applyAlignment="1">
      <alignment horizontal="center" vertical="center" wrapText="1"/>
    </xf>
    <xf numFmtId="0" fontId="2" fillId="0" borderId="6" xfId="0" applyFont="1" applyFill="1" applyBorder="1" applyAlignment="1">
      <alignment horizontal="center" vertical="center" wrapText="1"/>
    </xf>
    <xf numFmtId="0" fontId="2" fillId="4" borderId="5" xfId="0" applyFont="1" applyFill="1" applyBorder="1" applyAlignment="1">
      <alignment horizontal="center" vertical="center" wrapText="1"/>
    </xf>
    <xf numFmtId="0" fontId="2" fillId="4" borderId="2" xfId="0" applyFont="1" applyFill="1" applyBorder="1" applyAlignment="1">
      <alignment horizontal="center" vertical="center" wrapText="1"/>
    </xf>
    <xf numFmtId="0" fontId="2" fillId="4" borderId="6"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0" fillId="0" borderId="32" xfId="0" applyFont="1" applyBorder="1" applyAlignment="1">
      <alignment horizontal="center" vertical="center" wrapText="1"/>
    </xf>
    <xf numFmtId="0" fontId="0" fillId="0" borderId="35" xfId="0" applyFont="1" applyBorder="1" applyAlignment="1">
      <alignment horizontal="center" vertical="center" wrapText="1"/>
    </xf>
    <xf numFmtId="0" fontId="0" fillId="0" borderId="20" xfId="0" applyFont="1" applyBorder="1" applyAlignment="1">
      <alignment horizontal="center" vertical="center" wrapText="1"/>
    </xf>
    <xf numFmtId="0" fontId="0" fillId="0" borderId="19" xfId="0" applyFont="1" applyBorder="1" applyAlignment="1">
      <alignment horizontal="center" vertical="center" wrapText="1"/>
    </xf>
    <xf numFmtId="0" fontId="0" fillId="0" borderId="0" xfId="0" applyFont="1" applyBorder="1" applyAlignment="1">
      <alignment horizontal="center" vertical="center" wrapText="1"/>
    </xf>
    <xf numFmtId="0" fontId="0" fillId="0" borderId="34" xfId="0" applyFont="1" applyBorder="1" applyAlignment="1">
      <alignment horizontal="center" vertical="center" wrapText="1"/>
    </xf>
    <xf numFmtId="0" fontId="0" fillId="0" borderId="14" xfId="0" applyBorder="1"/>
    <xf numFmtId="0" fontId="0" fillId="0" borderId="13" xfId="0" applyBorder="1"/>
    <xf numFmtId="0" fontId="0" fillId="0" borderId="12" xfId="0" applyBorder="1"/>
    <xf numFmtId="0" fontId="0" fillId="0" borderId="9" xfId="0" applyBorder="1"/>
    <xf numFmtId="0" fontId="0" fillId="0" borderId="8" xfId="0" applyBorder="1"/>
    <xf numFmtId="0" fontId="0" fillId="0" borderId="7" xfId="0" applyBorder="1"/>
    <xf numFmtId="0" fontId="0" fillId="0" borderId="18" xfId="0" applyBorder="1" applyAlignment="1">
      <alignment horizontal="center"/>
    </xf>
    <xf numFmtId="0" fontId="0" fillId="0" borderId="17" xfId="0" applyBorder="1" applyAlignment="1">
      <alignment horizontal="center"/>
    </xf>
    <xf numFmtId="0" fontId="0" fillId="0" borderId="16" xfId="0" applyBorder="1" applyAlignment="1">
      <alignment horizontal="center"/>
    </xf>
    <xf numFmtId="0" fontId="0" fillId="0" borderId="20" xfId="0" applyBorder="1" applyAlignment="1">
      <alignment horizontal="center"/>
    </xf>
    <xf numFmtId="0" fontId="0" fillId="0" borderId="19" xfId="0" applyBorder="1" applyAlignment="1">
      <alignment horizontal="center"/>
    </xf>
    <xf numFmtId="0" fontId="6" fillId="0" borderId="0" xfId="0" applyFont="1" applyAlignment="1">
      <alignment horizontal="left"/>
    </xf>
    <xf numFmtId="0" fontId="6" fillId="0" borderId="0" xfId="0" applyFont="1" applyAlignment="1">
      <alignment horizontal="center" vertical="top" textRotation="255"/>
    </xf>
    <xf numFmtId="0" fontId="7" fillId="10" borderId="26" xfId="0" applyFont="1" applyFill="1" applyBorder="1" applyAlignment="1">
      <alignment horizontal="center" vertical="center" textRotation="255"/>
    </xf>
    <xf numFmtId="0" fontId="7" fillId="10" borderId="15" xfId="0" applyFont="1" applyFill="1" applyBorder="1" applyAlignment="1">
      <alignment horizontal="center" vertical="center" textRotation="255"/>
    </xf>
    <xf numFmtId="0" fontId="7" fillId="10" borderId="11" xfId="0" applyFont="1" applyFill="1" applyBorder="1" applyAlignment="1">
      <alignment horizontal="center" vertical="center" textRotation="255"/>
    </xf>
    <xf numFmtId="0" fontId="0" fillId="0" borderId="29" xfId="0" applyBorder="1" applyAlignment="1">
      <alignment horizontal="center"/>
    </xf>
    <xf numFmtId="0" fontId="0" fillId="0" borderId="28" xfId="0" applyBorder="1" applyAlignment="1">
      <alignment horizontal="center"/>
    </xf>
    <xf numFmtId="0" fontId="8" fillId="9" borderId="25" xfId="0" applyFont="1" applyFill="1" applyBorder="1" applyAlignment="1">
      <alignment horizontal="center" vertical="center"/>
    </xf>
    <xf numFmtId="0" fontId="8" fillId="9" borderId="22" xfId="0" applyFont="1" applyFill="1" applyBorder="1" applyAlignment="1">
      <alignment horizontal="center" vertical="center"/>
    </xf>
    <xf numFmtId="0" fontId="2" fillId="6" borderId="22" xfId="0" applyFont="1" applyFill="1" applyBorder="1" applyAlignment="1">
      <alignment horizontal="center" vertical="center"/>
    </xf>
    <xf numFmtId="0" fontId="2" fillId="6" borderId="21" xfId="0" applyFont="1" applyFill="1" applyBorder="1" applyAlignment="1">
      <alignment horizontal="center" vertical="center"/>
    </xf>
    <xf numFmtId="0" fontId="8" fillId="12" borderId="25" xfId="0" applyFont="1" applyFill="1" applyBorder="1" applyAlignment="1">
      <alignment horizontal="center" vertical="center"/>
    </xf>
    <xf numFmtId="0" fontId="8" fillId="12" borderId="22" xfId="0" applyFont="1" applyFill="1" applyBorder="1" applyAlignment="1">
      <alignment horizontal="center" vertical="center"/>
    </xf>
    <xf numFmtId="0" fontId="2" fillId="11" borderId="23" xfId="0" applyFont="1" applyFill="1" applyBorder="1" applyAlignment="1">
      <alignment horizontal="center" vertical="center"/>
    </xf>
    <xf numFmtId="0" fontId="2" fillId="11" borderId="22" xfId="0" applyFont="1" applyFill="1" applyBorder="1" applyAlignment="1">
      <alignment horizontal="center" vertical="center"/>
    </xf>
    <xf numFmtId="0" fontId="2" fillId="11" borderId="21" xfId="0" applyFont="1" applyFill="1" applyBorder="1" applyAlignment="1">
      <alignment horizontal="center" vertical="center"/>
    </xf>
    <xf numFmtId="0" fontId="0" fillId="0" borderId="14" xfId="0" applyBorder="1" applyAlignment="1">
      <alignment wrapText="1"/>
    </xf>
    <xf numFmtId="0" fontId="0" fillId="0" borderId="14" xfId="0" applyBorder="1" applyAlignment="1">
      <alignment horizontal="center" wrapText="1"/>
    </xf>
    <xf numFmtId="0" fontId="0" fillId="0" borderId="13" xfId="0" applyBorder="1" applyAlignment="1">
      <alignment horizontal="center" wrapText="1"/>
    </xf>
    <xf numFmtId="0" fontId="0" fillId="0" borderId="12" xfId="0" applyBorder="1" applyAlignment="1">
      <alignment horizontal="center" wrapText="1"/>
    </xf>
    <xf numFmtId="0" fontId="0" fillId="0" borderId="14" xfId="0" applyBorder="1" applyAlignment="1">
      <alignment horizontal="center" vertical="center" wrapText="1"/>
    </xf>
    <xf numFmtId="0" fontId="0" fillId="0" borderId="13" xfId="0" applyBorder="1" applyAlignment="1">
      <alignment horizontal="center" vertical="center" wrapText="1"/>
    </xf>
    <xf numFmtId="0" fontId="0" fillId="0" borderId="12" xfId="0" applyBorder="1" applyAlignment="1">
      <alignment horizontal="center" vertical="center" wrapText="1"/>
    </xf>
  </cellXfs>
  <cellStyles count="1">
    <cellStyle name="Normal" xfId="0" builtinId="0"/>
  </cellStyles>
  <dxfs count="9">
    <dxf>
      <alignment horizontal="general" vertical="center" textRotation="0" wrapText="1" indent="0" relativeIndent="255" justifyLastLine="0" shrinkToFit="0" readingOrder="0"/>
      <border diagonalUp="0" diagonalDown="0">
        <left style="thin">
          <color indexed="64"/>
        </left>
        <right/>
        <top style="thin">
          <color indexed="64"/>
        </top>
        <bottom style="thin">
          <color indexed="64"/>
        </bottom>
        <vertical style="thin">
          <color indexed="64"/>
        </vertical>
        <horizontal style="thin">
          <color indexed="64"/>
        </horizontal>
      </border>
    </dxf>
    <dxf>
      <alignment horizontal="general" vertical="center" textRotation="0" wrapText="1" indent="0" relativeIndent="255"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general" vertical="center" textRotation="0" wrapText="1" indent="0" relativeIndent="255"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general" vertical="center" textRotation="0" wrapText="1" indent="0" relativeIndent="255"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dxf>
    <dxf>
      <alignment horizontal="general" vertical="center" textRotation="0" wrapText="1" indent="0" relativeIndent="255" justifyLastLine="0" shrinkToFit="0" readingOrder="0"/>
    </dxf>
    <dxf>
      <font>
        <b/>
        <i val="0"/>
        <strike val="0"/>
        <condense val="0"/>
        <extend val="0"/>
        <outline val="0"/>
        <shadow val="0"/>
        <u val="none"/>
        <vertAlign val="baseline"/>
        <sz val="11"/>
        <color theme="1"/>
        <name val="Calibri"/>
        <scheme val="minor"/>
      </font>
      <alignment horizontal="center" vertical="center" textRotation="0" wrapText="1" indent="0" relativeIndent="255" justifyLastLine="0" shrinkToFit="0" readingOrder="0"/>
      <border diagonalUp="0" diagonalDown="0">
        <left style="thin">
          <color indexed="64"/>
        </left>
        <right style="thin">
          <color indexed="64"/>
        </right>
        <top/>
        <bottom/>
        <vertical style="thin">
          <color indexed="64"/>
        </vertical>
        <horizontal style="thin">
          <color indexed="64"/>
        </horizontal>
      </border>
    </dxf>
    <dxf>
      <fill>
        <patternFill>
          <bgColor rgb="FFFF0000"/>
        </patternFill>
      </fill>
    </dxf>
    <dxf>
      <fill>
        <patternFill>
          <bgColor theme="5" tint="0.59996337778862885"/>
        </patternFill>
      </fill>
    </dxf>
    <dxf>
      <fill>
        <patternFill>
          <bgColor theme="9" tint="0.3999450666829432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2</xdr:col>
      <xdr:colOff>198438</xdr:colOff>
      <xdr:row>61</xdr:row>
      <xdr:rowOff>152796</xdr:rowOff>
    </xdr:from>
    <xdr:to>
      <xdr:col>15</xdr:col>
      <xdr:colOff>188516</xdr:colOff>
      <xdr:row>61</xdr:row>
      <xdr:rowOff>152796</xdr:rowOff>
    </xdr:to>
    <xdr:cxnSp macro="">
      <xdr:nvCxnSpPr>
        <xdr:cNvPr id="2" name="Connecteur droit avec flèche 1">
          <a:extLst>
            <a:ext uri="{FF2B5EF4-FFF2-40B4-BE49-F238E27FC236}">
              <a16:creationId xmlns:a16="http://schemas.microsoft.com/office/drawing/2014/main" xmlns="" id="{3C48EC27-67EF-4DB3-AD0F-41803DCBD50B}"/>
            </a:ext>
          </a:extLst>
        </xdr:cNvPr>
        <xdr:cNvCxnSpPr/>
      </xdr:nvCxnSpPr>
      <xdr:spPr>
        <a:xfrm>
          <a:off x="1722438" y="11773296"/>
          <a:ext cx="9896078" cy="0"/>
        </a:xfrm>
        <a:prstGeom prst="straightConnector1">
          <a:avLst/>
        </a:prstGeom>
        <a:ln w="28575">
          <a:solidFill>
            <a:schemeClr val="tx2"/>
          </a:solidFill>
          <a:headEnd type="arrow" w="med" len="med"/>
          <a:tailEnd type="none" w="med" len="me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169633</xdr:colOff>
      <xdr:row>0</xdr:row>
      <xdr:rowOff>0</xdr:rowOff>
    </xdr:from>
    <xdr:to>
      <xdr:col>15</xdr:col>
      <xdr:colOff>188150</xdr:colOff>
      <xdr:row>61</xdr:row>
      <xdr:rowOff>148829</xdr:rowOff>
    </xdr:to>
    <xdr:cxnSp macro="">
      <xdr:nvCxnSpPr>
        <xdr:cNvPr id="3" name="Connecteur droit avec flèche 2">
          <a:extLst>
            <a:ext uri="{FF2B5EF4-FFF2-40B4-BE49-F238E27FC236}">
              <a16:creationId xmlns:a16="http://schemas.microsoft.com/office/drawing/2014/main" xmlns="" id="{2932B64F-1CC9-44AF-B54D-972CF07EFFC7}"/>
            </a:ext>
          </a:extLst>
        </xdr:cNvPr>
        <xdr:cNvCxnSpPr/>
      </xdr:nvCxnSpPr>
      <xdr:spPr>
        <a:xfrm>
          <a:off x="11599633" y="0"/>
          <a:ext cx="18517" cy="11769329"/>
        </a:xfrm>
        <a:prstGeom prst="straightConnector1">
          <a:avLst/>
        </a:prstGeom>
        <a:ln w="28575">
          <a:solidFill>
            <a:schemeClr val="tx2"/>
          </a:solidFill>
          <a:headEnd type="arrow" w="med" len="med"/>
          <a:tailEnd type="none" w="med" len="me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369336</xdr:colOff>
      <xdr:row>6</xdr:row>
      <xdr:rowOff>25918</xdr:rowOff>
    </xdr:from>
    <xdr:to>
      <xdr:col>20</xdr:col>
      <xdr:colOff>220306</xdr:colOff>
      <xdr:row>21</xdr:row>
      <xdr:rowOff>174949</xdr:rowOff>
    </xdr:to>
    <xdr:sp macro="" textlink="">
      <xdr:nvSpPr>
        <xdr:cNvPr id="4" name="ZoneTexte 3"/>
        <xdr:cNvSpPr txBox="1"/>
      </xdr:nvSpPr>
      <xdr:spPr>
        <a:xfrm>
          <a:off x="3168520" y="1509745"/>
          <a:ext cx="9777704" cy="287045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r>
            <a:rPr lang="fr-FR" sz="1100"/>
            <a:t>explications </a:t>
          </a:r>
        </a:p>
        <a:p>
          <a:r>
            <a:rPr lang="fr-FR" sz="1100"/>
            <a:t>SIERREUR(INDEX('Missions principales '!$C6:$C$138;PETITE.VALEUR(SI('Missions principales '!$H$6:$H$138="A";LIGNE(C$6:C$138)-5;"");LIGNE(A1)));"")</a:t>
          </a:r>
        </a:p>
        <a:p>
          <a:r>
            <a:rPr lang="fr-FR" sz="1100"/>
            <a:t> </a:t>
          </a:r>
          <a:r>
            <a:rPr lang="fr-FR" sz="1100" b="1">
              <a:solidFill>
                <a:srgbClr val="FF0000"/>
              </a:solidFill>
            </a:rPr>
            <a:t>principe de base</a:t>
          </a:r>
        </a:p>
        <a:p>
          <a:r>
            <a:rPr lang="fr-FR" sz="1100"/>
            <a:t>Index  fonctionne avec</a:t>
          </a:r>
          <a:r>
            <a:rPr lang="fr-FR" sz="1100" baseline="0"/>
            <a:t> des n° de ligne , donc pour les repérer </a:t>
          </a:r>
        </a:p>
        <a:p>
          <a:r>
            <a:rPr lang="fr-FR" sz="1100">
              <a:solidFill>
                <a:schemeClr val="dk1"/>
              </a:solidFill>
              <a:latin typeface="+mn-lt"/>
              <a:ea typeface="+mn-ea"/>
              <a:cs typeface="+mn-cs"/>
            </a:rPr>
            <a:t>SI('Missions principales '!$H$6:$H$138="A";LIGNE(C$6:C$138)-5;""  </a:t>
          </a:r>
        </a:p>
        <a:p>
          <a:r>
            <a:rPr lang="fr-FR" sz="1100" baseline="0">
              <a:solidFill>
                <a:schemeClr val="dk1"/>
              </a:solidFill>
              <a:latin typeface="+mn-lt"/>
              <a:ea typeface="+mn-ea"/>
              <a:cs typeface="+mn-cs"/>
            </a:rPr>
            <a:t> on converti les cels qui correspondent  a "A"  en n°    , bien sur ,pourqoui -5  ;parce que le tablo commence à la ligne n° 6    alors pour Index  la première ligne  c'est 6-5 </a:t>
          </a:r>
        </a:p>
        <a:p>
          <a:r>
            <a:rPr lang="fr-FR" sz="1100" b="1" baseline="0">
              <a:solidFill>
                <a:srgbClr val="FF0000"/>
              </a:solidFill>
            </a:rPr>
            <a:t>recupération des n° de </a:t>
          </a:r>
          <a:r>
            <a:rPr lang="fr-FR" sz="1100" baseline="0"/>
            <a:t>li</a:t>
          </a:r>
          <a:r>
            <a:rPr lang="fr-FR" sz="1100" b="1" baseline="0">
              <a:solidFill>
                <a:srgbClr val="FF0000"/>
              </a:solidFill>
            </a:rPr>
            <a:t>gne</a:t>
          </a:r>
          <a:r>
            <a:rPr lang="fr-FR" sz="1100" baseline="0"/>
            <a:t> ,</a:t>
          </a:r>
          <a:r>
            <a:rPr lang="fr-FR" sz="1100" b="0" baseline="0">
              <a:solidFill>
                <a:srgbClr val="FF0000"/>
              </a:solidFill>
            </a:rPr>
            <a:t>lignepar ligne </a:t>
          </a:r>
        </a:p>
        <a:p>
          <a:r>
            <a:rPr lang="fr-FR" sz="1100" b="0" baseline="0">
              <a:solidFill>
                <a:srgbClr val="FF0000"/>
              </a:solidFill>
            </a:rPr>
            <a:t> </a:t>
          </a:r>
          <a:r>
            <a:rPr lang="fr-FR" sz="1100" b="0" baseline="0">
              <a:solidFill>
                <a:sysClr val="windowText" lastClr="000000"/>
              </a:solidFill>
            </a:rPr>
            <a:t>vu qu'il y a plusieurs n° suceptibles  d'etre exploitables par INDEX  , il faut les séparer  , c'est le role de PETITE.VALEUR    grace à son coef  defini par ligne( a1)</a:t>
          </a:r>
        </a:p>
        <a:p>
          <a:r>
            <a:rPr lang="fr-FR" sz="1100" b="0" baseline="0">
              <a:solidFill>
                <a:sysClr val="windowText" lastClr="000000"/>
              </a:solidFill>
            </a:rPr>
            <a:t>  ainsi PETITE.VALEUR ( le paquet de n°; ligne(A1) )  donnera le 1er n° rencontré   , lors de l'incrémentation LIGNE(a1) se transformera en  LIGNE(A2)  pour le second n° ......</a:t>
          </a:r>
        </a:p>
        <a:p>
          <a:r>
            <a:rPr lang="fr-FR" sz="1100" b="0" baseline="0">
              <a:solidFill>
                <a:sysClr val="windowText" lastClr="000000"/>
              </a:solidFill>
            </a:rPr>
            <a:t>   </a:t>
          </a:r>
          <a:r>
            <a:rPr lang="fr-FR" sz="1100" b="1" baseline="0">
              <a:solidFill>
                <a:srgbClr val="FF0000"/>
              </a:solidFill>
            </a:rPr>
            <a:t>SIERREUR </a:t>
          </a:r>
          <a:r>
            <a:rPr lang="fr-FR" sz="1100" b="0" baseline="0">
              <a:solidFill>
                <a:sysClr val="windowText" lastClr="000000"/>
              </a:solidFill>
            </a:rPr>
            <a:t>  , c'est pour faire propre </a:t>
          </a:r>
        </a:p>
        <a:p>
          <a:r>
            <a:rPr lang="fr-FR" sz="1100" b="0" baseline="0">
              <a:solidFill>
                <a:sysClr val="windowText" lastClr="000000"/>
              </a:solidFill>
            </a:rPr>
            <a:t> A chaque nouveau tablo </a:t>
          </a:r>
        </a:p>
        <a:p>
          <a:r>
            <a:rPr lang="fr-FR" sz="1100" b="0" baseline="0">
              <a:solidFill>
                <a:sysClr val="windowText" lastClr="000000"/>
              </a:solidFill>
            </a:rPr>
            <a:t> 1) après avoir cop/ col   la formule dans la première ligne  , il faut imperativement remettre  à 1  le coef de PETITE. VALEUR   car comme LIGNE (A1) n'est pas figé ($)  , il s'est automa tiquement modifié lors du cop/col </a:t>
          </a:r>
        </a:p>
        <a:p>
          <a:r>
            <a:rPr lang="fr-FR" sz="1100" b="0" baseline="0">
              <a:solidFill>
                <a:sysClr val="windowText" lastClr="000000"/>
              </a:solidFill>
            </a:rPr>
            <a:t>2) il faut revalider la fonction  en mettant le |  à la dernière )  et faire les 3 touches  Ctrl Maj  Entrée  en simultané </a:t>
          </a:r>
        </a:p>
        <a:p>
          <a:r>
            <a:rPr lang="fr-FR" sz="1100" b="0" baseline="0">
              <a:solidFill>
                <a:sysClr val="windowText" lastClr="000000"/>
              </a:solidFill>
            </a:rPr>
            <a:t>   Nota  , dans ton cas  , commence par défusionner </a:t>
          </a:r>
        </a:p>
        <a:p>
          <a:endParaRPr lang="fr-FR" sz="1100"/>
        </a:p>
      </xdr:txBody>
    </xdr:sp>
    <xdr:clientData/>
  </xdr:twoCellAnchor>
</xdr:wsDr>
</file>

<file path=xl/tables/table1.xml><?xml version="1.0" encoding="utf-8"?>
<table xmlns="http://schemas.openxmlformats.org/spreadsheetml/2006/main" id="1" name="Tableau1" displayName="Tableau1" ref="C2:F141" totalsRowShown="0" headerRowDxfId="5" dataDxfId="4">
  <autoFilter ref="C2:F141"/>
  <tableColumns count="4">
    <tableColumn id="3" name="Objet" dataDxfId="3"/>
    <tableColumn id="4" name="Document(s) informatiques à mettre à jour" dataDxfId="2"/>
    <tableColumn id="5" name="Copie(s) à imprimer et classer" dataDxfId="1"/>
    <tableColumn id="6" name="Softamiante" dataDxfId="0"/>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pageSetUpPr fitToPage="1"/>
  </sheetPr>
  <dimension ref="A2:G141"/>
  <sheetViews>
    <sheetView workbookViewId="0">
      <pane xSplit="2" ySplit="2" topLeftCell="C127" activePane="bottomRight" state="frozen"/>
      <selection pane="topRight" activeCell="C1" sqref="C1"/>
      <selection pane="bottomLeft" activeCell="A3" sqref="A3"/>
      <selection pane="bottomRight" activeCell="C139" sqref="C139"/>
    </sheetView>
  </sheetViews>
  <sheetFormatPr baseColWidth="10" defaultColWidth="11.453125" defaultRowHeight="14.5"/>
  <cols>
    <col min="1" max="1" width="20.1796875" style="1" bestFit="1" customWidth="1"/>
    <col min="2" max="2" width="28.453125" style="1" customWidth="1"/>
    <col min="3" max="3" width="71.1796875" style="1" customWidth="1"/>
    <col min="4" max="4" width="65.453125" style="1" bestFit="1" customWidth="1"/>
    <col min="5" max="5" width="25.453125" style="1" customWidth="1"/>
    <col min="6" max="6" width="30.54296875" style="1" customWidth="1"/>
    <col min="7" max="7" width="14.1796875" style="2" customWidth="1"/>
    <col min="8" max="16384" width="11.453125" style="1"/>
  </cols>
  <sheetData>
    <row r="2" spans="1:7" s="2" customFormat="1" ht="29">
      <c r="A2" s="4" t="s">
        <v>19</v>
      </c>
      <c r="B2" s="4" t="s">
        <v>0</v>
      </c>
      <c r="C2" s="3" t="s">
        <v>1</v>
      </c>
      <c r="D2" s="3" t="s">
        <v>9</v>
      </c>
      <c r="E2" s="3" t="s">
        <v>16</v>
      </c>
      <c r="F2" s="3" t="s">
        <v>7</v>
      </c>
      <c r="G2" s="6" t="s">
        <v>73</v>
      </c>
    </row>
    <row r="3" spans="1:7" ht="15" customHeight="1">
      <c r="A3" s="90" t="s">
        <v>2</v>
      </c>
      <c r="B3" s="87" t="s">
        <v>3</v>
      </c>
      <c r="C3" s="7" t="s">
        <v>23</v>
      </c>
      <c r="D3" s="7"/>
      <c r="E3" s="7"/>
      <c r="F3" s="7"/>
      <c r="G3" s="5" t="s">
        <v>74</v>
      </c>
    </row>
    <row r="4" spans="1:7" ht="58">
      <c r="A4" s="91"/>
      <c r="B4" s="87"/>
      <c r="C4" s="7" t="s">
        <v>20</v>
      </c>
      <c r="D4" s="7" t="s">
        <v>136</v>
      </c>
      <c r="E4" s="7"/>
      <c r="F4" s="7"/>
      <c r="G4" s="5" t="s">
        <v>74</v>
      </c>
    </row>
    <row r="5" spans="1:7" ht="43.5">
      <c r="A5" s="91"/>
      <c r="B5" s="87"/>
      <c r="C5" s="7"/>
      <c r="D5" s="7" t="s">
        <v>133</v>
      </c>
      <c r="E5" s="7"/>
      <c r="F5" s="7"/>
      <c r="G5" s="5" t="s">
        <v>74</v>
      </c>
    </row>
    <row r="6" spans="1:7" ht="29">
      <c r="A6" s="91"/>
      <c r="B6" s="87"/>
      <c r="C6" s="7" t="s">
        <v>29</v>
      </c>
      <c r="D6" s="7"/>
      <c r="E6" s="7" t="s">
        <v>34</v>
      </c>
      <c r="F6" s="7"/>
      <c r="G6" s="5" t="s">
        <v>75</v>
      </c>
    </row>
    <row r="7" spans="1:7" ht="43.5">
      <c r="A7" s="91"/>
      <c r="B7" s="87"/>
      <c r="C7" s="7" t="s">
        <v>32</v>
      </c>
      <c r="D7" s="7" t="s">
        <v>133</v>
      </c>
      <c r="E7" s="7" t="s">
        <v>34</v>
      </c>
      <c r="F7" s="7"/>
      <c r="G7" s="5" t="s">
        <v>74</v>
      </c>
    </row>
    <row r="8" spans="1:7">
      <c r="A8" s="91"/>
      <c r="B8" s="87"/>
      <c r="C8" s="7"/>
      <c r="D8" s="7" t="s">
        <v>33</v>
      </c>
      <c r="E8" s="7"/>
      <c r="F8" s="7"/>
      <c r="G8" s="5" t="s">
        <v>77</v>
      </c>
    </row>
    <row r="9" spans="1:7" ht="29">
      <c r="A9" s="91"/>
      <c r="B9" s="87"/>
      <c r="C9" s="7" t="s">
        <v>26</v>
      </c>
      <c r="D9" s="7" t="s">
        <v>132</v>
      </c>
      <c r="E9" s="7"/>
      <c r="F9" s="7"/>
      <c r="G9" s="5" t="s">
        <v>76</v>
      </c>
    </row>
    <row r="10" spans="1:7">
      <c r="A10" s="91"/>
      <c r="B10" s="87"/>
      <c r="C10" s="7"/>
      <c r="D10" s="8" t="s">
        <v>13</v>
      </c>
      <c r="E10" s="7"/>
      <c r="F10" s="7"/>
      <c r="G10" s="5" t="s">
        <v>77</v>
      </c>
    </row>
    <row r="11" spans="1:7">
      <c r="A11" s="91"/>
      <c r="B11" s="87"/>
      <c r="C11" s="7"/>
      <c r="D11" s="8" t="s">
        <v>14</v>
      </c>
      <c r="E11" s="7"/>
      <c r="F11" s="7"/>
      <c r="G11" s="5" t="s">
        <v>77</v>
      </c>
    </row>
    <row r="12" spans="1:7" ht="29">
      <c r="A12" s="91"/>
      <c r="B12" s="87"/>
      <c r="C12" s="7"/>
      <c r="D12" s="8" t="s">
        <v>135</v>
      </c>
      <c r="E12" s="7"/>
      <c r="F12" s="7"/>
      <c r="G12" s="5" t="s">
        <v>77</v>
      </c>
    </row>
    <row r="13" spans="1:7">
      <c r="A13" s="91"/>
      <c r="B13" s="87"/>
      <c r="C13" s="7" t="s">
        <v>28</v>
      </c>
      <c r="D13" s="8"/>
      <c r="E13" s="7" t="s">
        <v>10</v>
      </c>
      <c r="F13" s="7"/>
      <c r="G13" s="5" t="s">
        <v>77</v>
      </c>
    </row>
    <row r="14" spans="1:7" ht="29">
      <c r="A14" s="91"/>
      <c r="B14" s="87"/>
      <c r="C14" s="7"/>
      <c r="D14" s="8"/>
      <c r="E14" s="7" t="s">
        <v>11</v>
      </c>
      <c r="F14" s="7"/>
      <c r="G14" s="5" t="s">
        <v>77</v>
      </c>
    </row>
    <row r="15" spans="1:7" ht="43.5">
      <c r="A15" s="91"/>
      <c r="B15" s="87"/>
      <c r="C15" s="7"/>
      <c r="D15" s="8"/>
      <c r="E15" s="7" t="s">
        <v>30</v>
      </c>
      <c r="F15" s="7"/>
      <c r="G15" s="5" t="s">
        <v>77</v>
      </c>
    </row>
    <row r="16" spans="1:7">
      <c r="A16" s="91"/>
      <c r="B16" s="87"/>
      <c r="C16" s="7" t="s">
        <v>25</v>
      </c>
      <c r="D16" s="8"/>
      <c r="E16" s="7"/>
      <c r="F16" s="7" t="s">
        <v>8</v>
      </c>
      <c r="G16" s="5" t="s">
        <v>74</v>
      </c>
    </row>
    <row r="17" spans="1:7" ht="43.5">
      <c r="A17" s="91"/>
      <c r="B17" s="87"/>
      <c r="C17" s="7" t="s">
        <v>21</v>
      </c>
      <c r="D17" s="8" t="s">
        <v>134</v>
      </c>
      <c r="E17" s="7"/>
      <c r="F17" s="7"/>
      <c r="G17" s="5" t="s">
        <v>77</v>
      </c>
    </row>
    <row r="18" spans="1:7" ht="43.5">
      <c r="A18" s="91"/>
      <c r="B18" s="87"/>
      <c r="C18" s="7" t="s">
        <v>31</v>
      </c>
      <c r="D18" s="7" t="s">
        <v>133</v>
      </c>
      <c r="E18" s="7"/>
      <c r="F18" s="7"/>
      <c r="G18" s="5" t="s">
        <v>78</v>
      </c>
    </row>
    <row r="19" spans="1:7" ht="87">
      <c r="A19" s="91"/>
      <c r="B19" s="81" t="s">
        <v>4</v>
      </c>
      <c r="C19" s="7" t="s">
        <v>22</v>
      </c>
      <c r="D19" s="7"/>
      <c r="E19" s="7" t="s">
        <v>10</v>
      </c>
      <c r="F19" s="7" t="s">
        <v>8</v>
      </c>
      <c r="G19" s="5" t="s">
        <v>74</v>
      </c>
    </row>
    <row r="20" spans="1:7" ht="29">
      <c r="A20" s="91"/>
      <c r="B20" s="81"/>
      <c r="C20" s="7" t="s">
        <v>27</v>
      </c>
      <c r="D20" s="7" t="s">
        <v>132</v>
      </c>
      <c r="E20" s="7" t="s">
        <v>11</v>
      </c>
      <c r="F20" s="7"/>
      <c r="G20" s="5" t="s">
        <v>74</v>
      </c>
    </row>
    <row r="21" spans="1:7">
      <c r="A21" s="91"/>
      <c r="B21" s="81"/>
      <c r="C21" s="7"/>
      <c r="D21" s="7"/>
      <c r="E21" s="7" t="s">
        <v>12</v>
      </c>
      <c r="F21" s="7"/>
      <c r="G21" s="5" t="s">
        <v>77</v>
      </c>
    </row>
    <row r="22" spans="1:7" ht="29">
      <c r="A22" s="91"/>
      <c r="B22" s="87" t="s">
        <v>52</v>
      </c>
      <c r="C22" s="7" t="s">
        <v>53</v>
      </c>
      <c r="D22" s="7" t="s">
        <v>132</v>
      </c>
      <c r="E22" s="7" t="s">
        <v>10</v>
      </c>
      <c r="F22" s="7" t="s">
        <v>8</v>
      </c>
      <c r="G22" s="5" t="s">
        <v>77</v>
      </c>
    </row>
    <row r="23" spans="1:7" ht="29">
      <c r="A23" s="91"/>
      <c r="B23" s="87"/>
      <c r="C23" s="7"/>
      <c r="D23" s="7"/>
      <c r="E23" s="7" t="s">
        <v>11</v>
      </c>
      <c r="F23" s="7"/>
      <c r="G23" s="5" t="s">
        <v>77</v>
      </c>
    </row>
    <row r="24" spans="1:7">
      <c r="A24" s="91"/>
      <c r="B24" s="82" t="s">
        <v>5</v>
      </c>
      <c r="C24" s="7" t="s">
        <v>6</v>
      </c>
      <c r="D24" s="7"/>
      <c r="E24" s="7"/>
      <c r="F24" s="7" t="s">
        <v>8</v>
      </c>
      <c r="G24" s="5" t="s">
        <v>77</v>
      </c>
    </row>
    <row r="25" spans="1:7" ht="29">
      <c r="A25" s="91"/>
      <c r="B25" s="82"/>
      <c r="C25" s="7" t="s">
        <v>15</v>
      </c>
      <c r="D25" s="7" t="s">
        <v>131</v>
      </c>
      <c r="E25" s="7" t="s">
        <v>10</v>
      </c>
      <c r="F25" s="7"/>
      <c r="G25" s="5" t="s">
        <v>77</v>
      </c>
    </row>
    <row r="26" spans="1:7">
      <c r="A26" s="91"/>
      <c r="B26" s="82"/>
      <c r="C26" s="7" t="s">
        <v>18</v>
      </c>
      <c r="D26" s="7"/>
      <c r="E26" s="7" t="s">
        <v>17</v>
      </c>
      <c r="F26" s="7"/>
      <c r="G26" s="5" t="s">
        <v>77</v>
      </c>
    </row>
    <row r="27" spans="1:7" ht="29">
      <c r="A27" s="91"/>
      <c r="B27" s="82"/>
      <c r="C27" s="7"/>
      <c r="D27" s="7"/>
      <c r="E27" s="7" t="s">
        <v>11</v>
      </c>
      <c r="F27" s="7"/>
      <c r="G27" s="5" t="s">
        <v>77</v>
      </c>
    </row>
    <row r="28" spans="1:7" ht="29">
      <c r="A28" s="91"/>
      <c r="B28" s="87" t="s">
        <v>24</v>
      </c>
      <c r="C28" s="7" t="s">
        <v>36</v>
      </c>
      <c r="D28" s="7"/>
      <c r="E28" s="7" t="s">
        <v>11</v>
      </c>
      <c r="F28" s="7" t="s">
        <v>8</v>
      </c>
      <c r="G28" s="5" t="s">
        <v>77</v>
      </c>
    </row>
    <row r="29" spans="1:7">
      <c r="A29" s="91"/>
      <c r="B29" s="87"/>
      <c r="C29" s="7"/>
      <c r="D29" s="7"/>
      <c r="E29" s="7" t="s">
        <v>10</v>
      </c>
      <c r="F29" s="7"/>
      <c r="G29" s="5" t="s">
        <v>75</v>
      </c>
    </row>
    <row r="30" spans="1:7">
      <c r="A30" s="91"/>
      <c r="B30" s="87"/>
      <c r="C30" s="7"/>
      <c r="D30" s="7"/>
      <c r="E30" s="7" t="s">
        <v>35</v>
      </c>
      <c r="F30" s="7"/>
      <c r="G30" s="5" t="s">
        <v>77</v>
      </c>
    </row>
    <row r="31" spans="1:7" ht="29">
      <c r="A31" s="91"/>
      <c r="B31" s="82" t="s">
        <v>93</v>
      </c>
      <c r="C31" s="7" t="s">
        <v>94</v>
      </c>
      <c r="D31" s="7" t="s">
        <v>261</v>
      </c>
      <c r="E31" s="7" t="s">
        <v>10</v>
      </c>
      <c r="F31" s="7"/>
      <c r="G31" s="5" t="s">
        <v>77</v>
      </c>
    </row>
    <row r="32" spans="1:7" ht="29">
      <c r="A32" s="91"/>
      <c r="B32" s="82"/>
      <c r="C32" s="7" t="s">
        <v>95</v>
      </c>
      <c r="D32" s="7" t="s">
        <v>261</v>
      </c>
      <c r="E32" s="7"/>
      <c r="F32" s="7"/>
      <c r="G32" s="5" t="s">
        <v>76</v>
      </c>
    </row>
    <row r="33" spans="1:7" ht="29">
      <c r="A33" s="91"/>
      <c r="B33" s="82"/>
      <c r="C33" s="14" t="s">
        <v>260</v>
      </c>
      <c r="D33" s="7" t="s">
        <v>261</v>
      </c>
      <c r="E33" s="7"/>
      <c r="F33" s="15"/>
      <c r="G33" s="5" t="s">
        <v>77</v>
      </c>
    </row>
    <row r="34" spans="1:7" ht="29">
      <c r="A34" s="91"/>
      <c r="B34" s="82"/>
      <c r="C34" s="7" t="s">
        <v>96</v>
      </c>
      <c r="D34" s="7" t="s">
        <v>261</v>
      </c>
      <c r="E34" s="7"/>
      <c r="F34" s="7"/>
      <c r="G34" s="5" t="s">
        <v>77</v>
      </c>
    </row>
    <row r="35" spans="1:7" ht="29">
      <c r="A35" s="91"/>
      <c r="B35" s="88" t="s">
        <v>252</v>
      </c>
      <c r="C35" s="14" t="s">
        <v>253</v>
      </c>
      <c r="D35" s="7" t="s">
        <v>256</v>
      </c>
      <c r="E35" s="7"/>
      <c r="F35" s="15" t="s">
        <v>255</v>
      </c>
      <c r="G35" s="5" t="s">
        <v>289</v>
      </c>
    </row>
    <row r="36" spans="1:7">
      <c r="A36" s="92"/>
      <c r="B36" s="89"/>
      <c r="C36" s="14" t="s">
        <v>254</v>
      </c>
      <c r="D36" s="7"/>
      <c r="E36" s="7"/>
      <c r="F36" s="15"/>
      <c r="G36" s="5" t="s">
        <v>289</v>
      </c>
    </row>
    <row r="37" spans="1:7" ht="43.5">
      <c r="A37" s="81" t="s">
        <v>7</v>
      </c>
      <c r="B37" s="10" t="s">
        <v>37</v>
      </c>
      <c r="C37" s="7" t="s">
        <v>64</v>
      </c>
      <c r="D37" s="7"/>
      <c r="E37" s="7"/>
      <c r="F37" s="7" t="s">
        <v>38</v>
      </c>
      <c r="G37" s="5" t="s">
        <v>77</v>
      </c>
    </row>
    <row r="38" spans="1:7" ht="43.5">
      <c r="A38" s="81"/>
      <c r="B38" s="81" t="s">
        <v>275</v>
      </c>
      <c r="C38" s="7" t="s">
        <v>40</v>
      </c>
      <c r="D38" s="7"/>
      <c r="E38" s="7"/>
      <c r="F38" s="7" t="s">
        <v>39</v>
      </c>
      <c r="G38" s="5" t="s">
        <v>77</v>
      </c>
    </row>
    <row r="39" spans="1:7" ht="58">
      <c r="A39" s="81"/>
      <c r="B39" s="81"/>
      <c r="C39" s="7" t="s">
        <v>41</v>
      </c>
      <c r="D39" s="7"/>
      <c r="E39" s="7"/>
      <c r="F39" s="7" t="s">
        <v>44</v>
      </c>
      <c r="G39" s="5" t="s">
        <v>77</v>
      </c>
    </row>
    <row r="40" spans="1:7">
      <c r="A40" s="81"/>
      <c r="B40" s="81"/>
      <c r="C40" s="7" t="s">
        <v>42</v>
      </c>
      <c r="D40" s="7"/>
      <c r="E40" s="7"/>
      <c r="F40" s="7" t="s">
        <v>39</v>
      </c>
      <c r="G40" s="5" t="s">
        <v>77</v>
      </c>
    </row>
    <row r="41" spans="1:7">
      <c r="A41" s="81"/>
      <c r="B41" s="81"/>
      <c r="C41" s="14" t="s">
        <v>276</v>
      </c>
      <c r="D41" s="7"/>
      <c r="E41" s="7"/>
      <c r="F41" s="15"/>
      <c r="G41" s="5" t="s">
        <v>76</v>
      </c>
    </row>
    <row r="42" spans="1:7" ht="43.5">
      <c r="A42" s="81"/>
      <c r="B42" s="81"/>
      <c r="C42" s="7" t="s">
        <v>43</v>
      </c>
      <c r="D42" s="7"/>
      <c r="E42" s="7"/>
      <c r="F42" s="7" t="s">
        <v>39</v>
      </c>
      <c r="G42" s="5" t="s">
        <v>77</v>
      </c>
    </row>
    <row r="43" spans="1:7" ht="45" customHeight="1">
      <c r="A43" s="81"/>
      <c r="B43" s="81"/>
      <c r="C43" s="7" t="s">
        <v>79</v>
      </c>
      <c r="D43" s="7"/>
      <c r="E43" s="7"/>
      <c r="F43" s="7"/>
      <c r="G43" s="5" t="s">
        <v>77</v>
      </c>
    </row>
    <row r="44" spans="1:7" ht="30" customHeight="1">
      <c r="A44" s="81"/>
      <c r="B44" s="81"/>
      <c r="C44" s="7" t="s">
        <v>45</v>
      </c>
      <c r="D44" s="7"/>
      <c r="E44" s="7"/>
      <c r="F44" s="7"/>
      <c r="G44" s="5" t="s">
        <v>77</v>
      </c>
    </row>
    <row r="45" spans="1:7">
      <c r="A45" s="81"/>
      <c r="B45" s="81"/>
      <c r="C45" s="7" t="s">
        <v>46</v>
      </c>
      <c r="D45" s="7"/>
      <c r="E45" s="7"/>
      <c r="F45" s="7"/>
      <c r="G45" s="5" t="s">
        <v>77</v>
      </c>
    </row>
    <row r="46" spans="1:7" ht="60" customHeight="1">
      <c r="A46" s="81"/>
      <c r="B46" s="81"/>
      <c r="C46" s="7" t="s">
        <v>47</v>
      </c>
      <c r="D46" s="7"/>
      <c r="E46" s="7"/>
      <c r="F46" s="7"/>
      <c r="G46" s="5" t="s">
        <v>77</v>
      </c>
    </row>
    <row r="47" spans="1:7" ht="30" customHeight="1">
      <c r="A47" s="81"/>
      <c r="B47" s="81"/>
      <c r="C47" s="7" t="s">
        <v>48</v>
      </c>
      <c r="D47" s="7"/>
      <c r="E47" s="7"/>
      <c r="F47" s="7"/>
      <c r="G47" s="5" t="s">
        <v>77</v>
      </c>
    </row>
    <row r="48" spans="1:7" ht="26.25" customHeight="1">
      <c r="A48" s="81"/>
      <c r="B48" s="81"/>
      <c r="C48" s="7" t="s">
        <v>49</v>
      </c>
      <c r="D48" s="7"/>
      <c r="E48" s="7"/>
      <c r="F48" s="7"/>
      <c r="G48" s="5" t="s">
        <v>77</v>
      </c>
    </row>
    <row r="49" spans="1:7" ht="43.5">
      <c r="A49" s="81"/>
      <c r="B49" s="81"/>
      <c r="C49" s="7" t="s">
        <v>50</v>
      </c>
      <c r="D49" s="7"/>
      <c r="E49" s="7"/>
      <c r="F49" s="7"/>
      <c r="G49" s="5" t="s">
        <v>77</v>
      </c>
    </row>
    <row r="50" spans="1:7" ht="29">
      <c r="A50" s="81"/>
      <c r="B50" s="9" t="s">
        <v>287</v>
      </c>
      <c r="C50" s="14" t="s">
        <v>288</v>
      </c>
      <c r="D50" s="7"/>
      <c r="E50" s="7"/>
      <c r="F50" s="15"/>
      <c r="G50" s="5" t="s">
        <v>76</v>
      </c>
    </row>
    <row r="51" spans="1:7" ht="43.5">
      <c r="A51" s="81"/>
      <c r="B51" s="3" t="s">
        <v>240</v>
      </c>
      <c r="C51" s="7" t="s">
        <v>277</v>
      </c>
      <c r="D51" s="7"/>
      <c r="E51" s="7"/>
      <c r="F51" s="7"/>
      <c r="G51" s="5" t="s">
        <v>77</v>
      </c>
    </row>
    <row r="52" spans="1:7" ht="101.5">
      <c r="A52" s="81"/>
      <c r="B52" s="11" t="s">
        <v>51</v>
      </c>
      <c r="C52" s="7" t="s">
        <v>278</v>
      </c>
      <c r="D52" s="7"/>
      <c r="E52" s="7"/>
      <c r="F52" s="7"/>
      <c r="G52" s="5" t="s">
        <v>77</v>
      </c>
    </row>
    <row r="53" spans="1:7" ht="87">
      <c r="A53" s="81"/>
      <c r="B53" s="12" t="s">
        <v>54</v>
      </c>
      <c r="C53" s="7" t="s">
        <v>55</v>
      </c>
      <c r="D53" s="7"/>
      <c r="E53" s="7"/>
      <c r="F53" s="7"/>
      <c r="G53" s="5" t="s">
        <v>74</v>
      </c>
    </row>
    <row r="54" spans="1:7">
      <c r="A54" s="81"/>
      <c r="B54" s="11" t="s">
        <v>58</v>
      </c>
      <c r="C54" s="7" t="s">
        <v>56</v>
      </c>
      <c r="D54" s="7"/>
      <c r="E54" s="7"/>
      <c r="F54" s="7"/>
      <c r="G54" s="5" t="s">
        <v>77</v>
      </c>
    </row>
    <row r="55" spans="1:7" ht="43.5">
      <c r="A55" s="81"/>
      <c r="B55" s="12" t="s">
        <v>59</v>
      </c>
      <c r="C55" s="7" t="s">
        <v>57</v>
      </c>
      <c r="D55" s="7"/>
      <c r="E55" s="7"/>
      <c r="F55" s="7"/>
      <c r="G55" s="5" t="s">
        <v>77</v>
      </c>
    </row>
    <row r="56" spans="1:7" ht="130.5">
      <c r="A56" s="81"/>
      <c r="B56" s="11" t="s">
        <v>60</v>
      </c>
      <c r="C56" s="7" t="s">
        <v>61</v>
      </c>
      <c r="D56" s="7"/>
      <c r="E56" s="7"/>
      <c r="F56" s="7"/>
      <c r="G56" s="5" t="s">
        <v>74</v>
      </c>
    </row>
    <row r="57" spans="1:7" ht="101.5">
      <c r="A57" s="81"/>
      <c r="B57" s="12" t="s">
        <v>62</v>
      </c>
      <c r="C57" s="7" t="s">
        <v>63</v>
      </c>
      <c r="D57" s="7" t="s">
        <v>65</v>
      </c>
      <c r="E57" s="7"/>
      <c r="F57" s="7"/>
      <c r="G57" s="5" t="s">
        <v>78</v>
      </c>
    </row>
    <row r="58" spans="1:7" ht="29">
      <c r="A58" s="81"/>
      <c r="B58" s="11" t="s">
        <v>146</v>
      </c>
      <c r="C58" s="7" t="s">
        <v>148</v>
      </c>
      <c r="D58" s="7" t="s">
        <v>147</v>
      </c>
      <c r="E58" s="7"/>
      <c r="F58" s="7"/>
      <c r="G58" s="5" t="s">
        <v>77</v>
      </c>
    </row>
    <row r="59" spans="1:7">
      <c r="A59" s="81"/>
      <c r="B59" s="12" t="s">
        <v>163</v>
      </c>
      <c r="C59" s="7" t="s">
        <v>164</v>
      </c>
      <c r="D59" s="7"/>
      <c r="E59" s="7"/>
      <c r="F59" s="7"/>
      <c r="G59" s="5" t="s">
        <v>78</v>
      </c>
    </row>
    <row r="60" spans="1:7">
      <c r="A60" s="93" t="s">
        <v>66</v>
      </c>
      <c r="B60" s="83" t="s">
        <v>67</v>
      </c>
      <c r="C60" s="7" t="s">
        <v>68</v>
      </c>
      <c r="D60" s="7" t="s">
        <v>70</v>
      </c>
      <c r="E60" s="7"/>
      <c r="F60" s="7"/>
      <c r="G60" s="5" t="s">
        <v>77</v>
      </c>
    </row>
    <row r="61" spans="1:7" ht="43.5">
      <c r="A61" s="93"/>
      <c r="B61" s="83"/>
      <c r="C61" s="7" t="s">
        <v>69</v>
      </c>
      <c r="D61" s="7" t="s">
        <v>71</v>
      </c>
      <c r="E61" s="7" t="s">
        <v>72</v>
      </c>
      <c r="F61" s="7"/>
      <c r="G61" s="5" t="s">
        <v>77</v>
      </c>
    </row>
    <row r="62" spans="1:7" ht="29">
      <c r="A62" s="93"/>
      <c r="B62" s="3" t="s">
        <v>80</v>
      </c>
      <c r="C62" s="7" t="s">
        <v>81</v>
      </c>
      <c r="D62" s="7"/>
      <c r="E62" s="7"/>
      <c r="F62" s="7"/>
      <c r="G62" s="5" t="s">
        <v>77</v>
      </c>
    </row>
    <row r="63" spans="1:7" ht="58">
      <c r="A63" s="81" t="s">
        <v>82</v>
      </c>
      <c r="B63" s="81" t="s">
        <v>83</v>
      </c>
      <c r="C63" s="7" t="s">
        <v>84</v>
      </c>
      <c r="D63" s="7" t="s">
        <v>85</v>
      </c>
      <c r="E63" s="7"/>
      <c r="F63" s="7" t="s">
        <v>86</v>
      </c>
      <c r="G63" s="5" t="s">
        <v>77</v>
      </c>
    </row>
    <row r="64" spans="1:7" ht="29">
      <c r="A64" s="81"/>
      <c r="B64" s="81"/>
      <c r="C64" s="7" t="s">
        <v>87</v>
      </c>
      <c r="D64" s="7" t="s">
        <v>85</v>
      </c>
      <c r="E64" s="7" t="s">
        <v>88</v>
      </c>
      <c r="F64" s="7"/>
      <c r="G64" s="5" t="s">
        <v>77</v>
      </c>
    </row>
    <row r="65" spans="1:7" ht="29">
      <c r="A65" s="81"/>
      <c r="B65" s="81"/>
      <c r="C65" s="7" t="s">
        <v>89</v>
      </c>
      <c r="D65" s="7" t="s">
        <v>85</v>
      </c>
      <c r="E65" s="7"/>
      <c r="F65" s="7" t="s">
        <v>86</v>
      </c>
      <c r="G65" s="5" t="s">
        <v>77</v>
      </c>
    </row>
    <row r="66" spans="1:7" ht="29">
      <c r="A66" s="81"/>
      <c r="B66" s="13" t="s">
        <v>90</v>
      </c>
      <c r="C66" s="7" t="s">
        <v>92</v>
      </c>
      <c r="D66" s="7" t="s">
        <v>85</v>
      </c>
      <c r="E66" s="7"/>
      <c r="F66" s="7" t="s">
        <v>86</v>
      </c>
      <c r="G66" s="5" t="s">
        <v>91</v>
      </c>
    </row>
    <row r="67" spans="1:7">
      <c r="A67" s="75" t="s">
        <v>97</v>
      </c>
      <c r="B67" s="78" t="s">
        <v>279</v>
      </c>
      <c r="C67" s="14" t="s">
        <v>280</v>
      </c>
      <c r="D67" s="7"/>
      <c r="E67" s="7"/>
      <c r="F67" s="15"/>
      <c r="G67" s="5" t="s">
        <v>76</v>
      </c>
    </row>
    <row r="68" spans="1:7">
      <c r="A68" s="76"/>
      <c r="B68" s="79"/>
      <c r="C68" s="14" t="s">
        <v>281</v>
      </c>
      <c r="D68" s="7"/>
      <c r="E68" s="7"/>
      <c r="F68" s="15"/>
      <c r="G68" s="5" t="s">
        <v>77</v>
      </c>
    </row>
    <row r="69" spans="1:7">
      <c r="A69" s="76"/>
      <c r="B69" s="80"/>
      <c r="C69" s="14" t="s">
        <v>284</v>
      </c>
      <c r="D69" s="7"/>
      <c r="E69" s="7"/>
      <c r="F69" s="15"/>
      <c r="G69" s="5" t="s">
        <v>74</v>
      </c>
    </row>
    <row r="70" spans="1:7">
      <c r="A70" s="76"/>
      <c r="B70" s="13" t="s">
        <v>282</v>
      </c>
      <c r="C70" s="14" t="s">
        <v>283</v>
      </c>
      <c r="D70" s="7"/>
      <c r="E70" s="7"/>
      <c r="F70" s="15"/>
      <c r="G70" s="5" t="s">
        <v>76</v>
      </c>
    </row>
    <row r="71" spans="1:7" ht="29">
      <c r="A71" s="76"/>
      <c r="B71" s="81" t="s">
        <v>98</v>
      </c>
      <c r="C71" s="7" t="s">
        <v>99</v>
      </c>
      <c r="D71" s="7" t="s">
        <v>100</v>
      </c>
      <c r="E71" s="7"/>
      <c r="F71" s="7"/>
      <c r="G71" s="5" t="s">
        <v>75</v>
      </c>
    </row>
    <row r="72" spans="1:7" ht="43.5">
      <c r="A72" s="76"/>
      <c r="B72" s="81"/>
      <c r="C72" s="7" t="s">
        <v>101</v>
      </c>
      <c r="D72" s="7" t="s">
        <v>106</v>
      </c>
      <c r="E72" s="7"/>
      <c r="F72" s="7"/>
      <c r="G72" s="5" t="s">
        <v>77</v>
      </c>
    </row>
    <row r="73" spans="1:7" ht="45" customHeight="1">
      <c r="A73" s="76"/>
      <c r="B73" s="81"/>
      <c r="C73" s="7" t="s">
        <v>104</v>
      </c>
      <c r="D73" s="7" t="s">
        <v>100</v>
      </c>
      <c r="E73" s="7" t="s">
        <v>105</v>
      </c>
      <c r="F73" s="7" t="s">
        <v>86</v>
      </c>
      <c r="G73" s="5" t="s">
        <v>77</v>
      </c>
    </row>
    <row r="74" spans="1:7" ht="174">
      <c r="A74" s="76"/>
      <c r="B74" s="81"/>
      <c r="C74" s="7" t="s">
        <v>102</v>
      </c>
      <c r="D74" s="7" t="s">
        <v>103</v>
      </c>
      <c r="E74" s="7"/>
      <c r="F74" s="7"/>
      <c r="G74" s="5" t="s">
        <v>77</v>
      </c>
    </row>
    <row r="75" spans="1:7">
      <c r="A75" s="76"/>
      <c r="B75" s="81"/>
      <c r="C75" s="7" t="s">
        <v>107</v>
      </c>
      <c r="D75" s="7"/>
      <c r="E75" s="7"/>
      <c r="F75" s="7"/>
      <c r="G75" s="5" t="s">
        <v>76</v>
      </c>
    </row>
    <row r="76" spans="1:7" ht="29">
      <c r="A76" s="76"/>
      <c r="B76" s="81"/>
      <c r="C76" s="7" t="s">
        <v>108</v>
      </c>
      <c r="D76" s="7" t="s">
        <v>112</v>
      </c>
      <c r="E76" s="7"/>
      <c r="F76" s="7"/>
      <c r="G76" s="5" t="s">
        <v>78</v>
      </c>
    </row>
    <row r="77" spans="1:7" ht="45" customHeight="1">
      <c r="A77" s="76"/>
      <c r="B77" s="81"/>
      <c r="C77" s="7" t="s">
        <v>109</v>
      </c>
      <c r="D77" s="7"/>
      <c r="E77" s="7"/>
      <c r="F77" s="7" t="s">
        <v>86</v>
      </c>
      <c r="G77" s="5" t="s">
        <v>74</v>
      </c>
    </row>
    <row r="78" spans="1:7" ht="45" customHeight="1">
      <c r="A78" s="76"/>
      <c r="B78" s="81"/>
      <c r="C78" s="7" t="s">
        <v>110</v>
      </c>
      <c r="D78" s="7"/>
      <c r="E78" s="7"/>
      <c r="F78" s="7" t="s">
        <v>111</v>
      </c>
      <c r="G78" s="5" t="s">
        <v>76</v>
      </c>
    </row>
    <row r="79" spans="1:7">
      <c r="A79" s="76"/>
      <c r="B79" s="81"/>
      <c r="C79" s="7" t="s">
        <v>113</v>
      </c>
      <c r="D79" s="7" t="s">
        <v>112</v>
      </c>
      <c r="E79" s="7"/>
      <c r="F79" s="7"/>
      <c r="G79" s="5" t="s">
        <v>78</v>
      </c>
    </row>
    <row r="80" spans="1:7" ht="29">
      <c r="A80" s="76"/>
      <c r="B80" s="13" t="s">
        <v>237</v>
      </c>
      <c r="C80" s="7" t="s">
        <v>238</v>
      </c>
      <c r="D80" s="7" t="s">
        <v>239</v>
      </c>
      <c r="E80" s="7"/>
      <c r="F80" s="7"/>
      <c r="G80" s="5" t="s">
        <v>78</v>
      </c>
    </row>
    <row r="81" spans="1:7" ht="29">
      <c r="A81" s="76"/>
      <c r="B81" s="3" t="s">
        <v>114</v>
      </c>
      <c r="C81" s="7" t="s">
        <v>125</v>
      </c>
      <c r="D81" s="7" t="s">
        <v>126</v>
      </c>
      <c r="E81" s="7" t="s">
        <v>127</v>
      </c>
      <c r="F81" s="7"/>
      <c r="G81" s="5" t="s">
        <v>78</v>
      </c>
    </row>
    <row r="82" spans="1:7" ht="29">
      <c r="A82" s="76"/>
      <c r="B82" s="83" t="s">
        <v>115</v>
      </c>
      <c r="C82" s="7" t="s">
        <v>116</v>
      </c>
      <c r="D82" s="7"/>
      <c r="E82" s="7"/>
      <c r="F82" s="7"/>
      <c r="G82" s="5" t="s">
        <v>78</v>
      </c>
    </row>
    <row r="83" spans="1:7">
      <c r="A83" s="76"/>
      <c r="B83" s="83"/>
      <c r="C83" s="7" t="s">
        <v>117</v>
      </c>
      <c r="D83" s="7"/>
      <c r="E83" s="7"/>
      <c r="F83" s="7"/>
      <c r="G83" s="5" t="s">
        <v>78</v>
      </c>
    </row>
    <row r="84" spans="1:7" ht="29">
      <c r="A84" s="76"/>
      <c r="B84" s="13" t="s">
        <v>285</v>
      </c>
      <c r="C84" s="14" t="s">
        <v>286</v>
      </c>
      <c r="D84" s="7"/>
      <c r="E84" s="7"/>
      <c r="F84" s="15"/>
      <c r="G84" s="5" t="s">
        <v>289</v>
      </c>
    </row>
    <row r="85" spans="1:7" ht="58">
      <c r="A85" s="76"/>
      <c r="B85" s="3" t="s">
        <v>165</v>
      </c>
      <c r="C85" s="7" t="s">
        <v>166</v>
      </c>
      <c r="D85" s="7"/>
      <c r="E85" s="7" t="s">
        <v>167</v>
      </c>
      <c r="F85" s="7" t="s">
        <v>168</v>
      </c>
      <c r="G85" s="5" t="s">
        <v>74</v>
      </c>
    </row>
    <row r="86" spans="1:7" ht="29">
      <c r="A86" s="77"/>
      <c r="B86" s="11" t="s">
        <v>241</v>
      </c>
      <c r="C86" s="7" t="s">
        <v>118</v>
      </c>
      <c r="D86" s="7"/>
      <c r="E86" s="7"/>
      <c r="F86" s="7"/>
      <c r="G86" s="5" t="s">
        <v>78</v>
      </c>
    </row>
    <row r="87" spans="1:7" ht="29">
      <c r="A87" s="84" t="s">
        <v>119</v>
      </c>
      <c r="B87" s="3" t="s">
        <v>217</v>
      </c>
      <c r="C87" s="7" t="s">
        <v>122</v>
      </c>
      <c r="D87" s="7" t="s">
        <v>130</v>
      </c>
      <c r="E87" s="7"/>
      <c r="F87" s="7"/>
      <c r="G87" s="5" t="s">
        <v>77</v>
      </c>
    </row>
    <row r="88" spans="1:7" ht="29">
      <c r="A88" s="85"/>
      <c r="B88" s="13" t="s">
        <v>120</v>
      </c>
      <c r="C88" s="7" t="s">
        <v>121</v>
      </c>
      <c r="D88" s="7" t="s">
        <v>129</v>
      </c>
      <c r="E88" s="7"/>
      <c r="F88" s="7"/>
      <c r="G88" s="5" t="s">
        <v>77</v>
      </c>
    </row>
    <row r="89" spans="1:7" ht="29">
      <c r="A89" s="85"/>
      <c r="B89" s="81" t="s">
        <v>114</v>
      </c>
      <c r="C89" s="7" t="s">
        <v>290</v>
      </c>
      <c r="D89" s="7" t="s">
        <v>123</v>
      </c>
      <c r="E89" s="7"/>
      <c r="F89" s="7"/>
      <c r="G89" s="5" t="s">
        <v>289</v>
      </c>
    </row>
    <row r="90" spans="1:7" ht="29">
      <c r="A90" s="85"/>
      <c r="B90" s="81"/>
      <c r="C90" s="7"/>
      <c r="D90" s="7" t="s">
        <v>124</v>
      </c>
      <c r="E90" s="7"/>
      <c r="F90" s="7"/>
      <c r="G90" s="5" t="s">
        <v>289</v>
      </c>
    </row>
    <row r="91" spans="1:7" ht="29">
      <c r="A91" s="85"/>
      <c r="B91" s="83" t="s">
        <v>142</v>
      </c>
      <c r="C91" s="7" t="s">
        <v>143</v>
      </c>
      <c r="D91" s="7" t="s">
        <v>128</v>
      </c>
      <c r="E91" s="7"/>
      <c r="F91" s="7"/>
      <c r="G91" s="5" t="s">
        <v>78</v>
      </c>
    </row>
    <row r="92" spans="1:7" ht="29">
      <c r="A92" s="85"/>
      <c r="B92" s="83"/>
      <c r="C92" s="7"/>
      <c r="D92" s="7" t="s">
        <v>129</v>
      </c>
      <c r="E92" s="7"/>
      <c r="F92" s="7"/>
      <c r="G92" s="5" t="s">
        <v>78</v>
      </c>
    </row>
    <row r="93" spans="1:7">
      <c r="A93" s="85"/>
      <c r="B93" s="81" t="s">
        <v>137</v>
      </c>
      <c r="C93" s="7" t="s">
        <v>141</v>
      </c>
      <c r="D93" s="7" t="s">
        <v>138</v>
      </c>
      <c r="E93" s="7"/>
      <c r="F93" s="7"/>
      <c r="G93" s="5" t="s">
        <v>77</v>
      </c>
    </row>
    <row r="94" spans="1:7" ht="29">
      <c r="A94" s="85"/>
      <c r="B94" s="81"/>
      <c r="C94" s="7" t="s">
        <v>144</v>
      </c>
      <c r="D94" s="7" t="s">
        <v>139</v>
      </c>
      <c r="E94" s="7" t="s">
        <v>145</v>
      </c>
      <c r="F94" s="7"/>
      <c r="G94" s="5" t="s">
        <v>289</v>
      </c>
    </row>
    <row r="95" spans="1:7" ht="29">
      <c r="A95" s="85"/>
      <c r="B95" s="81"/>
      <c r="C95" s="7"/>
      <c r="D95" s="7" t="s">
        <v>140</v>
      </c>
      <c r="E95" s="7"/>
      <c r="F95" s="7"/>
      <c r="G95" s="5" t="s">
        <v>289</v>
      </c>
    </row>
    <row r="96" spans="1:7" ht="29">
      <c r="A96" s="85"/>
      <c r="B96" s="83" t="s">
        <v>149</v>
      </c>
      <c r="C96" s="7" t="s">
        <v>150</v>
      </c>
      <c r="D96" s="7" t="s">
        <v>151</v>
      </c>
      <c r="E96" s="7" t="s">
        <v>152</v>
      </c>
      <c r="F96" s="7"/>
      <c r="G96" s="5" t="s">
        <v>77</v>
      </c>
    </row>
    <row r="97" spans="1:7" ht="29">
      <c r="A97" s="85"/>
      <c r="B97" s="83"/>
      <c r="C97" s="7" t="s">
        <v>156</v>
      </c>
      <c r="D97" s="7" t="s">
        <v>154</v>
      </c>
      <c r="E97" s="7"/>
      <c r="F97" s="7"/>
      <c r="G97" s="5" t="s">
        <v>77</v>
      </c>
    </row>
    <row r="98" spans="1:7" ht="29">
      <c r="A98" s="85"/>
      <c r="B98" s="83"/>
      <c r="C98" s="7" t="s">
        <v>155</v>
      </c>
      <c r="D98" s="7" t="s">
        <v>153</v>
      </c>
      <c r="E98" s="7"/>
      <c r="F98" s="7"/>
      <c r="G98" s="5" t="s">
        <v>77</v>
      </c>
    </row>
    <row r="99" spans="1:7">
      <c r="A99" s="85"/>
      <c r="B99" s="83"/>
      <c r="C99" s="7" t="s">
        <v>157</v>
      </c>
      <c r="D99" s="7"/>
      <c r="E99" s="7"/>
      <c r="F99" s="5" t="s">
        <v>158</v>
      </c>
      <c r="G99" s="5" t="s">
        <v>77</v>
      </c>
    </row>
    <row r="100" spans="1:7" ht="29">
      <c r="A100" s="85"/>
      <c r="B100" s="3" t="s">
        <v>159</v>
      </c>
      <c r="C100" s="7" t="s">
        <v>160</v>
      </c>
      <c r="D100" s="7" t="s">
        <v>161</v>
      </c>
      <c r="E100" s="7"/>
      <c r="F100" s="7"/>
      <c r="G100" s="5" t="s">
        <v>76</v>
      </c>
    </row>
    <row r="101" spans="1:7">
      <c r="A101" s="85"/>
      <c r="B101" s="13" t="s">
        <v>262</v>
      </c>
      <c r="C101" s="14" t="s">
        <v>264</v>
      </c>
      <c r="D101" s="7" t="s">
        <v>263</v>
      </c>
      <c r="E101" s="7"/>
      <c r="F101" s="15"/>
      <c r="G101" s="5" t="s">
        <v>289</v>
      </c>
    </row>
    <row r="102" spans="1:7" ht="29">
      <c r="A102" s="85"/>
      <c r="B102" s="3" t="s">
        <v>265</v>
      </c>
      <c r="C102" s="14" t="s">
        <v>266</v>
      </c>
      <c r="D102" s="7" t="s">
        <v>267</v>
      </c>
      <c r="E102" s="7"/>
      <c r="F102" s="15"/>
      <c r="G102" s="5" t="s">
        <v>289</v>
      </c>
    </row>
    <row r="103" spans="1:7" ht="58">
      <c r="A103" s="86"/>
      <c r="B103" s="3" t="s">
        <v>268</v>
      </c>
      <c r="C103" s="14" t="s">
        <v>269</v>
      </c>
      <c r="D103" s="7" t="s">
        <v>270</v>
      </c>
      <c r="E103" s="7"/>
      <c r="F103" s="15"/>
      <c r="G103" s="5" t="s">
        <v>289</v>
      </c>
    </row>
    <row r="104" spans="1:7" ht="29">
      <c r="A104" s="75" t="s">
        <v>162</v>
      </c>
      <c r="B104" s="13" t="s">
        <v>169</v>
      </c>
      <c r="C104" s="7" t="s">
        <v>172</v>
      </c>
      <c r="D104" s="7" t="s">
        <v>170</v>
      </c>
      <c r="E104" s="7" t="s">
        <v>171</v>
      </c>
      <c r="F104" s="7"/>
      <c r="G104" s="5" t="s">
        <v>77</v>
      </c>
    </row>
    <row r="105" spans="1:7" ht="43.5">
      <c r="A105" s="76"/>
      <c r="B105" s="3" t="s">
        <v>173</v>
      </c>
      <c r="C105" s="7" t="s">
        <v>175</v>
      </c>
      <c r="D105" s="7" t="s">
        <v>174</v>
      </c>
      <c r="E105" s="7"/>
      <c r="F105" s="7"/>
      <c r="G105" s="5" t="s">
        <v>289</v>
      </c>
    </row>
    <row r="106" spans="1:7" ht="43.5">
      <c r="A106" s="76"/>
      <c r="B106" s="13" t="s">
        <v>176</v>
      </c>
      <c r="C106" s="7" t="s">
        <v>177</v>
      </c>
      <c r="D106" s="7" t="s">
        <v>178</v>
      </c>
      <c r="E106" s="7"/>
      <c r="F106" s="7"/>
      <c r="G106" s="5" t="s">
        <v>179</v>
      </c>
    </row>
    <row r="107" spans="1:7" ht="29">
      <c r="A107" s="76"/>
      <c r="B107" s="81" t="s">
        <v>180</v>
      </c>
      <c r="C107" s="7" t="s">
        <v>181</v>
      </c>
      <c r="D107" s="7" t="s">
        <v>182</v>
      </c>
      <c r="E107" s="7" t="s">
        <v>184</v>
      </c>
      <c r="F107" s="7"/>
      <c r="G107" s="5" t="s">
        <v>77</v>
      </c>
    </row>
    <row r="108" spans="1:7" ht="101.5">
      <c r="A108" s="76"/>
      <c r="B108" s="81"/>
      <c r="C108" s="7" t="s">
        <v>185</v>
      </c>
      <c r="D108" s="7" t="s">
        <v>183</v>
      </c>
      <c r="E108" s="7"/>
      <c r="F108" s="7"/>
      <c r="G108" s="5" t="s">
        <v>77</v>
      </c>
    </row>
    <row r="109" spans="1:7" ht="43.5">
      <c r="A109" s="76"/>
      <c r="B109" s="13" t="s">
        <v>242</v>
      </c>
      <c r="C109" s="14" t="s">
        <v>243</v>
      </c>
      <c r="D109" s="7"/>
      <c r="E109" s="7" t="s">
        <v>244</v>
      </c>
      <c r="F109" s="15" t="s">
        <v>245</v>
      </c>
      <c r="G109" s="5" t="s">
        <v>77</v>
      </c>
    </row>
    <row r="110" spans="1:7" ht="29">
      <c r="A110" s="76"/>
      <c r="B110" s="3" t="s">
        <v>246</v>
      </c>
      <c r="C110" s="14" t="s">
        <v>247</v>
      </c>
      <c r="D110" s="7" t="s">
        <v>248</v>
      </c>
      <c r="E110" s="7"/>
      <c r="F110" s="15" t="s">
        <v>249</v>
      </c>
      <c r="G110" s="5" t="s">
        <v>77</v>
      </c>
    </row>
    <row r="111" spans="1:7" ht="29">
      <c r="A111" s="77"/>
      <c r="B111" s="9" t="s">
        <v>271</v>
      </c>
      <c r="C111" s="14" t="s">
        <v>272</v>
      </c>
      <c r="D111" s="7"/>
      <c r="E111" s="7"/>
      <c r="F111" s="15"/>
      <c r="G111" s="5" t="s">
        <v>289</v>
      </c>
    </row>
    <row r="112" spans="1:7" ht="29">
      <c r="A112" s="81" t="s">
        <v>186</v>
      </c>
      <c r="B112" s="83" t="s">
        <v>187</v>
      </c>
      <c r="C112" s="7" t="s">
        <v>191</v>
      </c>
      <c r="D112" s="7" t="s">
        <v>188</v>
      </c>
      <c r="E112" s="7" t="s">
        <v>190</v>
      </c>
      <c r="F112" s="7" t="s">
        <v>189</v>
      </c>
      <c r="G112" s="5" t="s">
        <v>179</v>
      </c>
    </row>
    <row r="113" spans="1:7" ht="29">
      <c r="A113" s="81"/>
      <c r="B113" s="83"/>
      <c r="C113" s="7" t="s">
        <v>206</v>
      </c>
      <c r="D113" s="7"/>
      <c r="E113" s="7"/>
      <c r="F113" s="7"/>
      <c r="G113" s="5" t="s">
        <v>77</v>
      </c>
    </row>
    <row r="114" spans="1:7" ht="29">
      <c r="A114" s="81"/>
      <c r="B114" s="83"/>
      <c r="C114" s="7" t="s">
        <v>211</v>
      </c>
      <c r="D114" s="7"/>
      <c r="E114" s="7"/>
      <c r="F114" s="7"/>
      <c r="G114" s="5" t="s">
        <v>78</v>
      </c>
    </row>
    <row r="115" spans="1:7" ht="29">
      <c r="A115" s="81"/>
      <c r="B115" s="83"/>
      <c r="C115" s="7" t="s">
        <v>207</v>
      </c>
      <c r="D115" s="7"/>
      <c r="E115" s="7"/>
      <c r="F115" s="7"/>
      <c r="G115" s="5" t="s">
        <v>78</v>
      </c>
    </row>
    <row r="116" spans="1:7">
      <c r="A116" s="81"/>
      <c r="B116" s="81" t="s">
        <v>192</v>
      </c>
      <c r="C116" s="7" t="s">
        <v>193</v>
      </c>
      <c r="D116" s="7"/>
      <c r="E116" s="7"/>
      <c r="F116" s="7" t="s">
        <v>189</v>
      </c>
      <c r="G116" s="5" t="s">
        <v>78</v>
      </c>
    </row>
    <row r="117" spans="1:7">
      <c r="A117" s="81"/>
      <c r="B117" s="81"/>
      <c r="C117" s="7" t="s">
        <v>194</v>
      </c>
      <c r="D117" s="7"/>
      <c r="E117" s="7" t="s">
        <v>190</v>
      </c>
      <c r="F117" s="7"/>
      <c r="G117" s="5" t="s">
        <v>78</v>
      </c>
    </row>
    <row r="118" spans="1:7" ht="29">
      <c r="A118" s="81"/>
      <c r="B118" s="13" t="s">
        <v>208</v>
      </c>
      <c r="C118" s="7" t="s">
        <v>209</v>
      </c>
      <c r="D118" s="7" t="s">
        <v>210</v>
      </c>
      <c r="E118" s="7"/>
      <c r="F118" s="7" t="s">
        <v>189</v>
      </c>
      <c r="G118" s="5" t="s">
        <v>78</v>
      </c>
    </row>
    <row r="119" spans="1:7" ht="29">
      <c r="A119" s="81"/>
      <c r="B119" s="81" t="s">
        <v>195</v>
      </c>
      <c r="C119" s="7" t="s">
        <v>196</v>
      </c>
      <c r="D119" s="7" t="s">
        <v>197</v>
      </c>
      <c r="E119" s="7"/>
      <c r="F119" s="7"/>
      <c r="G119" s="5" t="s">
        <v>77</v>
      </c>
    </row>
    <row r="120" spans="1:7" ht="29">
      <c r="A120" s="81"/>
      <c r="B120" s="81"/>
      <c r="C120" s="7"/>
      <c r="D120" s="7" t="s">
        <v>129</v>
      </c>
      <c r="E120" s="7"/>
      <c r="F120" s="7"/>
      <c r="G120" s="5" t="s">
        <v>77</v>
      </c>
    </row>
    <row r="121" spans="1:7">
      <c r="A121" s="93" t="s">
        <v>198</v>
      </c>
      <c r="B121" s="83" t="s">
        <v>199</v>
      </c>
      <c r="C121" s="7" t="s">
        <v>200</v>
      </c>
      <c r="D121" s="7"/>
      <c r="E121" s="7"/>
      <c r="F121" s="7"/>
      <c r="G121" s="5" t="s">
        <v>179</v>
      </c>
    </row>
    <row r="122" spans="1:7" ht="29">
      <c r="A122" s="93"/>
      <c r="B122" s="83"/>
      <c r="C122" s="7" t="s">
        <v>201</v>
      </c>
      <c r="D122" s="7"/>
      <c r="E122" s="7"/>
      <c r="F122" s="7"/>
      <c r="G122" s="5" t="s">
        <v>77</v>
      </c>
    </row>
    <row r="123" spans="1:7">
      <c r="A123" s="93"/>
      <c r="B123" s="83"/>
      <c r="C123" s="7" t="s">
        <v>202</v>
      </c>
      <c r="D123" s="7"/>
      <c r="E123" s="7"/>
      <c r="F123" s="7"/>
      <c r="G123" s="5" t="s">
        <v>77</v>
      </c>
    </row>
    <row r="124" spans="1:7">
      <c r="A124" s="93"/>
      <c r="B124" s="81" t="s">
        <v>203</v>
      </c>
      <c r="C124" s="7" t="s">
        <v>204</v>
      </c>
      <c r="D124" s="7"/>
      <c r="E124" s="7"/>
      <c r="F124" s="7"/>
      <c r="G124" s="5" t="s">
        <v>77</v>
      </c>
    </row>
    <row r="125" spans="1:7">
      <c r="A125" s="93"/>
      <c r="B125" s="81"/>
      <c r="C125" s="7" t="s">
        <v>205</v>
      </c>
      <c r="D125" s="7"/>
      <c r="E125" s="7"/>
      <c r="F125" s="7"/>
      <c r="G125" s="5" t="s">
        <v>77</v>
      </c>
    </row>
    <row r="126" spans="1:7" ht="15" customHeight="1">
      <c r="A126" s="81" t="s">
        <v>219</v>
      </c>
      <c r="B126" s="83" t="s">
        <v>212</v>
      </c>
      <c r="C126" s="7" t="s">
        <v>213</v>
      </c>
      <c r="D126" s="7"/>
      <c r="E126" s="7"/>
      <c r="F126" s="7"/>
      <c r="G126" s="5" t="s">
        <v>77</v>
      </c>
    </row>
    <row r="127" spans="1:7" ht="43.5">
      <c r="A127" s="81"/>
      <c r="B127" s="83"/>
      <c r="C127" s="7" t="s">
        <v>216</v>
      </c>
      <c r="D127" s="7"/>
      <c r="E127" s="7"/>
      <c r="F127" s="7" t="s">
        <v>215</v>
      </c>
      <c r="G127" s="5" t="s">
        <v>77</v>
      </c>
    </row>
    <row r="128" spans="1:7">
      <c r="A128" s="81"/>
      <c r="B128" s="83"/>
      <c r="C128" s="7" t="s">
        <v>214</v>
      </c>
      <c r="D128" s="7"/>
      <c r="E128" s="7"/>
      <c r="F128" s="7"/>
      <c r="G128" s="5" t="s">
        <v>77</v>
      </c>
    </row>
    <row r="129" spans="1:7" ht="29">
      <c r="A129" s="81"/>
      <c r="B129" s="81" t="s">
        <v>229</v>
      </c>
      <c r="C129" s="7" t="s">
        <v>236</v>
      </c>
      <c r="D129" s="7" t="s">
        <v>235</v>
      </c>
      <c r="E129" s="7"/>
      <c r="F129" s="7"/>
      <c r="G129" s="5" t="s">
        <v>76</v>
      </c>
    </row>
    <row r="130" spans="1:7">
      <c r="A130" s="81"/>
      <c r="B130" s="81"/>
      <c r="C130" s="7" t="s">
        <v>234</v>
      </c>
      <c r="D130" s="7"/>
      <c r="E130" s="7"/>
      <c r="F130" s="7"/>
      <c r="G130" s="5" t="s">
        <v>179</v>
      </c>
    </row>
    <row r="131" spans="1:7" ht="43.5">
      <c r="A131" s="81"/>
      <c r="B131" s="3" t="s">
        <v>257</v>
      </c>
      <c r="C131" s="14" t="s">
        <v>258</v>
      </c>
      <c r="D131" s="7"/>
      <c r="E131" s="7"/>
      <c r="F131" s="15" t="s">
        <v>259</v>
      </c>
      <c r="G131" s="5" t="s">
        <v>78</v>
      </c>
    </row>
    <row r="132" spans="1:7" ht="29">
      <c r="A132" s="81"/>
      <c r="B132" s="83" t="s">
        <v>218</v>
      </c>
      <c r="C132" s="7" t="s">
        <v>220</v>
      </c>
      <c r="D132" s="7" t="s">
        <v>232</v>
      </c>
      <c r="E132" s="7"/>
      <c r="F132" s="7"/>
      <c r="G132" s="5" t="s">
        <v>77</v>
      </c>
    </row>
    <row r="133" spans="1:7" ht="29">
      <c r="A133" s="81"/>
      <c r="B133" s="83"/>
      <c r="C133" s="7" t="s">
        <v>221</v>
      </c>
      <c r="D133" s="7"/>
      <c r="E133" s="7"/>
      <c r="F133" s="7" t="s">
        <v>226</v>
      </c>
      <c r="G133" s="5" t="s">
        <v>77</v>
      </c>
    </row>
    <row r="134" spans="1:7" ht="29">
      <c r="A134" s="81"/>
      <c r="B134" s="83"/>
      <c r="C134" s="7" t="s">
        <v>228</v>
      </c>
      <c r="D134" s="7"/>
      <c r="E134" s="7"/>
      <c r="F134" s="7" t="s">
        <v>226</v>
      </c>
      <c r="G134" s="5" t="s">
        <v>77</v>
      </c>
    </row>
    <row r="135" spans="1:7">
      <c r="A135" s="81"/>
      <c r="B135" s="83"/>
      <c r="C135" s="7" t="s">
        <v>227</v>
      </c>
      <c r="D135" s="7"/>
      <c r="E135" s="7"/>
      <c r="F135" s="7"/>
      <c r="G135" s="5" t="s">
        <v>77</v>
      </c>
    </row>
    <row r="136" spans="1:7">
      <c r="A136" s="81"/>
      <c r="B136" s="83"/>
      <c r="C136" s="7" t="s">
        <v>222</v>
      </c>
      <c r="D136" s="7"/>
      <c r="E136" s="7"/>
      <c r="F136" s="7"/>
      <c r="G136" s="5" t="s">
        <v>77</v>
      </c>
    </row>
    <row r="137" spans="1:7">
      <c r="A137" s="81"/>
      <c r="B137" s="83"/>
      <c r="C137" s="7" t="s">
        <v>223</v>
      </c>
      <c r="D137" s="7" t="s">
        <v>230</v>
      </c>
      <c r="E137" s="7" t="s">
        <v>224</v>
      </c>
      <c r="F137" s="7"/>
      <c r="G137" s="5" t="s">
        <v>77</v>
      </c>
    </row>
    <row r="138" spans="1:7" ht="29">
      <c r="A138" s="81"/>
      <c r="B138" s="83"/>
      <c r="C138" s="7" t="s">
        <v>231</v>
      </c>
      <c r="D138" s="7"/>
      <c r="E138" s="7" t="s">
        <v>224</v>
      </c>
      <c r="F138" s="7"/>
      <c r="G138" s="5" t="s">
        <v>77</v>
      </c>
    </row>
    <row r="139" spans="1:7" ht="29">
      <c r="A139" s="81"/>
      <c r="B139" s="83"/>
      <c r="C139" s="7" t="s">
        <v>233</v>
      </c>
      <c r="D139" s="7" t="s">
        <v>232</v>
      </c>
      <c r="E139" s="7"/>
      <c r="F139" s="7" t="s">
        <v>225</v>
      </c>
      <c r="G139" s="5" t="s">
        <v>77</v>
      </c>
    </row>
    <row r="140" spans="1:7">
      <c r="A140" s="81" t="s">
        <v>250</v>
      </c>
      <c r="B140" s="81" t="s">
        <v>251</v>
      </c>
      <c r="C140" s="7" t="s">
        <v>273</v>
      </c>
      <c r="D140" s="7"/>
      <c r="E140" s="7"/>
      <c r="F140" s="7"/>
      <c r="G140" s="5" t="s">
        <v>78</v>
      </c>
    </row>
    <row r="141" spans="1:7" ht="29">
      <c r="A141" s="81"/>
      <c r="B141" s="81"/>
      <c r="C141" s="7" t="s">
        <v>274</v>
      </c>
      <c r="D141" s="7"/>
      <c r="E141" s="7"/>
      <c r="F141" s="7"/>
      <c r="G141" s="5" t="s">
        <v>77</v>
      </c>
    </row>
  </sheetData>
  <autoFilter ref="A2:B2"/>
  <mergeCells count="38">
    <mergeCell ref="B124:B125"/>
    <mergeCell ref="B121:B123"/>
    <mergeCell ref="A112:A120"/>
    <mergeCell ref="A121:A125"/>
    <mergeCell ref="B112:B115"/>
    <mergeCell ref="B116:B117"/>
    <mergeCell ref="B119:B120"/>
    <mergeCell ref="B140:B141"/>
    <mergeCell ref="A140:A141"/>
    <mergeCell ref="B126:B128"/>
    <mergeCell ref="A126:A139"/>
    <mergeCell ref="B132:B139"/>
    <mergeCell ref="B129:B130"/>
    <mergeCell ref="B3:B18"/>
    <mergeCell ref="A37:A59"/>
    <mergeCell ref="B35:B36"/>
    <mergeCell ref="A3:A36"/>
    <mergeCell ref="B63:B65"/>
    <mergeCell ref="A63:A66"/>
    <mergeCell ref="B31:B34"/>
    <mergeCell ref="B38:B49"/>
    <mergeCell ref="B22:B23"/>
    <mergeCell ref="B28:B30"/>
    <mergeCell ref="B60:B61"/>
    <mergeCell ref="A60:A62"/>
    <mergeCell ref="A104:A111"/>
    <mergeCell ref="A67:A86"/>
    <mergeCell ref="B67:B69"/>
    <mergeCell ref="B19:B21"/>
    <mergeCell ref="B24:B27"/>
    <mergeCell ref="B93:B95"/>
    <mergeCell ref="B96:B99"/>
    <mergeCell ref="B71:B79"/>
    <mergeCell ref="B82:B83"/>
    <mergeCell ref="B89:B90"/>
    <mergeCell ref="B91:B92"/>
    <mergeCell ref="A87:A103"/>
    <mergeCell ref="B107:B108"/>
  </mergeCells>
  <conditionalFormatting sqref="G1:G1048576">
    <cfRule type="containsText" dxfId="8" priority="1" operator="containsText" text="oui">
      <formula>NOT(ISERROR(SEARCH("oui",G1)))</formula>
    </cfRule>
    <cfRule type="containsText" dxfId="7" priority="2" operator="containsText" text="Partiellement">
      <formula>NOT(ISERROR(SEARCH("Partiellement",G1)))</formula>
    </cfRule>
    <cfRule type="containsText" dxfId="6" priority="3" operator="containsText" text="non">
      <formula>NOT(ISERROR(SEARCH("non",G1)))</formula>
    </cfRule>
  </conditionalFormatting>
  <pageMargins left="0.23622047244094491" right="0.23622047244094491" top="0.74803149606299213" bottom="0.74803149606299213" header="0.31496062992125984" footer="0.31496062992125984"/>
  <pageSetup paperSize="8" scale="80" fitToHeight="0" orientation="landscape" r:id="rId1"/>
  <rowBreaks count="4" manualBreakCount="4">
    <brk id="36" max="16383" man="1"/>
    <brk id="66" max="16383" man="1"/>
    <brk id="86" max="16383" man="1"/>
    <brk id="111" max="16383" man="1"/>
  </rowBreaks>
  <tableParts count="1">
    <tablePart r:id="rId2"/>
  </tableParts>
</worksheet>
</file>

<file path=xl/worksheets/sheet2.xml><?xml version="1.0" encoding="utf-8"?>
<worksheet xmlns="http://schemas.openxmlformats.org/spreadsheetml/2006/main" xmlns:r="http://schemas.openxmlformats.org/officeDocument/2006/relationships">
  <sheetPr>
    <pageSetUpPr fitToPage="1"/>
  </sheetPr>
  <dimension ref="A2:Q164"/>
  <sheetViews>
    <sheetView workbookViewId="0">
      <pane xSplit="2" ySplit="5" topLeftCell="C6" activePane="bottomRight" state="frozen"/>
      <selection pane="topRight" activeCell="C1" sqref="C1"/>
      <selection pane="bottomLeft" activeCell="A3" sqref="A3"/>
      <selection pane="bottomRight" activeCell="E2" sqref="E2"/>
    </sheetView>
  </sheetViews>
  <sheetFormatPr baseColWidth="10" defaultColWidth="11.453125" defaultRowHeight="14.5"/>
  <cols>
    <col min="1" max="1" width="13.1796875" style="16" customWidth="1"/>
    <col min="2" max="2" width="33.81640625" style="16" customWidth="1"/>
    <col min="3" max="3" width="37.54296875" style="30" customWidth="1"/>
    <col min="4" max="4" width="14.453125" style="31" customWidth="1"/>
    <col min="5" max="5" width="15.7265625" style="31" customWidth="1"/>
    <col min="6" max="6" width="13" style="32" customWidth="1"/>
    <col min="7" max="7" width="9.7265625" style="31" customWidth="1"/>
    <col min="8" max="8" width="12.7265625" style="31" customWidth="1"/>
    <col min="9" max="9" width="28.453125" style="30" customWidth="1"/>
    <col min="10" max="10" width="5.453125" style="31" hidden="1" customWidth="1"/>
    <col min="11" max="11" width="38.54296875" style="30" customWidth="1"/>
    <col min="12" max="13" width="4.54296875" style="30" customWidth="1"/>
    <col min="14" max="14" width="45" style="30" customWidth="1"/>
    <col min="15" max="15" width="53.7265625" style="30" bestFit="1" customWidth="1"/>
    <col min="16" max="16" width="47.81640625" style="30" customWidth="1"/>
    <col min="17" max="16384" width="11.453125" style="30"/>
  </cols>
  <sheetData>
    <row r="2" spans="1:17" ht="15" thickBot="1">
      <c r="L2" s="33"/>
      <c r="M2" s="33"/>
      <c r="N2" s="33"/>
      <c r="O2" s="33"/>
      <c r="P2" s="33"/>
    </row>
    <row r="3" spans="1:17" ht="30" customHeight="1">
      <c r="L3" s="34"/>
      <c r="M3" s="96" t="s">
        <v>311</v>
      </c>
      <c r="N3" s="97"/>
      <c r="O3" s="35" t="s">
        <v>316</v>
      </c>
      <c r="P3" s="36" t="s">
        <v>317</v>
      </c>
      <c r="Q3" s="37"/>
    </row>
    <row r="4" spans="1:17" ht="45.75" customHeight="1">
      <c r="L4" s="38"/>
      <c r="M4" s="39" t="s">
        <v>295</v>
      </c>
      <c r="N4" s="40" t="s">
        <v>312</v>
      </c>
      <c r="O4" s="98" t="s">
        <v>318</v>
      </c>
      <c r="P4" s="94" t="s">
        <v>319</v>
      </c>
      <c r="Q4" s="37"/>
    </row>
    <row r="5" spans="1:17" s="31" customFormat="1" ht="29">
      <c r="A5" s="4" t="s">
        <v>384</v>
      </c>
      <c r="B5" s="4" t="s">
        <v>382</v>
      </c>
      <c r="C5" s="41" t="s">
        <v>383</v>
      </c>
      <c r="D5" s="41" t="s">
        <v>389</v>
      </c>
      <c r="E5" s="41" t="s">
        <v>390</v>
      </c>
      <c r="F5" s="41" t="s">
        <v>388</v>
      </c>
      <c r="G5" s="41" t="s">
        <v>385</v>
      </c>
      <c r="H5" s="41" t="s">
        <v>291</v>
      </c>
      <c r="I5" s="41" t="s">
        <v>292</v>
      </c>
      <c r="J5" s="41" t="s">
        <v>320</v>
      </c>
      <c r="K5" s="41" t="s">
        <v>293</v>
      </c>
      <c r="L5" s="38"/>
      <c r="M5" s="39" t="s">
        <v>296</v>
      </c>
      <c r="N5" s="38" t="s">
        <v>313</v>
      </c>
      <c r="O5" s="98"/>
      <c r="P5" s="94"/>
      <c r="Q5" s="42"/>
    </row>
    <row r="6" spans="1:17" ht="116">
      <c r="A6" s="10" t="s">
        <v>347</v>
      </c>
      <c r="B6" s="10" t="s">
        <v>294</v>
      </c>
      <c r="C6" s="43" t="s">
        <v>456</v>
      </c>
      <c r="D6" s="44" t="s">
        <v>351</v>
      </c>
      <c r="E6" s="44" t="s">
        <v>354</v>
      </c>
      <c r="F6" s="45" t="s">
        <v>355</v>
      </c>
      <c r="G6" s="44" t="s">
        <v>295</v>
      </c>
      <c r="H6" s="44" t="s">
        <v>296</v>
      </c>
      <c r="I6" s="43" t="s">
        <v>321</v>
      </c>
      <c r="J6" s="44"/>
      <c r="K6" s="43" t="s">
        <v>386</v>
      </c>
      <c r="L6" s="38"/>
      <c r="M6" s="39" t="s">
        <v>297</v>
      </c>
      <c r="N6" s="40" t="s">
        <v>314</v>
      </c>
      <c r="O6" s="98"/>
      <c r="P6" s="94"/>
      <c r="Q6" s="37"/>
    </row>
    <row r="7" spans="1:17" ht="102" thickBot="1">
      <c r="A7" s="10" t="s">
        <v>347</v>
      </c>
      <c r="B7" s="10"/>
      <c r="C7" s="43" t="s">
        <v>442</v>
      </c>
      <c r="D7" s="44" t="s">
        <v>354</v>
      </c>
      <c r="E7" s="44" t="s">
        <v>354</v>
      </c>
      <c r="F7" s="45" t="s">
        <v>391</v>
      </c>
      <c r="G7" s="44" t="s">
        <v>295</v>
      </c>
      <c r="H7" s="44" t="s">
        <v>296</v>
      </c>
      <c r="I7" s="43"/>
      <c r="J7" s="44"/>
      <c r="K7" s="43" t="s">
        <v>356</v>
      </c>
      <c r="L7" s="38"/>
      <c r="M7" s="46" t="s">
        <v>298</v>
      </c>
      <c r="N7" s="47" t="s">
        <v>315</v>
      </c>
      <c r="O7" s="99"/>
      <c r="P7" s="95"/>
      <c r="Q7" s="37"/>
    </row>
    <row r="8" spans="1:17" ht="29">
      <c r="A8" s="10" t="s">
        <v>569</v>
      </c>
      <c r="B8" s="10"/>
      <c r="C8" s="43" t="s">
        <v>457</v>
      </c>
      <c r="D8" s="44" t="s">
        <v>354</v>
      </c>
      <c r="E8" s="44" t="s">
        <v>354</v>
      </c>
      <c r="F8" s="45"/>
      <c r="G8" s="44" t="s">
        <v>363</v>
      </c>
      <c r="H8" s="44" t="s">
        <v>296</v>
      </c>
      <c r="I8" s="43"/>
      <c r="J8" s="44"/>
      <c r="K8" s="43" t="s">
        <v>357</v>
      </c>
      <c r="L8" s="38"/>
      <c r="M8" s="38"/>
      <c r="N8" s="40"/>
      <c r="O8" s="34"/>
      <c r="P8" s="34"/>
      <c r="Q8" s="37"/>
    </row>
    <row r="9" spans="1:17" ht="58">
      <c r="A9" s="10" t="s">
        <v>569</v>
      </c>
      <c r="B9" s="10"/>
      <c r="C9" s="43" t="s">
        <v>458</v>
      </c>
      <c r="D9" s="44" t="s">
        <v>354</v>
      </c>
      <c r="E9" s="44" t="s">
        <v>359</v>
      </c>
      <c r="F9" s="45"/>
      <c r="G9" s="44" t="s">
        <v>296</v>
      </c>
      <c r="H9" s="44" t="s">
        <v>297</v>
      </c>
      <c r="I9" s="43" t="s">
        <v>322</v>
      </c>
      <c r="J9" s="44"/>
      <c r="K9" s="43" t="s">
        <v>361</v>
      </c>
    </row>
    <row r="10" spans="1:17">
      <c r="A10" s="10" t="s">
        <v>350</v>
      </c>
      <c r="B10" s="10"/>
      <c r="C10" s="43" t="s">
        <v>459</v>
      </c>
      <c r="D10" s="44" t="s">
        <v>354</v>
      </c>
      <c r="E10" s="44" t="s">
        <v>354</v>
      </c>
      <c r="F10" s="45"/>
      <c r="G10" s="44" t="s">
        <v>295</v>
      </c>
      <c r="H10" s="44" t="s">
        <v>296</v>
      </c>
      <c r="I10" s="43"/>
      <c r="J10" s="44"/>
      <c r="K10" s="43"/>
      <c r="O10" s="30" t="s">
        <v>351</v>
      </c>
    </row>
    <row r="11" spans="1:17">
      <c r="A11" s="10" t="s">
        <v>567</v>
      </c>
      <c r="B11" s="10"/>
      <c r="C11" s="43" t="s">
        <v>460</v>
      </c>
      <c r="D11" s="44" t="s">
        <v>354</v>
      </c>
      <c r="E11" s="44" t="s">
        <v>359</v>
      </c>
      <c r="F11" s="45" t="s">
        <v>558</v>
      </c>
      <c r="G11" s="44" t="s">
        <v>295</v>
      </c>
      <c r="H11" s="44" t="s">
        <v>298</v>
      </c>
      <c r="I11" s="43"/>
      <c r="J11" s="44"/>
      <c r="K11" s="43"/>
      <c r="O11" s="30" t="s">
        <v>352</v>
      </c>
    </row>
    <row r="12" spans="1:17" ht="29">
      <c r="A12" s="10" t="s">
        <v>569</v>
      </c>
      <c r="B12" s="10" t="s">
        <v>333</v>
      </c>
      <c r="C12" s="43" t="s">
        <v>461</v>
      </c>
      <c r="D12" s="44" t="s">
        <v>354</v>
      </c>
      <c r="E12" s="44" t="s">
        <v>354</v>
      </c>
      <c r="F12" s="45"/>
      <c r="G12" s="44" t="s">
        <v>295</v>
      </c>
      <c r="H12" s="44" t="s">
        <v>297</v>
      </c>
      <c r="I12" s="43"/>
      <c r="J12" s="44"/>
      <c r="K12" s="43" t="s">
        <v>358</v>
      </c>
    </row>
    <row r="13" spans="1:17" ht="43.5">
      <c r="A13" s="10" t="s">
        <v>347</v>
      </c>
      <c r="B13" s="10"/>
      <c r="C13" s="43" t="s">
        <v>462</v>
      </c>
      <c r="D13" s="44" t="s">
        <v>359</v>
      </c>
      <c r="E13" s="44" t="s">
        <v>359</v>
      </c>
      <c r="F13" s="45"/>
      <c r="G13" s="44" t="s">
        <v>296</v>
      </c>
      <c r="H13" s="44" t="s">
        <v>297</v>
      </c>
      <c r="I13" s="43"/>
      <c r="J13" s="44"/>
      <c r="K13" s="43" t="s">
        <v>362</v>
      </c>
      <c r="O13" s="30" t="s">
        <v>353</v>
      </c>
    </row>
    <row r="14" spans="1:17">
      <c r="A14" s="10" t="s">
        <v>347</v>
      </c>
      <c r="B14" s="10"/>
      <c r="C14" s="43" t="s">
        <v>463</v>
      </c>
      <c r="D14" s="44" t="s">
        <v>359</v>
      </c>
      <c r="E14" s="44" t="s">
        <v>359</v>
      </c>
      <c r="F14" s="45"/>
      <c r="G14" s="44" t="s">
        <v>296</v>
      </c>
      <c r="H14" s="44" t="s">
        <v>297</v>
      </c>
      <c r="I14" s="43"/>
      <c r="J14" s="44"/>
      <c r="K14" s="43" t="s">
        <v>364</v>
      </c>
      <c r="O14" s="30" t="s">
        <v>413</v>
      </c>
    </row>
    <row r="15" spans="1:17" ht="29">
      <c r="A15" s="10" t="s">
        <v>347</v>
      </c>
      <c r="B15" s="10" t="s">
        <v>334</v>
      </c>
      <c r="C15" s="43" t="s">
        <v>464</v>
      </c>
      <c r="D15" s="44" t="s">
        <v>354</v>
      </c>
      <c r="E15" s="44" t="s">
        <v>353</v>
      </c>
      <c r="F15" s="45"/>
      <c r="G15" s="44" t="s">
        <v>295</v>
      </c>
      <c r="H15" s="44" t="s">
        <v>296</v>
      </c>
      <c r="I15" s="43" t="s">
        <v>323</v>
      </c>
      <c r="J15" s="44"/>
      <c r="K15" s="43" t="s">
        <v>365</v>
      </c>
      <c r="O15" s="30" t="s">
        <v>359</v>
      </c>
    </row>
    <row r="16" spans="1:17">
      <c r="A16" s="10" t="s">
        <v>347</v>
      </c>
      <c r="B16" s="10"/>
      <c r="C16" s="43" t="s">
        <v>465</v>
      </c>
      <c r="D16" s="44" t="s">
        <v>354</v>
      </c>
      <c r="E16" s="44" t="s">
        <v>353</v>
      </c>
      <c r="F16" s="45"/>
      <c r="G16" s="44" t="s">
        <v>295</v>
      </c>
      <c r="H16" s="44" t="s">
        <v>296</v>
      </c>
      <c r="I16" s="43"/>
      <c r="J16" s="44"/>
      <c r="K16" s="43"/>
      <c r="O16" s="30" t="s">
        <v>387</v>
      </c>
    </row>
    <row r="17" spans="1:15" ht="29">
      <c r="A17" s="10" t="s">
        <v>569</v>
      </c>
      <c r="B17" s="10"/>
      <c r="C17" s="43" t="s">
        <v>559</v>
      </c>
      <c r="D17" s="44" t="s">
        <v>354</v>
      </c>
      <c r="E17" s="44" t="s">
        <v>353</v>
      </c>
      <c r="F17" s="45"/>
      <c r="G17" s="44" t="s">
        <v>295</v>
      </c>
      <c r="H17" s="44" t="s">
        <v>296</v>
      </c>
      <c r="I17" s="43"/>
      <c r="J17" s="44"/>
      <c r="K17" s="43"/>
      <c r="O17" s="30" t="s">
        <v>399</v>
      </c>
    </row>
    <row r="18" spans="1:15" ht="72.5">
      <c r="A18" s="10" t="s">
        <v>569</v>
      </c>
      <c r="B18" s="10"/>
      <c r="C18" s="43" t="s">
        <v>466</v>
      </c>
      <c r="D18" s="44" t="s">
        <v>387</v>
      </c>
      <c r="E18" s="44" t="s">
        <v>387</v>
      </c>
      <c r="F18" s="45"/>
      <c r="G18" s="44" t="s">
        <v>295</v>
      </c>
      <c r="H18" s="44" t="s">
        <v>296</v>
      </c>
      <c r="I18" s="43"/>
      <c r="J18" s="44"/>
      <c r="K18" s="43" t="s">
        <v>467</v>
      </c>
      <c r="O18" s="30" t="s">
        <v>400</v>
      </c>
    </row>
    <row r="19" spans="1:15" ht="29">
      <c r="A19" s="10" t="s">
        <v>567</v>
      </c>
      <c r="B19" s="10"/>
      <c r="C19" s="43" t="s">
        <v>468</v>
      </c>
      <c r="D19" s="44" t="s">
        <v>353</v>
      </c>
      <c r="E19" s="44" t="s">
        <v>359</v>
      </c>
      <c r="F19" s="45" t="s">
        <v>560</v>
      </c>
      <c r="G19" s="44" t="s">
        <v>296</v>
      </c>
      <c r="H19" s="44" t="s">
        <v>298</v>
      </c>
      <c r="I19" s="43"/>
      <c r="J19" s="44"/>
      <c r="K19" s="43"/>
    </row>
    <row r="20" spans="1:15" ht="29">
      <c r="A20" s="10" t="s">
        <v>569</v>
      </c>
      <c r="B20" s="10"/>
      <c r="C20" s="43" t="s">
        <v>469</v>
      </c>
      <c r="D20" s="44" t="s">
        <v>354</v>
      </c>
      <c r="E20" s="44" t="s">
        <v>359</v>
      </c>
      <c r="F20" s="45"/>
      <c r="G20" s="44" t="s">
        <v>295</v>
      </c>
      <c r="H20" s="44" t="s">
        <v>297</v>
      </c>
      <c r="I20" s="43" t="s">
        <v>324</v>
      </c>
      <c r="J20" s="44"/>
      <c r="K20" s="43"/>
    </row>
    <row r="21" spans="1:15" ht="29">
      <c r="A21" s="10" t="s">
        <v>348</v>
      </c>
      <c r="B21" s="10" t="s">
        <v>335</v>
      </c>
      <c r="C21" s="43" t="s">
        <v>470</v>
      </c>
      <c r="D21" s="44" t="s">
        <v>354</v>
      </c>
      <c r="E21" s="44" t="s">
        <v>354</v>
      </c>
      <c r="F21" s="45"/>
      <c r="G21" s="44" t="s">
        <v>295</v>
      </c>
      <c r="H21" s="44" t="s">
        <v>296</v>
      </c>
      <c r="I21" s="43" t="s">
        <v>325</v>
      </c>
      <c r="J21" s="44"/>
      <c r="K21" s="43" t="s">
        <v>368</v>
      </c>
    </row>
    <row r="22" spans="1:15" ht="58">
      <c r="A22" s="10" t="s">
        <v>348</v>
      </c>
      <c r="B22" s="10"/>
      <c r="C22" s="43" t="s">
        <v>472</v>
      </c>
      <c r="D22" s="44" t="s">
        <v>354</v>
      </c>
      <c r="E22" s="44" t="s">
        <v>354</v>
      </c>
      <c r="F22" s="45"/>
      <c r="G22" s="44" t="s">
        <v>295</v>
      </c>
      <c r="H22" s="44" t="s">
        <v>296</v>
      </c>
      <c r="I22" s="43" t="s">
        <v>366</v>
      </c>
      <c r="J22" s="44"/>
      <c r="K22" s="43" t="s">
        <v>367</v>
      </c>
    </row>
    <row r="23" spans="1:15" ht="29">
      <c r="A23" s="10" t="s">
        <v>567</v>
      </c>
      <c r="B23" s="10"/>
      <c r="C23" s="43" t="s">
        <v>471</v>
      </c>
      <c r="D23" s="44" t="s">
        <v>354</v>
      </c>
      <c r="E23" s="44" t="s">
        <v>359</v>
      </c>
      <c r="F23" s="45"/>
      <c r="G23" s="44" t="s">
        <v>295</v>
      </c>
      <c r="H23" s="44" t="s">
        <v>297</v>
      </c>
      <c r="I23" s="43"/>
      <c r="J23" s="44"/>
      <c r="K23" s="43"/>
    </row>
    <row r="24" spans="1:15" ht="72.5">
      <c r="A24" s="10" t="s">
        <v>380</v>
      </c>
      <c r="B24" s="10" t="s">
        <v>336</v>
      </c>
      <c r="C24" s="43" t="s">
        <v>473</v>
      </c>
      <c r="D24" s="44" t="s">
        <v>354</v>
      </c>
      <c r="E24" s="44" t="s">
        <v>354</v>
      </c>
      <c r="F24" s="45" t="s">
        <v>370</v>
      </c>
      <c r="G24" s="44" t="s">
        <v>295</v>
      </c>
      <c r="H24" s="44" t="s">
        <v>296</v>
      </c>
      <c r="I24" s="43" t="s">
        <v>369</v>
      </c>
      <c r="J24" s="44"/>
      <c r="K24" s="43" t="s">
        <v>371</v>
      </c>
    </row>
    <row r="25" spans="1:15">
      <c r="A25" s="10" t="s">
        <v>348</v>
      </c>
      <c r="B25" s="10" t="s">
        <v>329</v>
      </c>
      <c r="C25" s="43" t="s">
        <v>474</v>
      </c>
      <c r="D25" s="44" t="s">
        <v>354</v>
      </c>
      <c r="E25" s="44" t="s">
        <v>354</v>
      </c>
      <c r="F25" s="45" t="s">
        <v>372</v>
      </c>
      <c r="G25" s="44" t="s">
        <v>295</v>
      </c>
      <c r="H25" s="44" t="s">
        <v>297</v>
      </c>
      <c r="I25" s="43"/>
      <c r="J25" s="44"/>
      <c r="K25" s="43"/>
    </row>
    <row r="26" spans="1:15" ht="29">
      <c r="A26" s="10" t="s">
        <v>348</v>
      </c>
      <c r="B26" s="10"/>
      <c r="C26" s="43" t="s">
        <v>475</v>
      </c>
      <c r="D26" s="44" t="s">
        <v>354</v>
      </c>
      <c r="E26" s="44" t="s">
        <v>354</v>
      </c>
      <c r="F26" s="45" t="s">
        <v>393</v>
      </c>
      <c r="G26" s="44" t="s">
        <v>295</v>
      </c>
      <c r="H26" s="44" t="s">
        <v>297</v>
      </c>
      <c r="I26" s="43" t="s">
        <v>392</v>
      </c>
      <c r="J26" s="44"/>
      <c r="K26" s="43"/>
    </row>
    <row r="27" spans="1:15">
      <c r="A27" s="25" t="s">
        <v>381</v>
      </c>
      <c r="B27" s="25" t="s">
        <v>330</v>
      </c>
      <c r="C27" s="48" t="s">
        <v>327</v>
      </c>
      <c r="D27" s="49" t="s">
        <v>387</v>
      </c>
      <c r="E27" s="49" t="s">
        <v>387</v>
      </c>
      <c r="F27" s="50" t="s">
        <v>395</v>
      </c>
      <c r="G27" s="49" t="s">
        <v>296</v>
      </c>
      <c r="H27" s="49" t="s">
        <v>297</v>
      </c>
      <c r="I27" s="48" t="s">
        <v>328</v>
      </c>
      <c r="J27" s="49"/>
      <c r="K27" s="48" t="s">
        <v>373</v>
      </c>
    </row>
    <row r="28" spans="1:15">
      <c r="A28" s="25" t="s">
        <v>381</v>
      </c>
      <c r="B28" s="25"/>
      <c r="C28" s="48" t="s">
        <v>326</v>
      </c>
      <c r="D28" s="49" t="s">
        <v>387</v>
      </c>
      <c r="E28" s="49" t="s">
        <v>387</v>
      </c>
      <c r="F28" s="50" t="s">
        <v>395</v>
      </c>
      <c r="G28" s="49" t="s">
        <v>296</v>
      </c>
      <c r="H28" s="49" t="s">
        <v>297</v>
      </c>
      <c r="I28" s="48" t="s">
        <v>328</v>
      </c>
      <c r="J28" s="49"/>
      <c r="K28" s="48" t="s">
        <v>373</v>
      </c>
    </row>
    <row r="29" spans="1:15" ht="29">
      <c r="A29" s="10" t="s">
        <v>349</v>
      </c>
      <c r="B29" s="10"/>
      <c r="C29" s="43" t="s">
        <v>331</v>
      </c>
      <c r="D29" s="44" t="s">
        <v>387</v>
      </c>
      <c r="E29" s="44" t="s">
        <v>387</v>
      </c>
      <c r="F29" s="45"/>
      <c r="G29" s="44" t="s">
        <v>296</v>
      </c>
      <c r="H29" s="44" t="s">
        <v>297</v>
      </c>
      <c r="I29" s="43"/>
      <c r="J29" s="44"/>
      <c r="K29" s="43" t="s">
        <v>374</v>
      </c>
    </row>
    <row r="30" spans="1:15" ht="29">
      <c r="A30" s="10" t="s">
        <v>349</v>
      </c>
      <c r="B30" s="10"/>
      <c r="C30" s="43" t="s">
        <v>476</v>
      </c>
      <c r="D30" s="44" t="s">
        <v>387</v>
      </c>
      <c r="E30" s="44" t="s">
        <v>387</v>
      </c>
      <c r="F30" s="45"/>
      <c r="G30" s="44" t="s">
        <v>296</v>
      </c>
      <c r="H30" s="44" t="s">
        <v>297</v>
      </c>
      <c r="I30" s="43"/>
      <c r="J30" s="44"/>
      <c r="K30" s="43"/>
    </row>
    <row r="31" spans="1:15">
      <c r="A31" s="10" t="s">
        <v>349</v>
      </c>
      <c r="B31" s="10"/>
      <c r="C31" s="43" t="s">
        <v>477</v>
      </c>
      <c r="D31" s="44" t="s">
        <v>387</v>
      </c>
      <c r="E31" s="44" t="s">
        <v>387</v>
      </c>
      <c r="F31" s="45"/>
      <c r="G31" s="44"/>
      <c r="H31" s="44"/>
      <c r="I31" s="43"/>
      <c r="J31" s="44"/>
      <c r="K31" s="43"/>
    </row>
    <row r="32" spans="1:15">
      <c r="A32" s="10" t="s">
        <v>348</v>
      </c>
      <c r="B32" s="10"/>
      <c r="C32" s="43" t="s">
        <v>478</v>
      </c>
      <c r="D32" s="44" t="s">
        <v>387</v>
      </c>
      <c r="E32" s="44" t="s">
        <v>387</v>
      </c>
      <c r="F32" s="45"/>
      <c r="G32" s="44" t="s">
        <v>363</v>
      </c>
      <c r="H32" s="44" t="s">
        <v>297</v>
      </c>
      <c r="I32" s="43"/>
      <c r="J32" s="44"/>
      <c r="K32" s="43"/>
    </row>
    <row r="33" spans="1:11" ht="29">
      <c r="A33" s="17" t="s">
        <v>567</v>
      </c>
      <c r="B33" s="17" t="s">
        <v>337</v>
      </c>
      <c r="C33" s="51" t="s">
        <v>561</v>
      </c>
      <c r="D33" s="52" t="s">
        <v>360</v>
      </c>
      <c r="E33" s="52" t="s">
        <v>360</v>
      </c>
      <c r="F33" s="53"/>
      <c r="G33" s="52" t="s">
        <v>296</v>
      </c>
      <c r="H33" s="52" t="s">
        <v>297</v>
      </c>
      <c r="I33" s="51" t="s">
        <v>375</v>
      </c>
      <c r="J33" s="52"/>
      <c r="K33" s="51"/>
    </row>
    <row r="34" spans="1:11" ht="29">
      <c r="A34" s="17" t="s">
        <v>348</v>
      </c>
      <c r="B34" s="17"/>
      <c r="C34" s="51" t="s">
        <v>479</v>
      </c>
      <c r="D34" s="52" t="s">
        <v>360</v>
      </c>
      <c r="E34" s="52" t="s">
        <v>360</v>
      </c>
      <c r="F34" s="53" t="s">
        <v>376</v>
      </c>
      <c r="G34" s="52" t="s">
        <v>296</v>
      </c>
      <c r="H34" s="52" t="s">
        <v>296</v>
      </c>
      <c r="I34" s="51"/>
      <c r="J34" s="52"/>
      <c r="K34" s="51" t="s">
        <v>377</v>
      </c>
    </row>
    <row r="35" spans="1:11" ht="43.5">
      <c r="A35" s="25" t="s">
        <v>567</v>
      </c>
      <c r="B35" s="25"/>
      <c r="C35" s="48" t="s">
        <v>332</v>
      </c>
      <c r="D35" s="49" t="s">
        <v>360</v>
      </c>
      <c r="E35" s="49" t="s">
        <v>360</v>
      </c>
      <c r="F35" s="50" t="s">
        <v>480</v>
      </c>
      <c r="G35" s="49" t="s">
        <v>297</v>
      </c>
      <c r="H35" s="74" t="s">
        <v>297</v>
      </c>
      <c r="I35" s="48" t="s">
        <v>378</v>
      </c>
      <c r="J35" s="49"/>
      <c r="K35" s="48" t="s">
        <v>379</v>
      </c>
    </row>
    <row r="36" spans="1:11" ht="43.5">
      <c r="A36" s="10" t="s">
        <v>394</v>
      </c>
      <c r="B36" s="10" t="s">
        <v>564</v>
      </c>
      <c r="C36" s="43" t="s">
        <v>481</v>
      </c>
      <c r="D36" s="44" t="s">
        <v>387</v>
      </c>
      <c r="E36" s="44" t="s">
        <v>387</v>
      </c>
      <c r="F36" s="45" t="s">
        <v>562</v>
      </c>
      <c r="G36" s="44" t="s">
        <v>295</v>
      </c>
      <c r="H36" s="44" t="s">
        <v>296</v>
      </c>
      <c r="I36" s="43"/>
      <c r="J36" s="44"/>
      <c r="K36" s="43" t="s">
        <v>409</v>
      </c>
    </row>
    <row r="37" spans="1:11" ht="33" customHeight="1">
      <c r="A37" s="10" t="s">
        <v>348</v>
      </c>
      <c r="B37" s="10"/>
      <c r="C37" s="43" t="s">
        <v>563</v>
      </c>
      <c r="D37" s="44" t="s">
        <v>387</v>
      </c>
      <c r="E37" s="44" t="s">
        <v>387</v>
      </c>
      <c r="F37" s="45" t="s">
        <v>408</v>
      </c>
      <c r="G37" s="44" t="s">
        <v>296</v>
      </c>
      <c r="H37" s="44" t="s">
        <v>296</v>
      </c>
      <c r="I37" s="43"/>
      <c r="J37" s="44"/>
      <c r="K37" s="43"/>
    </row>
    <row r="38" spans="1:11" ht="29">
      <c r="A38" s="16" t="s">
        <v>348</v>
      </c>
      <c r="C38" s="30" t="s">
        <v>482</v>
      </c>
      <c r="D38" s="31" t="s">
        <v>387</v>
      </c>
      <c r="E38" s="31" t="s">
        <v>387</v>
      </c>
      <c r="F38" s="32" t="s">
        <v>407</v>
      </c>
      <c r="G38" s="31" t="s">
        <v>295</v>
      </c>
      <c r="H38" s="31" t="s">
        <v>295</v>
      </c>
    </row>
    <row r="39" spans="1:11" ht="43.5">
      <c r="A39" s="16" t="s">
        <v>350</v>
      </c>
      <c r="C39" s="30" t="s">
        <v>483</v>
      </c>
      <c r="D39" s="31" t="s">
        <v>387</v>
      </c>
      <c r="E39" s="31" t="s">
        <v>359</v>
      </c>
      <c r="F39" s="32" t="s">
        <v>484</v>
      </c>
      <c r="G39" s="31" t="s">
        <v>296</v>
      </c>
      <c r="H39" s="31" t="s">
        <v>296</v>
      </c>
      <c r="I39" s="30" t="s">
        <v>406</v>
      </c>
    </row>
    <row r="40" spans="1:11" ht="43.5">
      <c r="A40" s="16" t="s">
        <v>350</v>
      </c>
      <c r="C40" s="30" t="s">
        <v>485</v>
      </c>
      <c r="D40" s="31" t="s">
        <v>387</v>
      </c>
      <c r="E40" s="31" t="s">
        <v>387</v>
      </c>
      <c r="F40" s="32" t="s">
        <v>410</v>
      </c>
      <c r="G40" s="31" t="s">
        <v>295</v>
      </c>
      <c r="H40" s="31" t="s">
        <v>295</v>
      </c>
    </row>
    <row r="41" spans="1:11" ht="58">
      <c r="A41" s="16" t="s">
        <v>348</v>
      </c>
      <c r="C41" s="30" t="s">
        <v>486</v>
      </c>
      <c r="D41" s="31" t="s">
        <v>387</v>
      </c>
      <c r="E41" s="31" t="s">
        <v>387</v>
      </c>
      <c r="G41" s="31" t="s">
        <v>296</v>
      </c>
      <c r="H41" s="31" t="s">
        <v>297</v>
      </c>
      <c r="I41" s="30" t="s">
        <v>411</v>
      </c>
    </row>
    <row r="42" spans="1:11" ht="29">
      <c r="A42" s="16" t="s">
        <v>394</v>
      </c>
      <c r="C42" s="30" t="s">
        <v>487</v>
      </c>
      <c r="D42" s="31" t="s">
        <v>387</v>
      </c>
      <c r="E42" s="31" t="s">
        <v>387</v>
      </c>
      <c r="F42" s="32" t="s">
        <v>454</v>
      </c>
      <c r="G42" s="31" t="s">
        <v>296</v>
      </c>
      <c r="H42" s="31" t="s">
        <v>297</v>
      </c>
      <c r="I42" s="30" t="s">
        <v>455</v>
      </c>
      <c r="K42" s="30" t="s">
        <v>488</v>
      </c>
    </row>
    <row r="43" spans="1:11" ht="43.5">
      <c r="A43" s="16" t="s">
        <v>348</v>
      </c>
      <c r="B43" s="16" t="s">
        <v>338</v>
      </c>
      <c r="C43" s="30" t="s">
        <v>489</v>
      </c>
      <c r="D43" s="31" t="s">
        <v>412</v>
      </c>
      <c r="E43" s="31" t="s">
        <v>353</v>
      </c>
      <c r="F43" s="32" t="s">
        <v>415</v>
      </c>
      <c r="G43" s="31" t="s">
        <v>296</v>
      </c>
      <c r="H43" s="31" t="s">
        <v>296</v>
      </c>
      <c r="I43" s="30" t="s">
        <v>414</v>
      </c>
      <c r="K43" s="30" t="s">
        <v>416</v>
      </c>
    </row>
    <row r="44" spans="1:11">
      <c r="A44" s="16" t="s">
        <v>348</v>
      </c>
      <c r="C44" s="30" t="s">
        <v>490</v>
      </c>
      <c r="D44" s="31" t="s">
        <v>400</v>
      </c>
      <c r="E44" s="31" t="s">
        <v>400</v>
      </c>
      <c r="F44" s="32" t="s">
        <v>418</v>
      </c>
      <c r="G44" s="31" t="s">
        <v>296</v>
      </c>
      <c r="H44" s="31" t="s">
        <v>297</v>
      </c>
    </row>
    <row r="45" spans="1:11" ht="43.5">
      <c r="A45" s="16" t="s">
        <v>348</v>
      </c>
      <c r="B45" s="16" t="s">
        <v>339</v>
      </c>
      <c r="C45" s="30" t="s">
        <v>491</v>
      </c>
      <c r="D45" s="31" t="s">
        <v>387</v>
      </c>
      <c r="E45" s="31" t="s">
        <v>387</v>
      </c>
      <c r="F45" s="32" t="s">
        <v>492</v>
      </c>
      <c r="G45" s="31" t="s">
        <v>296</v>
      </c>
      <c r="H45" s="31" t="s">
        <v>296</v>
      </c>
      <c r="I45" s="30" t="s">
        <v>419</v>
      </c>
      <c r="K45" s="30" t="s">
        <v>420</v>
      </c>
    </row>
    <row r="46" spans="1:11" ht="145.5" customHeight="1">
      <c r="A46" s="16" t="s">
        <v>394</v>
      </c>
      <c r="B46" s="16" t="s">
        <v>340</v>
      </c>
      <c r="C46" s="30" t="s">
        <v>493</v>
      </c>
      <c r="D46" s="31" t="s">
        <v>387</v>
      </c>
      <c r="E46" s="31" t="s">
        <v>387</v>
      </c>
      <c r="F46" s="32" t="s">
        <v>494</v>
      </c>
      <c r="G46" s="31" t="s">
        <v>295</v>
      </c>
      <c r="H46" s="31" t="s">
        <v>297</v>
      </c>
      <c r="I46" s="30" t="s">
        <v>421</v>
      </c>
      <c r="K46" s="30" t="s">
        <v>422</v>
      </c>
    </row>
    <row r="47" spans="1:11" ht="120" customHeight="1">
      <c r="A47" s="16" t="s">
        <v>394</v>
      </c>
      <c r="C47" s="30" t="s">
        <v>495</v>
      </c>
      <c r="D47" s="31" t="s">
        <v>353</v>
      </c>
      <c r="F47" s="32" t="s">
        <v>423</v>
      </c>
      <c r="G47" s="31" t="s">
        <v>296</v>
      </c>
      <c r="H47" s="31" t="s">
        <v>297</v>
      </c>
      <c r="K47" s="30" t="s">
        <v>424</v>
      </c>
    </row>
    <row r="48" spans="1:11" ht="64.5" customHeight="1">
      <c r="A48" s="16" t="s">
        <v>348</v>
      </c>
      <c r="C48" s="30" t="s">
        <v>496</v>
      </c>
      <c r="D48" s="31" t="s">
        <v>387</v>
      </c>
      <c r="E48" s="31" t="s">
        <v>387</v>
      </c>
      <c r="F48" s="32" t="s">
        <v>417</v>
      </c>
      <c r="G48" s="31" t="s">
        <v>295</v>
      </c>
      <c r="H48" s="31" t="s">
        <v>297</v>
      </c>
    </row>
    <row r="49" spans="1:11" ht="64.5" customHeight="1">
      <c r="A49" s="16" t="s">
        <v>567</v>
      </c>
      <c r="B49" s="16" t="s">
        <v>425</v>
      </c>
      <c r="C49" s="30" t="s">
        <v>497</v>
      </c>
      <c r="D49" s="31" t="s">
        <v>400</v>
      </c>
      <c r="E49" s="31" t="s">
        <v>400</v>
      </c>
      <c r="F49" s="32" t="s">
        <v>499</v>
      </c>
      <c r="G49" s="31" t="s">
        <v>296</v>
      </c>
      <c r="H49" s="31" t="s">
        <v>297</v>
      </c>
      <c r="K49" s="30" t="s">
        <v>498</v>
      </c>
    </row>
    <row r="50" spans="1:11" ht="64.5" customHeight="1">
      <c r="A50" s="16" t="s">
        <v>348</v>
      </c>
      <c r="B50" s="16" t="s">
        <v>343</v>
      </c>
      <c r="C50" s="30" t="s">
        <v>502</v>
      </c>
      <c r="D50" s="31" t="s">
        <v>387</v>
      </c>
      <c r="F50" s="32" t="s">
        <v>500</v>
      </c>
      <c r="G50" s="31" t="s">
        <v>295</v>
      </c>
      <c r="H50" s="31" t="s">
        <v>296</v>
      </c>
      <c r="K50" s="30" t="s">
        <v>426</v>
      </c>
    </row>
    <row r="51" spans="1:11" ht="203.25" customHeight="1">
      <c r="A51" s="16" t="s">
        <v>348</v>
      </c>
      <c r="C51" s="30" t="s">
        <v>501</v>
      </c>
      <c r="D51" s="31" t="s">
        <v>387</v>
      </c>
      <c r="E51" s="31" t="s">
        <v>387</v>
      </c>
      <c r="F51" s="32" t="s">
        <v>428</v>
      </c>
      <c r="G51" s="31" t="s">
        <v>295</v>
      </c>
      <c r="H51" s="31" t="s">
        <v>296</v>
      </c>
      <c r="I51" s="30" t="s">
        <v>427</v>
      </c>
      <c r="K51" s="30" t="s">
        <v>429</v>
      </c>
    </row>
    <row r="52" spans="1:11" ht="64.5" customHeight="1">
      <c r="A52" s="16" t="s">
        <v>348</v>
      </c>
      <c r="B52" s="16" t="s">
        <v>344</v>
      </c>
      <c r="C52" s="30" t="s">
        <v>503</v>
      </c>
      <c r="D52" s="31" t="s">
        <v>352</v>
      </c>
      <c r="E52" s="31" t="s">
        <v>352</v>
      </c>
      <c r="F52" s="32" t="s">
        <v>504</v>
      </c>
      <c r="G52" s="31" t="s">
        <v>296</v>
      </c>
      <c r="H52" s="31" t="s">
        <v>296</v>
      </c>
      <c r="K52" s="30" t="s">
        <v>430</v>
      </c>
    </row>
    <row r="53" spans="1:11" ht="78.75" customHeight="1">
      <c r="A53" s="16" t="s">
        <v>348</v>
      </c>
      <c r="C53" s="30" t="s">
        <v>505</v>
      </c>
      <c r="D53" s="31" t="s">
        <v>352</v>
      </c>
      <c r="E53" s="31" t="s">
        <v>352</v>
      </c>
      <c r="F53" s="32" t="s">
        <v>506</v>
      </c>
      <c r="G53" s="31" t="s">
        <v>295</v>
      </c>
      <c r="H53" s="31" t="s">
        <v>297</v>
      </c>
      <c r="K53" s="30" t="s">
        <v>431</v>
      </c>
    </row>
    <row r="54" spans="1:11" ht="64.5" customHeight="1">
      <c r="A54" s="16" t="s">
        <v>348</v>
      </c>
      <c r="B54" s="16" t="s">
        <v>401</v>
      </c>
      <c r="C54" s="30" t="s">
        <v>507</v>
      </c>
      <c r="D54" s="31" t="s">
        <v>400</v>
      </c>
      <c r="E54" s="31" t="s">
        <v>400</v>
      </c>
      <c r="F54" s="32" t="s">
        <v>508</v>
      </c>
      <c r="G54" s="31" t="s">
        <v>296</v>
      </c>
      <c r="H54" s="31" t="s">
        <v>509</v>
      </c>
    </row>
    <row r="55" spans="1:11" ht="64.5" customHeight="1">
      <c r="A55" s="16" t="s">
        <v>348</v>
      </c>
      <c r="B55" s="16" t="s">
        <v>345</v>
      </c>
      <c r="C55" s="30" t="s">
        <v>510</v>
      </c>
      <c r="F55" s="32" t="s">
        <v>511</v>
      </c>
      <c r="G55" s="31" t="s">
        <v>295</v>
      </c>
      <c r="H55" s="31" t="s">
        <v>296</v>
      </c>
      <c r="K55" s="30" t="s">
        <v>512</v>
      </c>
    </row>
    <row r="56" spans="1:11" ht="64.5" customHeight="1">
      <c r="A56" s="16" t="s">
        <v>567</v>
      </c>
      <c r="C56" s="30" t="s">
        <v>513</v>
      </c>
      <c r="F56" s="32" t="s">
        <v>514</v>
      </c>
      <c r="G56" s="31" t="s">
        <v>296</v>
      </c>
      <c r="H56" s="31" t="s">
        <v>297</v>
      </c>
      <c r="I56" s="30" t="s">
        <v>432</v>
      </c>
    </row>
    <row r="57" spans="1:11" ht="64.5" customHeight="1">
      <c r="A57" s="16" t="s">
        <v>565</v>
      </c>
      <c r="B57" s="16" t="s">
        <v>405</v>
      </c>
      <c r="C57" s="30" t="s">
        <v>515</v>
      </c>
      <c r="D57" s="31" t="s">
        <v>353</v>
      </c>
      <c r="F57" s="32" t="s">
        <v>516</v>
      </c>
      <c r="G57" s="31" t="s">
        <v>296</v>
      </c>
      <c r="H57" s="31" t="s">
        <v>298</v>
      </c>
      <c r="I57" s="30" t="s">
        <v>433</v>
      </c>
      <c r="K57" s="30" t="s">
        <v>517</v>
      </c>
    </row>
    <row r="58" spans="1:11" ht="64.5" customHeight="1">
      <c r="A58" s="16" t="s">
        <v>349</v>
      </c>
      <c r="C58" s="30" t="s">
        <v>518</v>
      </c>
      <c r="D58" s="31" t="s">
        <v>387</v>
      </c>
      <c r="E58" s="31" t="s">
        <v>387</v>
      </c>
      <c r="F58" s="32" t="s">
        <v>434</v>
      </c>
      <c r="G58" s="31" t="s">
        <v>296</v>
      </c>
      <c r="H58" s="31" t="s">
        <v>297</v>
      </c>
      <c r="I58" s="30" t="s">
        <v>519</v>
      </c>
      <c r="K58" s="30" t="s">
        <v>520</v>
      </c>
    </row>
    <row r="59" spans="1:11" ht="64.5" customHeight="1">
      <c r="A59" s="16" t="s">
        <v>348</v>
      </c>
      <c r="C59" s="30" t="s">
        <v>521</v>
      </c>
      <c r="D59" s="31" t="s">
        <v>413</v>
      </c>
      <c r="F59" s="32" t="s">
        <v>522</v>
      </c>
      <c r="G59" s="31" t="s">
        <v>296</v>
      </c>
      <c r="H59" s="31" t="s">
        <v>297</v>
      </c>
      <c r="I59" s="30" t="s">
        <v>435</v>
      </c>
      <c r="K59" s="30" t="s">
        <v>523</v>
      </c>
    </row>
    <row r="60" spans="1:11" ht="116.25" customHeight="1">
      <c r="A60" s="16" t="s">
        <v>565</v>
      </c>
      <c r="C60" s="30" t="s">
        <v>526</v>
      </c>
      <c r="D60" s="31" t="s">
        <v>387</v>
      </c>
      <c r="E60" s="31" t="s">
        <v>359</v>
      </c>
      <c r="F60" s="32" t="s">
        <v>527</v>
      </c>
      <c r="G60" s="31" t="s">
        <v>295</v>
      </c>
      <c r="H60" s="31" t="s">
        <v>297</v>
      </c>
      <c r="I60" s="30" t="s">
        <v>436</v>
      </c>
      <c r="K60" s="30" t="s">
        <v>524</v>
      </c>
    </row>
    <row r="61" spans="1:11" ht="107.25" customHeight="1">
      <c r="A61" s="16" t="s">
        <v>349</v>
      </c>
      <c r="C61" s="30" t="s">
        <v>525</v>
      </c>
      <c r="D61" s="31" t="s">
        <v>387</v>
      </c>
      <c r="F61" s="32" t="s">
        <v>437</v>
      </c>
      <c r="G61" s="31" t="s">
        <v>295</v>
      </c>
      <c r="H61" s="31" t="s">
        <v>298</v>
      </c>
      <c r="K61" s="30" t="s">
        <v>438</v>
      </c>
    </row>
    <row r="62" spans="1:11" ht="64.5" customHeight="1">
      <c r="A62" s="16" t="s">
        <v>348</v>
      </c>
      <c r="B62" s="16" t="s">
        <v>346</v>
      </c>
      <c r="C62" s="30" t="s">
        <v>528</v>
      </c>
      <c r="F62" s="32" t="s">
        <v>529</v>
      </c>
      <c r="G62" s="31" t="s">
        <v>295</v>
      </c>
      <c r="H62" s="31" t="s">
        <v>295</v>
      </c>
      <c r="K62" s="30" t="s">
        <v>440</v>
      </c>
    </row>
    <row r="63" spans="1:11" ht="64.5" customHeight="1">
      <c r="A63" s="16" t="s">
        <v>348</v>
      </c>
      <c r="C63" s="30" t="s">
        <v>530</v>
      </c>
      <c r="F63" s="32" t="s">
        <v>566</v>
      </c>
      <c r="G63" s="31" t="s">
        <v>296</v>
      </c>
      <c r="H63" s="31" t="s">
        <v>296</v>
      </c>
      <c r="K63" s="30" t="s">
        <v>439</v>
      </c>
    </row>
    <row r="64" spans="1:11" ht="64.5" customHeight="1">
      <c r="A64" s="67" t="s">
        <v>567</v>
      </c>
      <c r="B64" s="67"/>
      <c r="C64" s="68" t="s">
        <v>534</v>
      </c>
      <c r="D64" s="69"/>
      <c r="E64" s="69"/>
      <c r="F64" s="70" t="s">
        <v>531</v>
      </c>
      <c r="G64" s="69" t="s">
        <v>296</v>
      </c>
      <c r="H64" s="71" t="s">
        <v>297</v>
      </c>
      <c r="I64" s="68"/>
      <c r="J64" s="69"/>
      <c r="K64" s="68"/>
    </row>
    <row r="65" spans="1:11" ht="64.5" customHeight="1">
      <c r="A65" s="67" t="s">
        <v>567</v>
      </c>
      <c r="B65" s="67"/>
      <c r="C65" s="68" t="s">
        <v>532</v>
      </c>
      <c r="D65" s="69"/>
      <c r="E65" s="69"/>
      <c r="F65" s="70" t="s">
        <v>531</v>
      </c>
      <c r="G65" s="69" t="s">
        <v>296</v>
      </c>
      <c r="H65" s="71" t="s">
        <v>297</v>
      </c>
      <c r="I65" s="68"/>
      <c r="J65" s="69"/>
      <c r="K65" s="68"/>
    </row>
    <row r="66" spans="1:11" ht="64.5" customHeight="1">
      <c r="A66" s="67" t="s">
        <v>567</v>
      </c>
      <c r="B66" s="67"/>
      <c r="C66" s="68" t="s">
        <v>535</v>
      </c>
      <c r="D66" s="69"/>
      <c r="E66" s="69"/>
      <c r="F66" s="70" t="s">
        <v>533</v>
      </c>
      <c r="G66" s="69" t="s">
        <v>296</v>
      </c>
      <c r="H66" s="71" t="s">
        <v>297</v>
      </c>
      <c r="I66" s="68"/>
      <c r="J66" s="69"/>
      <c r="K66" s="68"/>
    </row>
    <row r="67" spans="1:11" ht="29">
      <c r="A67" s="26" t="s">
        <v>567</v>
      </c>
      <c r="B67" s="26"/>
      <c r="C67" s="32" t="s">
        <v>548</v>
      </c>
      <c r="D67" s="31" t="s">
        <v>400</v>
      </c>
      <c r="E67" s="31" t="s">
        <v>400</v>
      </c>
      <c r="F67" s="32" t="s">
        <v>541</v>
      </c>
      <c r="G67" s="31" t="s">
        <v>296</v>
      </c>
      <c r="H67" s="31" t="s">
        <v>297</v>
      </c>
      <c r="I67" s="31"/>
      <c r="K67" s="31"/>
    </row>
    <row r="68" spans="1:11" ht="87">
      <c r="A68" s="16" t="s">
        <v>568</v>
      </c>
      <c r="B68" s="16" t="s">
        <v>341</v>
      </c>
      <c r="C68" s="32" t="s">
        <v>536</v>
      </c>
      <c r="D68" s="31" t="s">
        <v>352</v>
      </c>
      <c r="E68" s="31" t="s">
        <v>352</v>
      </c>
      <c r="F68" s="32" t="s">
        <v>443</v>
      </c>
      <c r="G68" s="31" t="s">
        <v>296</v>
      </c>
      <c r="H68" s="31" t="s">
        <v>297</v>
      </c>
      <c r="I68" s="30" t="s">
        <v>342</v>
      </c>
    </row>
    <row r="69" spans="1:11" ht="60" customHeight="1">
      <c r="A69" s="16" t="s">
        <v>394</v>
      </c>
      <c r="C69" s="32" t="s">
        <v>537</v>
      </c>
      <c r="D69" s="31" t="s">
        <v>352</v>
      </c>
      <c r="E69" s="31" t="s">
        <v>352</v>
      </c>
      <c r="F69" s="32" t="s">
        <v>444</v>
      </c>
      <c r="G69" s="31" t="s">
        <v>296</v>
      </c>
      <c r="H69" s="31" t="s">
        <v>297</v>
      </c>
    </row>
    <row r="70" spans="1:11" ht="30" customHeight="1">
      <c r="A70" s="16" t="s">
        <v>568</v>
      </c>
      <c r="C70" s="32" t="s">
        <v>538</v>
      </c>
      <c r="D70" s="31" t="s">
        <v>387</v>
      </c>
      <c r="E70" s="31" t="s">
        <v>387</v>
      </c>
      <c r="F70" s="32" t="s">
        <v>445</v>
      </c>
      <c r="G70" s="31" t="s">
        <v>296</v>
      </c>
      <c r="H70" s="31" t="s">
        <v>297</v>
      </c>
    </row>
    <row r="71" spans="1:11" ht="26.25" customHeight="1">
      <c r="A71" s="16" t="s">
        <v>568</v>
      </c>
      <c r="C71" s="32" t="s">
        <v>539</v>
      </c>
      <c r="D71" s="31" t="s">
        <v>387</v>
      </c>
      <c r="E71" s="31" t="s">
        <v>387</v>
      </c>
      <c r="G71" s="31" t="s">
        <v>296</v>
      </c>
      <c r="H71" s="31" t="s">
        <v>297</v>
      </c>
    </row>
    <row r="72" spans="1:11">
      <c r="A72" s="16" t="s">
        <v>568</v>
      </c>
      <c r="C72" s="32" t="s">
        <v>540</v>
      </c>
      <c r="D72" s="31" t="s">
        <v>387</v>
      </c>
      <c r="E72" s="31" t="s">
        <v>387</v>
      </c>
      <c r="G72" s="31" t="s">
        <v>296</v>
      </c>
      <c r="H72" s="31" t="s">
        <v>297</v>
      </c>
    </row>
    <row r="73" spans="1:11" ht="43.5">
      <c r="A73" s="26" t="s">
        <v>544</v>
      </c>
      <c r="B73" s="26" t="s">
        <v>446</v>
      </c>
      <c r="C73" s="32" t="s">
        <v>542</v>
      </c>
      <c r="D73" s="31" t="s">
        <v>400</v>
      </c>
      <c r="E73" s="31" t="s">
        <v>400</v>
      </c>
      <c r="F73" s="32" t="s">
        <v>447</v>
      </c>
      <c r="G73" s="31" t="s">
        <v>296</v>
      </c>
      <c r="H73" s="31" t="s">
        <v>296</v>
      </c>
      <c r="I73" s="31"/>
      <c r="K73" s="31" t="s">
        <v>543</v>
      </c>
    </row>
    <row r="74" spans="1:11" ht="29">
      <c r="A74" s="26" t="s">
        <v>350</v>
      </c>
      <c r="B74" s="26"/>
      <c r="C74" s="32" t="s">
        <v>546</v>
      </c>
      <c r="D74" s="31" t="s">
        <v>387</v>
      </c>
      <c r="E74" s="31" t="s">
        <v>387</v>
      </c>
      <c r="F74" s="32" t="s">
        <v>448</v>
      </c>
      <c r="G74" s="31" t="s">
        <v>295</v>
      </c>
      <c r="H74" s="31" t="s">
        <v>297</v>
      </c>
      <c r="I74" s="31"/>
      <c r="K74" s="30" t="s">
        <v>449</v>
      </c>
    </row>
    <row r="75" spans="1:11" ht="29">
      <c r="A75" s="26" t="s">
        <v>567</v>
      </c>
      <c r="B75" s="26"/>
      <c r="C75" s="32" t="s">
        <v>547</v>
      </c>
      <c r="D75" s="31" t="s">
        <v>353</v>
      </c>
      <c r="E75" s="31" t="s">
        <v>353</v>
      </c>
      <c r="F75" s="32" t="s">
        <v>450</v>
      </c>
      <c r="G75" s="31" t="s">
        <v>295</v>
      </c>
      <c r="H75" s="31" t="s">
        <v>297</v>
      </c>
      <c r="I75" s="31"/>
      <c r="K75" s="30" t="s">
        <v>449</v>
      </c>
    </row>
    <row r="76" spans="1:11" ht="29">
      <c r="A76" s="26" t="s">
        <v>348</v>
      </c>
      <c r="B76" s="26"/>
      <c r="C76" s="72" t="s">
        <v>545</v>
      </c>
      <c r="I76" s="31"/>
      <c r="K76" s="31"/>
    </row>
    <row r="77" spans="1:11" ht="60.75" customHeight="1">
      <c r="A77" s="27" t="s">
        <v>567</v>
      </c>
      <c r="B77" s="11"/>
      <c r="C77" s="54" t="s">
        <v>549</v>
      </c>
      <c r="D77" s="56" t="s">
        <v>353</v>
      </c>
      <c r="E77" s="56" t="s">
        <v>353</v>
      </c>
      <c r="F77" s="54" t="s">
        <v>451</v>
      </c>
      <c r="G77" s="56" t="s">
        <v>296</v>
      </c>
      <c r="H77" s="56" t="s">
        <v>297</v>
      </c>
      <c r="I77" s="55" t="s">
        <v>398</v>
      </c>
      <c r="J77" s="56"/>
      <c r="K77" s="55"/>
    </row>
    <row r="78" spans="1:11" ht="29">
      <c r="A78" s="27" t="s">
        <v>403</v>
      </c>
      <c r="B78" s="11" t="s">
        <v>396</v>
      </c>
      <c r="C78" s="55" t="s">
        <v>553</v>
      </c>
      <c r="D78" s="56" t="s">
        <v>353</v>
      </c>
      <c r="E78" s="56" t="s">
        <v>399</v>
      </c>
      <c r="F78" s="54" t="s">
        <v>452</v>
      </c>
      <c r="G78" s="56" t="s">
        <v>296</v>
      </c>
      <c r="H78" s="56" t="s">
        <v>297</v>
      </c>
      <c r="I78" s="55" t="s">
        <v>550</v>
      </c>
      <c r="J78" s="56"/>
      <c r="K78" s="55" t="s">
        <v>551</v>
      </c>
    </row>
    <row r="79" spans="1:11" ht="29">
      <c r="A79" s="27" t="s">
        <v>403</v>
      </c>
      <c r="B79" s="11"/>
      <c r="C79" s="55" t="s">
        <v>554</v>
      </c>
      <c r="D79" s="56" t="s">
        <v>399</v>
      </c>
      <c r="E79" s="56" t="s">
        <v>399</v>
      </c>
      <c r="F79" s="54"/>
      <c r="G79" s="56" t="s">
        <v>296</v>
      </c>
      <c r="H79" s="56" t="s">
        <v>297</v>
      </c>
      <c r="I79" s="55" t="s">
        <v>552</v>
      </c>
      <c r="J79" s="56"/>
      <c r="K79" s="55"/>
    </row>
    <row r="80" spans="1:11">
      <c r="A80" s="27" t="s">
        <v>403</v>
      </c>
      <c r="B80" s="11"/>
      <c r="C80" s="73" t="s">
        <v>555</v>
      </c>
      <c r="D80" s="56"/>
      <c r="E80" s="56" t="s">
        <v>400</v>
      </c>
      <c r="F80" s="54"/>
      <c r="G80" s="56"/>
      <c r="H80" s="56"/>
      <c r="I80" s="55"/>
      <c r="J80" s="56"/>
      <c r="K80" s="55"/>
    </row>
    <row r="81" spans="1:11" ht="29">
      <c r="A81" s="27" t="s">
        <v>403</v>
      </c>
      <c r="B81" s="12" t="s">
        <v>397</v>
      </c>
      <c r="C81" s="57" t="s">
        <v>556</v>
      </c>
      <c r="D81" s="58"/>
      <c r="E81" s="58" t="s">
        <v>400</v>
      </c>
      <c r="F81" s="59"/>
      <c r="G81" s="58"/>
      <c r="H81" s="58"/>
      <c r="I81" s="57"/>
      <c r="J81" s="58"/>
      <c r="K81" s="57"/>
    </row>
    <row r="82" spans="1:11">
      <c r="A82" s="27" t="s">
        <v>403</v>
      </c>
      <c r="B82" s="12"/>
      <c r="C82" s="57" t="s">
        <v>404</v>
      </c>
      <c r="D82" s="58" t="s">
        <v>400</v>
      </c>
      <c r="E82" s="58" t="s">
        <v>400</v>
      </c>
      <c r="F82" s="59"/>
      <c r="G82" s="58"/>
      <c r="H82" s="58"/>
      <c r="I82" s="57"/>
      <c r="J82" s="58"/>
      <c r="K82" s="57"/>
    </row>
    <row r="83" spans="1:11" ht="29">
      <c r="A83" s="11" t="s">
        <v>348</v>
      </c>
      <c r="B83" s="11" t="s">
        <v>402</v>
      </c>
      <c r="C83" s="55" t="s">
        <v>557</v>
      </c>
      <c r="D83" s="56"/>
      <c r="E83" s="56"/>
      <c r="F83" s="54"/>
      <c r="G83" s="56"/>
      <c r="H83" s="56"/>
      <c r="I83" s="55"/>
      <c r="J83" s="56"/>
      <c r="K83" s="55"/>
    </row>
    <row r="84" spans="1:11">
      <c r="A84" s="12" t="s">
        <v>403</v>
      </c>
      <c r="B84" s="12" t="s">
        <v>441</v>
      </c>
      <c r="C84" s="57"/>
      <c r="D84" s="58" t="s">
        <v>400</v>
      </c>
      <c r="E84" s="58" t="s">
        <v>400</v>
      </c>
      <c r="F84" s="59"/>
      <c r="G84" s="58" t="s">
        <v>296</v>
      </c>
      <c r="H84" s="58" t="s">
        <v>296</v>
      </c>
      <c r="I84" s="57"/>
      <c r="J84" s="58"/>
      <c r="K84" s="57"/>
    </row>
    <row r="85" spans="1:11">
      <c r="A85" s="11" t="s">
        <v>350</v>
      </c>
      <c r="B85" s="11" t="s">
        <v>453</v>
      </c>
      <c r="C85" s="55"/>
      <c r="D85" s="56"/>
      <c r="E85" s="56"/>
      <c r="F85" s="54"/>
      <c r="G85" s="56"/>
      <c r="H85" s="56"/>
      <c r="I85" s="55"/>
      <c r="J85" s="56"/>
      <c r="K85" s="55"/>
    </row>
    <row r="86" spans="1:11">
      <c r="A86" s="11"/>
      <c r="B86" s="11"/>
      <c r="C86" s="55"/>
      <c r="D86" s="56"/>
      <c r="E86" s="56"/>
      <c r="F86" s="54"/>
      <c r="G86" s="56"/>
      <c r="H86" s="56"/>
      <c r="I86" s="55"/>
      <c r="J86" s="56"/>
      <c r="K86" s="55"/>
    </row>
    <row r="87" spans="1:11">
      <c r="A87" s="28"/>
      <c r="B87" s="28"/>
      <c r="C87" s="31"/>
      <c r="I87" s="31"/>
      <c r="K87" s="31"/>
    </row>
    <row r="91" spans="1:11">
      <c r="A91" s="29"/>
      <c r="B91" s="29"/>
      <c r="C91" s="56"/>
      <c r="D91" s="56"/>
      <c r="E91" s="56"/>
      <c r="F91" s="54"/>
      <c r="G91" s="56"/>
      <c r="H91" s="56"/>
      <c r="I91" s="56"/>
      <c r="J91" s="56"/>
      <c r="K91" s="56"/>
    </row>
    <row r="92" spans="1:11">
      <c r="A92" s="18"/>
      <c r="B92" s="18"/>
      <c r="C92" s="60"/>
      <c r="D92" s="61"/>
      <c r="E92" s="61"/>
      <c r="F92" s="62"/>
      <c r="G92" s="61"/>
      <c r="H92" s="61"/>
      <c r="I92" s="60"/>
      <c r="J92" s="61"/>
      <c r="K92" s="60"/>
    </row>
    <row r="93" spans="1:11">
      <c r="A93" s="18"/>
      <c r="B93" s="18"/>
      <c r="C93" s="60"/>
      <c r="D93" s="61"/>
      <c r="E93" s="61"/>
      <c r="F93" s="62"/>
      <c r="G93" s="61"/>
      <c r="H93" s="61"/>
      <c r="I93" s="60"/>
      <c r="J93" s="61"/>
      <c r="K93" s="60"/>
    </row>
    <row r="94" spans="1:11">
      <c r="A94" s="18"/>
      <c r="B94" s="18"/>
      <c r="C94" s="60"/>
      <c r="D94" s="61"/>
      <c r="E94" s="61"/>
      <c r="F94" s="62"/>
      <c r="G94" s="61"/>
      <c r="H94" s="61"/>
      <c r="I94" s="60"/>
      <c r="J94" s="61"/>
      <c r="K94" s="60"/>
    </row>
    <row r="95" spans="1:11">
      <c r="A95" s="29"/>
      <c r="B95" s="29"/>
      <c r="C95" s="56"/>
      <c r="D95" s="56"/>
      <c r="E95" s="56"/>
      <c r="F95" s="54"/>
      <c r="G95" s="56"/>
      <c r="H95" s="56"/>
      <c r="I95" s="56"/>
      <c r="J95" s="56"/>
      <c r="K95" s="56"/>
    </row>
    <row r="98" spans="1:11" ht="45" customHeight="1"/>
    <row r="102" spans="1:11" ht="45" customHeight="1"/>
    <row r="103" spans="1:11" ht="45" customHeight="1"/>
    <row r="105" spans="1:11">
      <c r="A105" s="29"/>
      <c r="B105" s="29"/>
      <c r="C105" s="56"/>
      <c r="D105" s="56"/>
      <c r="E105" s="56"/>
      <c r="F105" s="54"/>
      <c r="G105" s="56"/>
      <c r="H105" s="56"/>
      <c r="I105" s="56"/>
      <c r="J105" s="56"/>
      <c r="K105" s="56"/>
    </row>
    <row r="106" spans="1:11">
      <c r="A106" s="28"/>
      <c r="B106" s="28"/>
      <c r="C106" s="31"/>
      <c r="I106" s="31"/>
      <c r="K106" s="31"/>
    </row>
    <row r="107" spans="1:11">
      <c r="A107" s="11"/>
      <c r="B107" s="11"/>
      <c r="C107" s="55"/>
      <c r="D107" s="56"/>
      <c r="E107" s="56"/>
      <c r="F107" s="54"/>
      <c r="G107" s="56"/>
      <c r="H107" s="56"/>
      <c r="I107" s="55"/>
      <c r="J107" s="56"/>
      <c r="K107" s="55"/>
    </row>
    <row r="108" spans="1:11">
      <c r="A108" s="11"/>
      <c r="B108" s="11"/>
      <c r="C108" s="55"/>
      <c r="D108" s="56"/>
      <c r="E108" s="56"/>
      <c r="F108" s="54"/>
      <c r="G108" s="56"/>
      <c r="H108" s="56"/>
      <c r="I108" s="55"/>
      <c r="J108" s="56"/>
      <c r="K108" s="55"/>
    </row>
    <row r="109" spans="1:11">
      <c r="A109" s="29"/>
      <c r="B109" s="29"/>
      <c r="C109" s="56"/>
      <c r="D109" s="56"/>
      <c r="E109" s="56"/>
      <c r="F109" s="54"/>
      <c r="G109" s="56"/>
      <c r="H109" s="56"/>
      <c r="I109" s="56"/>
      <c r="J109" s="56"/>
      <c r="K109" s="56"/>
    </row>
    <row r="110" spans="1:11">
      <c r="A110" s="28"/>
      <c r="B110" s="28"/>
      <c r="C110" s="31"/>
      <c r="I110" s="31"/>
      <c r="K110" s="31"/>
    </row>
    <row r="111" spans="1:11">
      <c r="A111" s="11"/>
      <c r="B111" s="11"/>
      <c r="C111" s="55"/>
      <c r="D111" s="56"/>
      <c r="E111" s="56"/>
      <c r="F111" s="54"/>
      <c r="G111" s="56"/>
      <c r="H111" s="56"/>
      <c r="I111" s="55"/>
      <c r="J111" s="56"/>
      <c r="K111" s="55"/>
    </row>
    <row r="112" spans="1:11">
      <c r="A112" s="28"/>
      <c r="B112" s="28"/>
      <c r="C112" s="31"/>
      <c r="I112" s="31"/>
      <c r="K112" s="31"/>
    </row>
    <row r="113" spans="1:11">
      <c r="A113" s="29"/>
      <c r="B113" s="29"/>
      <c r="C113" s="56"/>
      <c r="D113" s="56"/>
      <c r="E113" s="56"/>
      <c r="F113" s="54"/>
      <c r="G113" s="56"/>
      <c r="H113" s="56"/>
      <c r="I113" s="56"/>
      <c r="J113" s="56"/>
      <c r="K113" s="56"/>
    </row>
    <row r="116" spans="1:11">
      <c r="A116" s="11"/>
      <c r="B116" s="11"/>
      <c r="C116" s="55"/>
      <c r="D116" s="56"/>
      <c r="E116" s="56"/>
      <c r="F116" s="54"/>
      <c r="G116" s="56"/>
      <c r="H116" s="56"/>
      <c r="I116" s="55"/>
      <c r="J116" s="56"/>
      <c r="K116" s="55"/>
    </row>
    <row r="117" spans="1:11">
      <c r="A117" s="11"/>
      <c r="B117" s="11"/>
      <c r="C117" s="55"/>
      <c r="D117" s="56"/>
      <c r="E117" s="56"/>
      <c r="F117" s="54"/>
      <c r="G117" s="56"/>
      <c r="H117" s="56"/>
      <c r="I117" s="55"/>
      <c r="J117" s="56"/>
      <c r="K117" s="55"/>
    </row>
    <row r="121" spans="1:11">
      <c r="A121" s="11"/>
      <c r="B121" s="11"/>
      <c r="C121" s="55"/>
      <c r="D121" s="56"/>
      <c r="E121" s="56"/>
      <c r="F121" s="54"/>
      <c r="G121" s="56"/>
      <c r="H121" s="56"/>
      <c r="I121" s="55"/>
      <c r="J121" s="56"/>
      <c r="K121" s="55"/>
    </row>
    <row r="122" spans="1:11">
      <c r="A122" s="11"/>
      <c r="B122" s="11"/>
      <c r="C122" s="55"/>
      <c r="D122" s="56"/>
      <c r="E122" s="56"/>
      <c r="F122" s="54"/>
      <c r="G122" s="56"/>
      <c r="H122" s="56"/>
      <c r="I122" s="55"/>
      <c r="J122" s="56"/>
      <c r="K122" s="55"/>
    </row>
    <row r="123" spans="1:11">
      <c r="A123" s="11"/>
      <c r="B123" s="11"/>
      <c r="C123" s="55"/>
      <c r="D123" s="56"/>
      <c r="E123" s="56"/>
      <c r="F123" s="54"/>
      <c r="G123" s="56"/>
      <c r="H123" s="56"/>
      <c r="I123" s="55"/>
      <c r="J123" s="56"/>
      <c r="K123" s="55"/>
    </row>
    <row r="124" spans="1:11">
      <c r="A124" s="11"/>
      <c r="B124" s="11"/>
      <c r="C124" s="55"/>
      <c r="D124" s="56"/>
      <c r="E124" s="56"/>
      <c r="F124" s="54"/>
      <c r="G124" s="56"/>
      <c r="H124" s="56"/>
      <c r="I124" s="55"/>
      <c r="J124" s="56"/>
      <c r="K124" s="55"/>
    </row>
    <row r="125" spans="1:11">
      <c r="A125" s="28"/>
      <c r="B125" s="28"/>
      <c r="C125" s="31"/>
      <c r="I125" s="31"/>
      <c r="K125" s="31"/>
    </row>
    <row r="126" spans="1:11">
      <c r="A126" s="29"/>
      <c r="B126" s="29"/>
      <c r="C126" s="56"/>
      <c r="D126" s="56"/>
      <c r="E126" s="56"/>
      <c r="F126" s="54"/>
      <c r="G126" s="56"/>
      <c r="H126" s="56"/>
      <c r="I126" s="56"/>
      <c r="J126" s="56"/>
      <c r="K126" s="56"/>
    </row>
    <row r="127" spans="1:11">
      <c r="A127" s="28"/>
      <c r="B127" s="28"/>
      <c r="C127" s="31"/>
      <c r="I127" s="31"/>
      <c r="K127" s="31"/>
    </row>
    <row r="128" spans="1:11">
      <c r="A128" s="28"/>
      <c r="B128" s="28"/>
      <c r="C128" s="31"/>
      <c r="I128" s="31"/>
      <c r="K128" s="31"/>
    </row>
    <row r="129" spans="1:11">
      <c r="A129" s="29"/>
      <c r="B129" s="29"/>
      <c r="C129" s="56"/>
      <c r="D129" s="56"/>
      <c r="E129" s="56"/>
      <c r="F129" s="54"/>
      <c r="G129" s="56"/>
      <c r="H129" s="56"/>
      <c r="I129" s="56"/>
      <c r="J129" s="56"/>
      <c r="K129" s="56"/>
    </row>
    <row r="130" spans="1:11">
      <c r="A130" s="28"/>
      <c r="B130" s="28"/>
      <c r="C130" s="31"/>
      <c r="I130" s="31"/>
      <c r="K130" s="31"/>
    </row>
    <row r="131" spans="1:11">
      <c r="A131" s="29"/>
      <c r="B131" s="29"/>
      <c r="C131" s="56"/>
      <c r="D131" s="56"/>
      <c r="E131" s="56"/>
      <c r="F131" s="54"/>
      <c r="G131" s="56"/>
      <c r="H131" s="56"/>
      <c r="I131" s="56"/>
      <c r="J131" s="56"/>
      <c r="K131" s="56"/>
    </row>
    <row r="134" spans="1:11">
      <c r="A134" s="29"/>
      <c r="B134" s="29"/>
      <c r="C134" s="56"/>
      <c r="D134" s="56"/>
      <c r="E134" s="56"/>
      <c r="F134" s="54"/>
      <c r="G134" s="56"/>
      <c r="H134" s="56"/>
      <c r="I134" s="56"/>
      <c r="J134" s="56"/>
      <c r="K134" s="56"/>
    </row>
    <row r="135" spans="1:11">
      <c r="A135" s="28"/>
      <c r="B135" s="28"/>
      <c r="C135" s="31"/>
      <c r="I135" s="31"/>
      <c r="K135" s="31"/>
    </row>
    <row r="136" spans="1:11">
      <c r="A136" s="28"/>
      <c r="B136" s="28"/>
      <c r="C136" s="31"/>
      <c r="I136" s="31"/>
      <c r="K136" s="31"/>
    </row>
    <row r="137" spans="1:11">
      <c r="A137" s="11"/>
      <c r="B137" s="11"/>
      <c r="C137" s="55"/>
      <c r="D137" s="56"/>
      <c r="E137" s="56"/>
      <c r="F137" s="54"/>
      <c r="G137" s="56"/>
      <c r="H137" s="56"/>
      <c r="I137" s="55"/>
      <c r="J137" s="56"/>
      <c r="K137" s="55"/>
    </row>
    <row r="138" spans="1:11">
      <c r="A138" s="11"/>
      <c r="B138" s="11"/>
      <c r="C138" s="55"/>
      <c r="D138" s="56"/>
      <c r="E138" s="56"/>
      <c r="F138" s="54"/>
      <c r="G138" s="56"/>
      <c r="H138" s="56"/>
      <c r="I138" s="55"/>
      <c r="J138" s="56"/>
      <c r="K138" s="55"/>
    </row>
    <row r="139" spans="1:11">
      <c r="A139" s="11"/>
      <c r="B139" s="11"/>
      <c r="C139" s="55"/>
      <c r="D139" s="56"/>
      <c r="E139" s="56"/>
      <c r="F139" s="54"/>
      <c r="G139" s="56"/>
      <c r="H139" s="56"/>
      <c r="I139" s="55"/>
      <c r="J139" s="56"/>
      <c r="K139" s="55"/>
    </row>
    <row r="140" spans="1:11">
      <c r="A140" s="11"/>
      <c r="B140" s="11"/>
      <c r="C140" s="55"/>
      <c r="D140" s="56"/>
      <c r="E140" s="56"/>
      <c r="F140" s="54"/>
      <c r="G140" s="56"/>
      <c r="H140" s="56"/>
      <c r="I140" s="55"/>
      <c r="J140" s="56"/>
      <c r="K140" s="55"/>
    </row>
    <row r="143" spans="1:11">
      <c r="A143" s="29"/>
      <c r="B143" s="29"/>
      <c r="C143" s="56"/>
      <c r="D143" s="56"/>
      <c r="E143" s="56"/>
      <c r="F143" s="54"/>
      <c r="G143" s="56"/>
      <c r="H143" s="56"/>
      <c r="I143" s="56"/>
      <c r="J143" s="56"/>
      <c r="K143" s="56"/>
    </row>
    <row r="146" spans="1:11">
      <c r="A146" s="11"/>
      <c r="B146" s="11"/>
      <c r="C146" s="55"/>
      <c r="D146" s="56"/>
      <c r="E146" s="56"/>
      <c r="F146" s="54"/>
      <c r="G146" s="56"/>
      <c r="H146" s="56"/>
      <c r="I146" s="55"/>
      <c r="J146" s="56"/>
      <c r="K146" s="55"/>
    </row>
    <row r="147" spans="1:11">
      <c r="A147" s="11"/>
      <c r="B147" s="11"/>
      <c r="C147" s="55"/>
      <c r="D147" s="56"/>
      <c r="E147" s="56"/>
      <c r="F147" s="54"/>
      <c r="G147" s="56"/>
      <c r="H147" s="56"/>
      <c r="I147" s="55"/>
      <c r="J147" s="56"/>
      <c r="K147" s="55"/>
    </row>
    <row r="148" spans="1:11">
      <c r="A148" s="11"/>
      <c r="B148" s="11"/>
      <c r="C148" s="55"/>
      <c r="D148" s="56"/>
      <c r="E148" s="56"/>
      <c r="F148" s="54"/>
      <c r="G148" s="56"/>
      <c r="H148" s="56"/>
      <c r="I148" s="55"/>
      <c r="J148" s="56"/>
      <c r="K148" s="55"/>
    </row>
    <row r="151" spans="1:11">
      <c r="A151" s="11"/>
      <c r="B151" s="11"/>
      <c r="C151" s="55"/>
      <c r="D151" s="56"/>
      <c r="E151" s="56"/>
      <c r="F151" s="54"/>
      <c r="G151" s="56"/>
      <c r="H151" s="56"/>
      <c r="I151" s="55"/>
      <c r="J151" s="56"/>
      <c r="K151" s="55"/>
    </row>
    <row r="152" spans="1:11">
      <c r="A152" s="11"/>
      <c r="B152" s="11"/>
      <c r="C152" s="55"/>
      <c r="D152" s="56"/>
      <c r="E152" s="56"/>
      <c r="F152" s="54"/>
      <c r="G152" s="56"/>
      <c r="H152" s="56"/>
      <c r="I152" s="55"/>
      <c r="J152" s="56"/>
      <c r="K152" s="55"/>
    </row>
    <row r="153" spans="1:11">
      <c r="A153" s="11"/>
      <c r="B153" s="11"/>
      <c r="C153" s="55"/>
      <c r="D153" s="56"/>
      <c r="E153" s="56"/>
      <c r="F153" s="54"/>
      <c r="G153" s="56"/>
      <c r="H153" s="56"/>
      <c r="I153" s="55"/>
      <c r="J153" s="56"/>
      <c r="K153" s="55"/>
    </row>
    <row r="156" spans="1:11">
      <c r="A156" s="28"/>
      <c r="B156" s="28"/>
      <c r="C156" s="31"/>
      <c r="I156" s="31"/>
      <c r="K156" s="31"/>
    </row>
    <row r="157" spans="1:11">
      <c r="A157" s="11"/>
      <c r="B157" s="11"/>
      <c r="C157" s="55"/>
      <c r="D157" s="56"/>
      <c r="E157" s="56"/>
      <c r="F157" s="54"/>
      <c r="G157" s="56"/>
      <c r="H157" s="56"/>
      <c r="I157" s="55"/>
      <c r="J157" s="56"/>
      <c r="K157" s="55"/>
    </row>
    <row r="158" spans="1:11">
      <c r="A158" s="11"/>
      <c r="B158" s="11"/>
      <c r="C158" s="55"/>
      <c r="D158" s="56"/>
      <c r="E158" s="56"/>
      <c r="F158" s="54"/>
      <c r="G158" s="56"/>
      <c r="H158" s="56"/>
      <c r="I158" s="55"/>
      <c r="J158" s="56"/>
      <c r="K158" s="55"/>
    </row>
    <row r="159" spans="1:11">
      <c r="A159" s="11"/>
      <c r="B159" s="11"/>
      <c r="C159" s="55"/>
      <c r="D159" s="56"/>
      <c r="E159" s="56"/>
      <c r="F159" s="54"/>
      <c r="G159" s="56"/>
      <c r="H159" s="56"/>
      <c r="I159" s="55"/>
      <c r="J159" s="56"/>
      <c r="K159" s="55"/>
    </row>
    <row r="160" spans="1:11">
      <c r="A160" s="11"/>
      <c r="B160" s="11"/>
      <c r="C160" s="55"/>
      <c r="D160" s="56"/>
      <c r="E160" s="56"/>
      <c r="F160" s="54"/>
      <c r="G160" s="56"/>
      <c r="H160" s="56"/>
      <c r="I160" s="55"/>
      <c r="J160" s="56"/>
      <c r="K160" s="55"/>
    </row>
    <row r="161" spans="1:11">
      <c r="A161" s="11"/>
      <c r="B161" s="11"/>
      <c r="C161" s="55"/>
      <c r="D161" s="56"/>
      <c r="E161" s="56"/>
      <c r="F161" s="54"/>
      <c r="G161" s="56"/>
      <c r="H161" s="56"/>
      <c r="I161" s="55"/>
      <c r="J161" s="56"/>
      <c r="K161" s="55"/>
    </row>
    <row r="162" spans="1:11">
      <c r="A162" s="11"/>
      <c r="B162" s="11"/>
      <c r="C162" s="55"/>
      <c r="D162" s="56"/>
      <c r="E162" s="56"/>
      <c r="F162" s="54"/>
      <c r="G162" s="56"/>
      <c r="H162" s="56"/>
      <c r="I162" s="55"/>
      <c r="J162" s="56"/>
      <c r="K162" s="55"/>
    </row>
    <row r="163" spans="1:11">
      <c r="A163" s="11"/>
      <c r="B163" s="11"/>
      <c r="C163" s="55"/>
      <c r="D163" s="56"/>
      <c r="E163" s="56"/>
      <c r="F163" s="54"/>
      <c r="G163" s="56"/>
      <c r="H163" s="56"/>
      <c r="I163" s="55"/>
      <c r="J163" s="56"/>
      <c r="K163" s="55"/>
    </row>
    <row r="164" spans="1:11">
      <c r="A164" s="11"/>
      <c r="B164" s="11"/>
      <c r="C164" s="55"/>
      <c r="D164" s="56"/>
      <c r="E164" s="56"/>
      <c r="F164" s="54"/>
      <c r="G164" s="56"/>
      <c r="H164" s="56"/>
      <c r="I164" s="55"/>
      <c r="J164" s="56"/>
      <c r="K164" s="55"/>
    </row>
  </sheetData>
  <autoFilter ref="A5:L85"/>
  <mergeCells count="3">
    <mergeCell ref="P4:P7"/>
    <mergeCell ref="M3:N3"/>
    <mergeCell ref="O4:O7"/>
  </mergeCells>
  <phoneticPr fontId="9" type="noConversion"/>
  <dataValidations count="2">
    <dataValidation showDropDown="1" showInputMessage="1" showErrorMessage="1" sqref="D5"/>
    <dataValidation type="list" allowBlank="1" showInputMessage="1" showErrorMessage="1" sqref="D1:D4 E1:E1048576 D6:D1048576">
      <formula1>$O$10:$O$18</formula1>
    </dataValidation>
  </dataValidations>
  <pageMargins left="0.23622047244094491" right="0.23622047244094491" top="0.74803149606299213" bottom="0.74803149606299213" header="0.31496062992125984" footer="0.31496062992125984"/>
  <pageSetup paperSize="8" scale="47" fitToHeight="0" orientation="landscape" r:id="rId1"/>
  <rowBreaks count="4" manualBreakCount="4">
    <brk id="35" max="16383" man="1"/>
    <brk id="91" max="16383" man="1"/>
    <brk id="111" max="16383" man="1"/>
    <brk id="136" max="16383" man="1"/>
  </rowBreaks>
</worksheet>
</file>

<file path=xl/worksheets/sheet3.xml><?xml version="1.0" encoding="utf-8"?>
<worksheet xmlns="http://schemas.openxmlformats.org/spreadsheetml/2006/main" xmlns:r="http://schemas.openxmlformats.org/officeDocument/2006/relationships">
  <sheetPr>
    <tabColor theme="3"/>
    <pageSetUpPr fitToPage="1"/>
  </sheetPr>
  <dimension ref="D1:Q63"/>
  <sheetViews>
    <sheetView showGridLines="0" tabSelected="1" topLeftCell="C1" zoomScale="98" zoomScaleNormal="98" workbookViewId="0">
      <selection activeCell="E17" sqref="E17"/>
    </sheetView>
  </sheetViews>
  <sheetFormatPr baseColWidth="10" defaultRowHeight="14.5"/>
  <cols>
    <col min="3" max="3" width="3.1796875" customWidth="1"/>
    <col min="4" max="4" width="4.26953125" customWidth="1"/>
    <col min="5" max="8" width="10.7265625" customWidth="1"/>
    <col min="9" max="9" width="14.7265625" customWidth="1"/>
    <col min="10" max="10" width="1.54296875" customWidth="1"/>
    <col min="11" max="11" width="11.453125" customWidth="1"/>
    <col min="12" max="15" width="10.7265625" customWidth="1"/>
    <col min="16" max="16" width="3.453125" customWidth="1"/>
    <col min="17" max="17" width="2.81640625" customWidth="1"/>
  </cols>
  <sheetData>
    <row r="1" spans="4:17" ht="20.149999999999999" customHeight="1" thickTop="1" thickBot="1">
      <c r="D1" s="113" t="s">
        <v>306</v>
      </c>
      <c r="E1" s="118" t="s">
        <v>307</v>
      </c>
      <c r="F1" s="119"/>
      <c r="G1" s="119"/>
      <c r="H1" s="119"/>
      <c r="I1" s="119"/>
      <c r="J1" s="22"/>
      <c r="K1" s="120" t="s">
        <v>308</v>
      </c>
      <c r="L1" s="120"/>
      <c r="M1" s="120"/>
      <c r="N1" s="120"/>
      <c r="O1" s="121"/>
      <c r="Q1" s="112" t="s">
        <v>305</v>
      </c>
    </row>
    <row r="2" spans="4:17">
      <c r="D2" s="114"/>
      <c r="E2" s="109" t="s">
        <v>304</v>
      </c>
      <c r="F2" s="110"/>
      <c r="G2" s="110"/>
      <c r="H2" s="110"/>
      <c r="I2" s="110"/>
      <c r="J2" s="21"/>
      <c r="K2" s="116" t="s">
        <v>303</v>
      </c>
      <c r="L2" s="110"/>
      <c r="M2" s="110"/>
      <c r="N2" s="110"/>
      <c r="O2" s="117"/>
      <c r="Q2" s="112"/>
    </row>
    <row r="3" spans="4:17" ht="17.5" customHeight="1">
      <c r="D3" s="114"/>
      <c r="E3" s="128" t="str">
        <f>IFERROR(INDEX('Missions principales '!$C6:$C$138,SMALL(IF('Missions principales '!$H$6:$H$138="A",ROW(C$6:C$138)-5,""),ROW(A1))),"")</f>
        <v/>
      </c>
      <c r="F3" s="129"/>
      <c r="G3" s="129"/>
      <c r="H3" s="129"/>
      <c r="I3" s="130"/>
      <c r="J3" s="20"/>
      <c r="K3" s="131" t="str">
        <f t="array" ref="K3">IFERROR(INDEX('Missions principales '!$C6:$C$138,SMALL(IF('Missions principales '!$H$6:$H$138="B",ROW(I$6:I$138)-5,""),ROW($A1))),"")</f>
        <v xml:space="preserve">Suivre le  tableau de gestion des formations </v>
      </c>
      <c r="L3" s="132"/>
      <c r="M3" s="132"/>
      <c r="N3" s="132"/>
      <c r="O3" s="133"/>
      <c r="Q3" s="112"/>
    </row>
    <row r="4" spans="4:17" ht="32" customHeight="1">
      <c r="D4" s="114"/>
      <c r="E4" s="128" t="str">
        <f t="array" ref="E4">IFERROR(INDEX('Missions principales '!$C7:$C$138,SMALL(IF('Missions principales '!$H$6:$H$138="A",ROW(C$6:C$138)-5,""),ROW(A2))),"")</f>
        <v>Saisir et mettre à jour  Soft Amiante-matériel-équipements-mises a jour formations-analyses-PDR-avancement chantier-HSE-expositions ….</v>
      </c>
      <c r="F4" s="129"/>
      <c r="G4" s="129"/>
      <c r="H4" s="129"/>
      <c r="I4" s="130"/>
      <c r="J4" s="20"/>
      <c r="K4" s="131" t="str">
        <f t="array" ref="K4">IFERROR(INDEX('Missions principales '!$C7:$C$138,SMALL(IF('Missions principales '!$H$6:$H$138="B",ROW(I$6:I$138)-5,""),ROW(G2))),"")</f>
        <v xml:space="preserve">Notifier  la formation sur le planning et sur outlook </v>
      </c>
      <c r="L4" s="132"/>
      <c r="M4" s="132"/>
      <c r="N4" s="132"/>
      <c r="O4" s="133"/>
      <c r="Q4" s="112"/>
    </row>
    <row r="5" spans="4:17" ht="19" customHeight="1">
      <c r="D5" s="114"/>
      <c r="E5" s="128" t="str">
        <f t="array" ref="E5">IFERROR(INDEX('Missions principales '!$C8:$C$138,SMALL(IF('Missions principales '!$H$6:$H$138="A",ROW(C$6:C$138)-5,""),ROW(A3))),"")</f>
        <v xml:space="preserve">Etablir et envoyer les FIDA -suivi et relance </v>
      </c>
      <c r="F5" s="129"/>
      <c r="G5" s="129"/>
      <c r="H5" s="129"/>
      <c r="I5" s="130"/>
      <c r="J5" s="20"/>
      <c r="K5" s="131" t="str">
        <f t="array" ref="K5">IFERROR(INDEX('Missions principales '!$C8:$C$138,SMALL(IF('Missions principales '!$H$6:$H$138="B",ROW(I$6:I$138)-5,""),ROW(G3))),"")</f>
        <v>Mettre a jour  Soft-Amiante</v>
      </c>
      <c r="L5" s="132"/>
      <c r="M5" s="132"/>
      <c r="N5" s="132"/>
      <c r="O5" s="133"/>
      <c r="Q5" s="112"/>
    </row>
    <row r="6" spans="4:17">
      <c r="D6" s="114"/>
      <c r="E6" s="128" t="str">
        <f t="array" ref="E6">IFERROR(INDEX('Missions principales '!$C9:$C$138,SMALL(IF('Missions principales '!$H$6:$H$138="A",ROW(C$6:C$138)-5,""),ROW(A4))),"")</f>
        <v/>
      </c>
      <c r="F6" s="129"/>
      <c r="G6" s="129"/>
      <c r="H6" s="129"/>
      <c r="I6" s="130"/>
      <c r="J6" s="20"/>
      <c r="K6" s="131" t="str">
        <f t="array" ref="K6">IFERROR(INDEX('Missions principales '!$C9:$C$138,SMALL(IF('Missions principales '!$H$6:$H$138="B",ROW(I$6:I$138)-5,""),ROW(G4))),"")</f>
        <v xml:space="preserve">Suivre les prises en charge formation constructys </v>
      </c>
      <c r="L6" s="132"/>
      <c r="M6" s="132"/>
      <c r="N6" s="132"/>
      <c r="O6" s="133"/>
      <c r="Q6" s="112"/>
    </row>
    <row r="7" spans="4:17">
      <c r="D7" s="114"/>
      <c r="E7" s="127" t="str">
        <f t="array" ref="E7">IFERROR(INDEX('Missions principales '!$C10:$C$138,SMALL(IF('Missions principales '!$H$6:$H$138="A",ROW(C$6:C$138)-5,""),ROW(A5))),"")</f>
        <v/>
      </c>
      <c r="F7" s="63"/>
      <c r="G7" s="63"/>
      <c r="H7" s="63"/>
      <c r="I7" s="64"/>
      <c r="J7" s="20"/>
      <c r="K7" s="131" t="str">
        <f t="array" ref="K7">IFERROR(INDEX('Missions principales '!$C10:$C$138,SMALL(IF('Missions principales '!$H$6:$H$138="B",ROW(I$6:I$138)-5,""),ROW(G5))),"")</f>
        <v xml:space="preserve">Mettre a jours les indicateurs MASE sur les VM et les Formations </v>
      </c>
      <c r="L7" s="132"/>
      <c r="M7" s="132"/>
      <c r="N7" s="132"/>
      <c r="O7" s="133"/>
      <c r="Q7" s="112"/>
    </row>
    <row r="8" spans="4:17">
      <c r="D8" s="114"/>
      <c r="E8" s="127" t="str">
        <f t="array" ref="E8">IFERROR(INDEX('Missions principales '!$C11:$C$138,SMALL(IF('Missions principales '!$H$6:$H$138="A",ROW(C$6:C$138)-5,""),ROW(A6))),"")</f>
        <v/>
      </c>
      <c r="F8" s="63"/>
      <c r="G8" s="63"/>
      <c r="H8" s="63"/>
      <c r="I8" s="64"/>
      <c r="J8" s="20"/>
      <c r="K8" s="131" t="str">
        <f t="array" ref="K8">IFERROR(INDEX('Missions principales '!$C11:$C$138,SMALL(IF('Missions principales '!$H$6:$H$138="B",ROW(I$6:I$138)-5,""),ROW(G6))),"")</f>
        <v xml:space="preserve">Suivre les  autorisations de conduite </v>
      </c>
      <c r="L8" s="132"/>
      <c r="M8" s="132"/>
      <c r="N8" s="132"/>
      <c r="O8" s="133"/>
      <c r="Q8" s="112"/>
    </row>
    <row r="9" spans="4:17">
      <c r="D9" s="114"/>
      <c r="E9" s="127" t="str">
        <f t="array" ref="E9">IFERROR(INDEX('Missions principales '!$C12:$C$138,SMALL(IF('Missions principales '!$H$6:$H$138="A",ROW(C$6:C$138)-5,""),ROW(A7))),"")</f>
        <v/>
      </c>
      <c r="F9" s="63"/>
      <c r="G9" s="63"/>
      <c r="H9" s="63"/>
      <c r="I9" s="64"/>
      <c r="J9" s="20"/>
      <c r="K9" s="131" t="str">
        <f t="array" ref="K9">IFERROR(INDEX('Missions principales '!$C12:$C$138,SMALL(IF('Missions principales '!$H$6:$H$138="B",ROW(I$6:I$138)-5,""),ROW(G7))),"")</f>
        <v xml:space="preserve">Classer  les autorisations de conduite mises à jour </v>
      </c>
      <c r="L9" s="132"/>
      <c r="M9" s="132"/>
      <c r="N9" s="132"/>
      <c r="O9" s="133"/>
      <c r="Q9" s="112"/>
    </row>
    <row r="10" spans="4:17">
      <c r="D10" s="114"/>
      <c r="E10" s="127" t="str">
        <f t="array" ref="E10">IFERROR(INDEX('Missions principales '!$C13:$C$138,SMALL(IF('Missions principales '!$H$6:$H$138="A",ROW(C$6:C$138)-5,""),ROW(A8))),"")</f>
        <v/>
      </c>
      <c r="F10" s="63"/>
      <c r="G10" s="63"/>
      <c r="H10" s="63"/>
      <c r="I10" s="64"/>
      <c r="J10" s="20"/>
      <c r="K10" s="131" t="str">
        <f t="array" ref="K10">IFERROR(INDEX('Missions principales '!$C13:$C$138,SMALL(IF('Missions principales '!$H$6:$H$138="B",ROW(I$6:I$138)-5,""),ROW(G8))),"")</f>
        <v xml:space="preserve">Réaliser l'accueil sécurité : video </v>
      </c>
      <c r="L10" s="132"/>
      <c r="M10" s="132"/>
      <c r="N10" s="132"/>
      <c r="O10" s="133"/>
      <c r="Q10" s="112"/>
    </row>
    <row r="11" spans="4:17">
      <c r="D11" s="114"/>
      <c r="E11" s="127" t="str">
        <f t="array" ref="E11">IFERROR(INDEX('Missions principales '!$C14:$C$138,SMALL(IF('Missions principales '!$H$6:$H$138="A",ROW(C$6:C$138)-5,""),ROW(A9))),"")</f>
        <v/>
      </c>
      <c r="F11" s="63"/>
      <c r="G11" s="63"/>
      <c r="H11" s="63"/>
      <c r="I11" s="64"/>
      <c r="J11" s="20"/>
      <c r="K11" s="131" t="str">
        <f t="array" ref="K11">IFERROR(INDEX('Missions principales '!$C14:$C$138,SMALL(IF('Missions principales '!$H$6:$H$138="B",ROW(I$6:I$138)-5,""),ROW(G9))),"")</f>
        <v xml:space="preserve">Affectation d' un casier bleu : étiquette à son nom et à plastifier </v>
      </c>
      <c r="L11" s="132"/>
      <c r="M11" s="132"/>
      <c r="N11" s="132"/>
      <c r="O11" s="133"/>
      <c r="Q11" s="112"/>
    </row>
    <row r="12" spans="4:17">
      <c r="D12" s="114"/>
      <c r="E12" s="127" t="str">
        <f t="array" ref="E12">IFERROR(INDEX('Missions principales '!$C15:$C$138,SMALL(IF('Missions principales '!$H$6:$H$138="A",ROW(C$6:C$138)-5,""),ROW(A10))),"")</f>
        <v/>
      </c>
      <c r="F12" s="63"/>
      <c r="G12" s="63"/>
      <c r="H12" s="63"/>
      <c r="I12" s="64"/>
      <c r="J12" s="20"/>
      <c r="K12" s="131" t="str">
        <f t="array" ref="K12">IFERROR(INDEX('Missions principales '!$C15:$C$138,SMALL(IF('Missions principales '!$H$6:$H$138="B",ROW(I$6:I$138)-5,""),ROW(G10))),"")</f>
        <v xml:space="preserve">Remettre  les EPI au salarié </v>
      </c>
      <c r="L12" s="132"/>
      <c r="M12" s="132"/>
      <c r="N12" s="132"/>
      <c r="O12" s="133"/>
      <c r="Q12" s="112"/>
    </row>
    <row r="13" spans="4:17">
      <c r="D13" s="114"/>
      <c r="E13" s="127" t="str">
        <f t="array" ref="E13">IFERROR(INDEX('Missions principales '!$C16:$C$138,SMALL(IF('Missions principales '!$H$6:$H$138="A",ROW(C$6:C$138)-5,""),ROW(A11))),"")</f>
        <v/>
      </c>
      <c r="F13" s="63"/>
      <c r="G13" s="63"/>
      <c r="H13" s="63"/>
      <c r="I13" s="64"/>
      <c r="J13" s="20"/>
      <c r="K13" s="131" t="str">
        <f t="array" ref="K13">IFERROR(INDEX('Missions principales '!$C16:$C$138,SMALL(IF('Missions principales '!$H$6:$H$138="B",ROW(I$6:I$138)-5,""),ROW(G11))),"")</f>
        <v xml:space="preserve">Vérifier les expositions avant envoi au medecin du travail </v>
      </c>
      <c r="L13" s="132"/>
      <c r="M13" s="132"/>
      <c r="N13" s="132"/>
      <c r="O13" s="133"/>
      <c r="Q13" s="112"/>
    </row>
    <row r="14" spans="4:17">
      <c r="D14" s="114"/>
      <c r="E14" s="127" t="str">
        <f t="array" ref="E14">IFERROR(INDEX('Missions principales '!$C17:$C$138,SMALL(IF('Missions principales '!$H$6:$H$138="A",ROW(C$6:C$138)-5,""),ROW(A12))),"")</f>
        <v/>
      </c>
      <c r="F14" s="63"/>
      <c r="G14" s="63"/>
      <c r="H14" s="63"/>
      <c r="I14" s="64"/>
      <c r="J14" s="20"/>
      <c r="K14" s="131" t="str">
        <f t="array" ref="K14">IFERROR(INDEX('Missions principales '!$C17:$C$138,SMALL(IF('Missions principales '!$H$6:$H$138="B",ROW(I$6:I$138)-5,""),ROW(G12))),"")</f>
        <v xml:space="preserve">Répondre aux IS MT CARSAT </v>
      </c>
      <c r="L14" s="132"/>
      <c r="M14" s="132"/>
      <c r="N14" s="132"/>
      <c r="O14" s="133"/>
      <c r="Q14" s="112"/>
    </row>
    <row r="15" spans="4:17">
      <c r="D15" s="114"/>
      <c r="E15" s="127" t="str">
        <f t="array" ref="E15">IFERROR(INDEX('Missions principales '!$C18:$C$138,SMALL(IF('Missions principales '!$H$6:$H$138="A",ROW(C$6:C$138)-5,""),ROW(A13))),"")</f>
        <v/>
      </c>
      <c r="F15" s="63"/>
      <c r="G15" s="63"/>
      <c r="H15" s="63"/>
      <c r="I15" s="64"/>
      <c r="J15" s="20"/>
      <c r="K15" s="131" t="str">
        <f t="array" ref="K15">IFERROR(INDEX('Missions principales '!$C18:$C$138,SMALL(IF('Missions principales '!$H$6:$H$138="B",ROW(I$6:I$138)-5,""),ROW(G13))),"")</f>
        <v xml:space="preserve">Saisir et suivre les analyses sur Soft Amiante. </v>
      </c>
      <c r="L15" s="132"/>
      <c r="M15" s="132"/>
      <c r="N15" s="132"/>
      <c r="O15" s="133"/>
      <c r="Q15" s="112"/>
    </row>
    <row r="16" spans="4:17">
      <c r="D16" s="114"/>
      <c r="E16" s="127" t="str">
        <f t="array" ref="E16">IFERROR(INDEX('Missions principales '!$C19:$C$138,SMALL(IF('Missions principales '!$H$6:$H$138="A",ROW(C$6:C$138)-5,""),ROW(A14))),"")</f>
        <v/>
      </c>
      <c r="F16" s="63"/>
      <c r="G16" s="63"/>
      <c r="H16" s="63"/>
      <c r="I16" s="64"/>
      <c r="J16" s="20"/>
      <c r="K16" s="131" t="str">
        <f t="array" ref="K16">IFERROR(INDEX('Missions principales '!$C19:$C$138,SMALL(IF('Missions principales '!$H$6:$H$138="B",ROW(I$6:I$138)-5,""),ROW(G14))),"")</f>
        <v xml:space="preserve">Etablir et envoyer le  PPSPS au médecin du travail pour les chantiers plomb </v>
      </c>
      <c r="L16" s="132"/>
      <c r="M16" s="132"/>
      <c r="N16" s="132"/>
      <c r="O16" s="133"/>
      <c r="Q16" s="112"/>
    </row>
    <row r="17" spans="4:17">
      <c r="D17" s="114"/>
      <c r="E17" s="127" t="str">
        <f t="array" ref="E17">IFERROR(INDEX('Missions principales '!$C20:$C$138,SMALL(IF('Missions principales '!$H$6:$H$138="A",ROW(C$6:C$138)-5,""),ROW(A15))),"")</f>
        <v/>
      </c>
      <c r="F17" s="63"/>
      <c r="G17" s="63"/>
      <c r="H17" s="63"/>
      <c r="I17" s="64"/>
      <c r="J17" s="20"/>
      <c r="K17" s="131" t="str">
        <f t="array" ref="K17">IFERROR(INDEX('Missions principales '!$C20:$C$138,SMALL(IF('Missions principales '!$H$6:$H$138="B",ROW(I$6:I$138)-5,""),ROW(G15))),"")</f>
        <v xml:space="preserve">Rédiger et analyser le CR de visite chantiers  : scan et téléchargement des photos et impression </v>
      </c>
      <c r="L17" s="132"/>
      <c r="M17" s="132"/>
      <c r="N17" s="132"/>
      <c r="O17" s="133"/>
      <c r="Q17" s="112"/>
    </row>
    <row r="18" spans="4:17">
      <c r="D18" s="114"/>
      <c r="E18" s="127" t="str">
        <f t="array" ref="E18">IFERROR(INDEX('Missions principales '!$C21:$C$138,SMALL(IF('Missions principales '!$H$6:$H$138="A",ROW(C$6:C$138)-5,""),ROW(A16))),"")</f>
        <v/>
      </c>
      <c r="F18" s="63"/>
      <c r="G18" s="63"/>
      <c r="H18" s="63"/>
      <c r="I18" s="64"/>
      <c r="J18" s="20"/>
      <c r="K18" s="131" t="str">
        <f t="array" ref="K18">IFERROR(INDEX('Missions principales '!$C21:$C$138,SMALL(IF('Missions principales '!$H$6:$H$138="B",ROW(I$6:I$138)-5,""),ROW(G16))),"")</f>
        <v>Prendre  les  rendez vous pour garantir le suivi périodiques et des réparations des véhicules et matériels</v>
      </c>
      <c r="L18" s="132"/>
      <c r="M18" s="132"/>
      <c r="N18" s="132"/>
      <c r="O18" s="133"/>
      <c r="Q18" s="112"/>
    </row>
    <row r="19" spans="4:17">
      <c r="D19" s="114"/>
      <c r="E19" s="127" t="str">
        <f t="array" ref="E19">IFERROR(INDEX('Missions principales '!$C22:$C$138,SMALL(IF('Missions principales '!$H$6:$H$138="A",ROW(C$6:C$138)-5,""),ROW(A17))),"")</f>
        <v/>
      </c>
      <c r="F19" s="63"/>
      <c r="G19" s="63"/>
      <c r="H19" s="63"/>
      <c r="I19" s="64"/>
      <c r="J19" s="20"/>
      <c r="K19" s="131" t="str">
        <f t="array" ref="K19">IFERROR(INDEX('Missions principales '!$C22:$C$138,SMALL(IF('Missions principales '!$H$6:$H$138="B",ROW(I$6:I$138)-5,""),ROW(G17))),"")</f>
        <v xml:space="preserve">Rechercher le matériel défectueux, et/ou à contrôler. </v>
      </c>
      <c r="L19" s="132"/>
      <c r="M19" s="132"/>
      <c r="N19" s="132"/>
      <c r="O19" s="133"/>
      <c r="Q19" s="112"/>
    </row>
    <row r="20" spans="4:17">
      <c r="D20" s="114"/>
      <c r="E20" s="127" t="str">
        <f t="array" ref="E20">IFERROR(INDEX('Missions principales '!$C23:$C$138,SMALL(IF('Missions principales '!$H$6:$H$138="A",ROW(C$6:C$138)-5,""),ROW(A18))),"")</f>
        <v/>
      </c>
      <c r="F20" s="63"/>
      <c r="G20" s="63"/>
      <c r="H20" s="63"/>
      <c r="I20" s="64"/>
      <c r="J20" s="20"/>
      <c r="K20" s="131" t="str">
        <f t="array" ref="K20">IFERROR(INDEX('Missions principales '!$C23:$C$138,SMALL(IF('Missions principales '!$H$6:$H$138="B",ROW(I$6:I$138)-5,""),ROW(G18))),"")</f>
        <v>Demander aux sous traitants de TPE  (transporteurs)  les  récepissés de transport</v>
      </c>
      <c r="L20" s="132"/>
      <c r="M20" s="132"/>
      <c r="N20" s="132"/>
      <c r="O20" s="133"/>
      <c r="Q20" s="112"/>
    </row>
    <row r="21" spans="4:17">
      <c r="D21" s="114"/>
      <c r="E21" s="127" t="str">
        <f t="array" ref="E21">IFERROR(INDEX('Missions principales '!$C24:$C$138,SMALL(IF('Missions principales '!$H$6:$H$138="A",ROW(C$6:C$138)-5,""),ROW(A19))),"")</f>
        <v/>
      </c>
      <c r="F21" s="63"/>
      <c r="G21" s="63"/>
      <c r="H21" s="63"/>
      <c r="I21" s="64"/>
      <c r="J21" s="20"/>
      <c r="K21" s="131" t="str">
        <f t="array" ref="K21">IFERROR(INDEX('Missions principales '!$C24:$C$138,SMALL(IF('Missions principales '!$H$6:$H$138="B",ROW(I$6:I$138)-5,""),ROW(G19))),"")</f>
        <v xml:space="preserve">Envoyer le  Tableau avancement LOCACIL </v>
      </c>
      <c r="L21" s="132"/>
      <c r="M21" s="132"/>
      <c r="N21" s="132"/>
      <c r="O21" s="133"/>
      <c r="Q21" s="112"/>
    </row>
    <row r="22" spans="4:17">
      <c r="D22" s="114"/>
      <c r="E22" s="127" t="str">
        <f t="array" ref="E22">IFERROR(INDEX('Missions principales '!$C25:$C$138,SMALL(IF('Missions principales '!$H$6:$H$138="A",ROW(C$6:C$138)-5,""),ROW(A20))),"")</f>
        <v/>
      </c>
      <c r="F22" s="63"/>
      <c r="G22" s="63"/>
      <c r="H22" s="63"/>
      <c r="I22" s="64"/>
      <c r="J22" s="20"/>
      <c r="K22" s="131" t="str">
        <f t="array" ref="K22">IFERROR(INDEX('Missions principales '!$C25:$C$138,SMALL(IF('Missions principales '!$H$6:$H$138="B",ROW(I$6:I$138)-5,""),ROW(G20))),"")</f>
        <v xml:space="preserve">Faire faire la consigne électrique des appartements </v>
      </c>
      <c r="L22" s="132"/>
      <c r="M22" s="132"/>
      <c r="N22" s="132"/>
      <c r="O22" s="133"/>
      <c r="Q22" s="112"/>
    </row>
    <row r="23" spans="4:17">
      <c r="D23" s="114"/>
      <c r="E23" s="127" t="str">
        <f t="array" ref="E23">IFERROR(INDEX('Missions principales '!$C26:$C$138,SMALL(IF('Missions principales '!$H$6:$H$138="A",ROW(C$6:C$138)-5,""),ROW(A21))),"")</f>
        <v/>
      </c>
      <c r="F23" s="63"/>
      <c r="G23" s="63"/>
      <c r="H23" s="63"/>
      <c r="I23" s="64"/>
      <c r="J23" s="20"/>
      <c r="K23" s="131" t="str">
        <f t="array" ref="K23">IFERROR(INDEX('Missions principales '!$C26:$C$138,SMALL(IF('Missions principales '!$H$6:$H$138="B",ROW(I$6:I$138)-5,""),ROW(G21))),"")</f>
        <v xml:space="preserve">Controler et suivre les factures établies avec les sous traitants et fournisseurs </v>
      </c>
      <c r="L23" s="132"/>
      <c r="M23" s="132"/>
      <c r="N23" s="132"/>
      <c r="O23" s="133"/>
      <c r="Q23" s="112"/>
    </row>
    <row r="24" spans="4:17">
      <c r="D24" s="114"/>
      <c r="E24" s="127" t="str">
        <f t="array" ref="E24">IFERROR(INDEX('Missions principales '!$C27:$C$138,SMALL(IF('Missions principales '!$H$6:$H$138="A",ROW(C$6:C$138)-5,""),ROW(A22))),"")</f>
        <v/>
      </c>
      <c r="F24" s="63"/>
      <c r="G24" s="63"/>
      <c r="H24" s="63"/>
      <c r="I24" s="64"/>
      <c r="J24" s="20"/>
      <c r="K24" s="131">
        <f t="array" ref="K24">IFERROR(INDEX('Missions principales '!$C27:$C$138,SMALL(IF('Missions principales '!$H$6:$H$138="B",ROW(I$6:I$138)-5,""),ROW(G22))),"")</f>
        <v>0</v>
      </c>
      <c r="L24" s="132"/>
      <c r="M24" s="132"/>
      <c r="N24" s="132"/>
      <c r="O24" s="133"/>
      <c r="Q24" s="112"/>
    </row>
    <row r="25" spans="4:17">
      <c r="D25" s="114"/>
      <c r="E25" s="127" t="str">
        <f t="array" ref="E25">IFERROR(INDEX('Missions principales '!$C28:$C$138,SMALL(IF('Missions principales '!$H$6:$H$138="A",ROW(C$6:C$138)-5,""),ROW(A23))),"")</f>
        <v/>
      </c>
      <c r="F25" s="63"/>
      <c r="G25" s="63"/>
      <c r="H25" s="63"/>
      <c r="I25" s="64"/>
      <c r="J25" s="20"/>
      <c r="K25" s="131">
        <f t="array" ref="K25">IFERROR(INDEX('Missions principales '!$C28:$C$138,SMALL(IF('Missions principales '!$H$6:$H$138="B",ROW(I$6:I$138)-5,""),ROW(G23))),"")</f>
        <v>0</v>
      </c>
      <c r="L25" s="132"/>
      <c r="M25" s="132"/>
      <c r="N25" s="132"/>
      <c r="O25" s="133"/>
      <c r="Q25" s="112"/>
    </row>
    <row r="26" spans="4:17">
      <c r="D26" s="114"/>
      <c r="E26" s="127" t="str">
        <f t="array" ref="E26">IFERROR(INDEX('Missions principales '!$C29:$C$138,SMALL(IF('Missions principales '!$H$6:$H$138="A",ROW(C$6:C$138)-5,""),ROW(A24))),"")</f>
        <v/>
      </c>
      <c r="F26" s="63"/>
      <c r="G26" s="63"/>
      <c r="H26" s="63"/>
      <c r="I26" s="64"/>
      <c r="J26" s="20"/>
      <c r="K26" s="131">
        <f t="array" ref="K26">IFERROR(INDEX('Missions principales '!$C29:$C$138,SMALL(IF('Missions principales '!$H$6:$H$138="B",ROW(I$6:I$138)-5,""),ROW(G24))),"")</f>
        <v>0</v>
      </c>
      <c r="L26" s="132"/>
      <c r="M26" s="132"/>
      <c r="N26" s="132"/>
      <c r="O26" s="133"/>
      <c r="Q26" s="112"/>
    </row>
    <row r="27" spans="4:17">
      <c r="D27" s="114"/>
      <c r="E27" s="127" t="str">
        <f t="array" ref="E27">IFERROR(INDEX('Missions principales '!$C30:$C$138,SMALL(IF('Missions principales '!$H$6:$H$138="A",ROW(C$6:C$138)-5,""),ROW(A25))),"")</f>
        <v/>
      </c>
      <c r="F27" s="63"/>
      <c r="G27" s="63"/>
      <c r="H27" s="63"/>
      <c r="I27" s="64"/>
      <c r="J27" s="20"/>
      <c r="K27" s="131" t="str">
        <f t="array" ref="K27">IFERROR(INDEX('Missions principales '!$C30:$C$138,SMALL(IF('Missions principales '!$H$6:$H$138="B",ROW(I$6:I$138)-5,""),ROW(G25))),"")</f>
        <v/>
      </c>
      <c r="L27" s="132"/>
      <c r="M27" s="132"/>
      <c r="N27" s="132"/>
      <c r="O27" s="133"/>
      <c r="Q27" s="112"/>
    </row>
    <row r="28" spans="4:17">
      <c r="D28" s="114"/>
      <c r="E28" s="127" t="str">
        <f t="array" ref="E28">IFERROR(INDEX('Missions principales '!$C31:$C$138,SMALL(IF('Missions principales '!$H$6:$H$138="A",ROW(C$6:C$138)-5,""),ROW(A26))),"")</f>
        <v/>
      </c>
      <c r="F28" s="63"/>
      <c r="G28" s="63"/>
      <c r="H28" s="63"/>
      <c r="I28" s="64"/>
      <c r="J28" s="20"/>
      <c r="K28" s="131" t="str">
        <f t="array" ref="K28">IFERROR(INDEX('Missions principales '!$C31:$C$138,SMALL(IF('Missions principales '!$H$6:$H$138="B",ROW(I$6:I$138)-5,""),ROW(G26))),"")</f>
        <v/>
      </c>
      <c r="L28" s="132"/>
      <c r="M28" s="132"/>
      <c r="N28" s="132"/>
      <c r="O28" s="133"/>
      <c r="Q28" s="112"/>
    </row>
    <row r="29" spans="4:17" ht="15" thickBot="1">
      <c r="D29" s="115"/>
      <c r="E29" s="127" t="str">
        <f t="array" ref="E29">IFERROR(INDEX('Missions principales '!$C32:$C$138,SMALL(IF('Missions principales '!$H$6:$H$138="A",ROW(C$6:C$138)-5,""),ROW(A27))),"")</f>
        <v/>
      </c>
      <c r="F29" s="65"/>
      <c r="G29" s="65"/>
      <c r="H29" s="65"/>
      <c r="I29" s="66"/>
      <c r="J29" s="20"/>
      <c r="K29" s="131" t="str">
        <f t="array" ref="K29">IFERROR(INDEX('Missions principales '!$C32:$C$138,SMALL(IF('Missions principales '!$H$6:$H$138="B",ROW(I$6:I$138)-5,""),ROW(G27))),"")</f>
        <v/>
      </c>
      <c r="L29" s="132"/>
      <c r="M29" s="132"/>
      <c r="N29" s="132"/>
      <c r="O29" s="133"/>
      <c r="Q29" s="112"/>
    </row>
    <row r="30" spans="4:17" ht="8.25" customHeight="1" thickTop="1" thickBot="1">
      <c r="D30" s="24"/>
      <c r="I30" s="23"/>
      <c r="K30" s="23"/>
      <c r="Q30" s="112"/>
    </row>
    <row r="31" spans="4:17" ht="20.149999999999999" customHeight="1" thickTop="1" thickBot="1">
      <c r="D31" s="113" t="s">
        <v>302</v>
      </c>
      <c r="E31" s="122" t="s">
        <v>309</v>
      </c>
      <c r="F31" s="123"/>
      <c r="G31" s="123"/>
      <c r="H31" s="123"/>
      <c r="I31" s="123"/>
      <c r="J31" s="22"/>
      <c r="K31" s="124" t="s">
        <v>310</v>
      </c>
      <c r="L31" s="125"/>
      <c r="M31" s="125"/>
      <c r="N31" s="125"/>
      <c r="O31" s="126"/>
      <c r="Q31" s="112"/>
    </row>
    <row r="32" spans="4:17">
      <c r="D32" s="114"/>
      <c r="E32" s="109" t="s">
        <v>301</v>
      </c>
      <c r="F32" s="110"/>
      <c r="G32" s="110"/>
      <c r="H32" s="110"/>
      <c r="I32" s="110"/>
      <c r="J32" s="21"/>
      <c r="K32" s="106" t="s">
        <v>300</v>
      </c>
      <c r="L32" s="107"/>
      <c r="M32" s="107"/>
      <c r="N32" s="107"/>
      <c r="O32" s="108"/>
      <c r="Q32" s="112"/>
    </row>
    <row r="33" spans="4:17">
      <c r="D33" s="114"/>
      <c r="E33" s="100" t="e">
        <f>INDEX('Missions principales '!$C6:$C$138,MATCH("C",'Missions principales '!$H$6:$H$138,0),'Missions principales '!C:C)</f>
        <v>#VALUE!</v>
      </c>
      <c r="F33" s="101"/>
      <c r="G33" s="101"/>
      <c r="H33" s="101"/>
      <c r="I33" s="102"/>
      <c r="J33" s="20"/>
      <c r="K33" s="100"/>
      <c r="L33" s="101"/>
      <c r="M33" s="101"/>
      <c r="N33" s="101"/>
      <c r="O33" s="102"/>
      <c r="Q33" s="112"/>
    </row>
    <row r="34" spans="4:17">
      <c r="D34" s="114"/>
      <c r="E34" s="100"/>
      <c r="F34" s="101"/>
      <c r="G34" s="101"/>
      <c r="H34" s="101"/>
      <c r="I34" s="102"/>
      <c r="J34" s="20"/>
      <c r="K34" s="100"/>
      <c r="L34" s="101"/>
      <c r="M34" s="101"/>
      <c r="N34" s="101"/>
      <c r="O34" s="102"/>
      <c r="Q34" s="112"/>
    </row>
    <row r="35" spans="4:17">
      <c r="D35" s="114"/>
      <c r="E35" s="100"/>
      <c r="F35" s="101"/>
      <c r="G35" s="101"/>
      <c r="H35" s="101"/>
      <c r="I35" s="102"/>
      <c r="J35" s="20"/>
      <c r="K35" s="100"/>
      <c r="L35" s="101"/>
      <c r="M35" s="101"/>
      <c r="N35" s="101"/>
      <c r="O35" s="102"/>
      <c r="Q35" s="112"/>
    </row>
    <row r="36" spans="4:17">
      <c r="D36" s="114"/>
      <c r="E36" s="100"/>
      <c r="F36" s="101"/>
      <c r="G36" s="101"/>
      <c r="H36" s="101"/>
      <c r="I36" s="102"/>
      <c r="J36" s="20"/>
      <c r="K36" s="100"/>
      <c r="L36" s="101"/>
      <c r="M36" s="101"/>
      <c r="N36" s="101"/>
      <c r="O36" s="102"/>
      <c r="Q36" s="112"/>
    </row>
    <row r="37" spans="4:17">
      <c r="D37" s="114"/>
      <c r="E37" s="100"/>
      <c r="F37" s="101"/>
      <c r="G37" s="101"/>
      <c r="H37" s="101"/>
      <c r="I37" s="102"/>
      <c r="J37" s="20"/>
      <c r="K37" s="100"/>
      <c r="L37" s="101"/>
      <c r="M37" s="101"/>
      <c r="N37" s="101"/>
      <c r="O37" s="102"/>
      <c r="Q37" s="112"/>
    </row>
    <row r="38" spans="4:17">
      <c r="D38" s="114"/>
      <c r="E38" s="100"/>
      <c r="F38" s="101"/>
      <c r="G38" s="101"/>
      <c r="H38" s="101"/>
      <c r="I38" s="102"/>
      <c r="J38" s="20"/>
      <c r="K38" s="100"/>
      <c r="L38" s="101"/>
      <c r="M38" s="101"/>
      <c r="N38" s="101"/>
      <c r="O38" s="102"/>
      <c r="Q38" s="112"/>
    </row>
    <row r="39" spans="4:17">
      <c r="D39" s="114"/>
      <c r="E39" s="100"/>
      <c r="F39" s="101"/>
      <c r="G39" s="101"/>
      <c r="H39" s="101"/>
      <c r="I39" s="102"/>
      <c r="J39" s="20"/>
      <c r="K39" s="100"/>
      <c r="L39" s="101"/>
      <c r="M39" s="101"/>
      <c r="N39" s="101"/>
      <c r="O39" s="102"/>
      <c r="Q39" s="112"/>
    </row>
    <row r="40" spans="4:17">
      <c r="D40" s="114"/>
      <c r="E40" s="100"/>
      <c r="F40" s="101"/>
      <c r="G40" s="101"/>
      <c r="H40" s="101"/>
      <c r="I40" s="102"/>
      <c r="J40" s="20"/>
      <c r="K40" s="100"/>
      <c r="L40" s="101"/>
      <c r="M40" s="101"/>
      <c r="N40" s="101"/>
      <c r="O40" s="102"/>
      <c r="Q40" s="112"/>
    </row>
    <row r="41" spans="4:17">
      <c r="D41" s="114"/>
      <c r="E41" s="100"/>
      <c r="F41" s="101"/>
      <c r="G41" s="101"/>
      <c r="H41" s="101"/>
      <c r="I41" s="102"/>
      <c r="J41" s="20"/>
      <c r="K41" s="100"/>
      <c r="L41" s="101"/>
      <c r="M41" s="101"/>
      <c r="N41" s="101"/>
      <c r="O41" s="102"/>
      <c r="Q41" s="112"/>
    </row>
    <row r="42" spans="4:17">
      <c r="D42" s="114"/>
      <c r="E42" s="100"/>
      <c r="F42" s="101"/>
      <c r="G42" s="101"/>
      <c r="H42" s="101"/>
      <c r="I42" s="102"/>
      <c r="J42" s="20"/>
      <c r="K42" s="100"/>
      <c r="L42" s="101"/>
      <c r="M42" s="101"/>
      <c r="N42" s="101"/>
      <c r="O42" s="102"/>
      <c r="Q42" s="112"/>
    </row>
    <row r="43" spans="4:17">
      <c r="D43" s="114"/>
      <c r="E43" s="100"/>
      <c r="F43" s="101"/>
      <c r="G43" s="101"/>
      <c r="H43" s="101"/>
      <c r="I43" s="102"/>
      <c r="J43" s="20"/>
      <c r="K43" s="100"/>
      <c r="L43" s="101"/>
      <c r="M43" s="101"/>
      <c r="N43" s="101"/>
      <c r="O43" s="102"/>
      <c r="Q43" s="112"/>
    </row>
    <row r="44" spans="4:17">
      <c r="D44" s="114"/>
      <c r="E44" s="100"/>
      <c r="F44" s="101"/>
      <c r="G44" s="101"/>
      <c r="H44" s="101"/>
      <c r="I44" s="102"/>
      <c r="J44" s="20"/>
      <c r="K44" s="100"/>
      <c r="L44" s="101"/>
      <c r="M44" s="101"/>
      <c r="N44" s="101"/>
      <c r="O44" s="102"/>
      <c r="Q44" s="112"/>
    </row>
    <row r="45" spans="4:17">
      <c r="D45" s="114"/>
      <c r="E45" s="100"/>
      <c r="F45" s="101"/>
      <c r="G45" s="101"/>
      <c r="H45" s="101"/>
      <c r="I45" s="102"/>
      <c r="J45" s="20"/>
      <c r="K45" s="100"/>
      <c r="L45" s="101"/>
      <c r="M45" s="101"/>
      <c r="N45" s="101"/>
      <c r="O45" s="102"/>
      <c r="Q45" s="112"/>
    </row>
    <row r="46" spans="4:17">
      <c r="D46" s="114"/>
      <c r="E46" s="100"/>
      <c r="F46" s="101"/>
      <c r="G46" s="101"/>
      <c r="H46" s="101"/>
      <c r="I46" s="102"/>
      <c r="J46" s="20"/>
      <c r="K46" s="100"/>
      <c r="L46" s="101"/>
      <c r="M46" s="101"/>
      <c r="N46" s="101"/>
      <c r="O46" s="102"/>
      <c r="Q46" s="112"/>
    </row>
    <row r="47" spans="4:17">
      <c r="D47" s="114"/>
      <c r="E47" s="100"/>
      <c r="F47" s="101"/>
      <c r="G47" s="101"/>
      <c r="H47" s="101"/>
      <c r="I47" s="102"/>
      <c r="J47" s="20"/>
      <c r="K47" s="100"/>
      <c r="L47" s="101"/>
      <c r="M47" s="101"/>
      <c r="N47" s="101"/>
      <c r="O47" s="102"/>
      <c r="Q47" s="112"/>
    </row>
    <row r="48" spans="4:17">
      <c r="D48" s="114"/>
      <c r="E48" s="100"/>
      <c r="F48" s="101"/>
      <c r="G48" s="101"/>
      <c r="H48" s="101"/>
      <c r="I48" s="102"/>
      <c r="J48" s="20"/>
      <c r="K48" s="100"/>
      <c r="L48" s="101"/>
      <c r="M48" s="101"/>
      <c r="N48" s="101"/>
      <c r="O48" s="102"/>
      <c r="Q48" s="112"/>
    </row>
    <row r="49" spans="4:17">
      <c r="D49" s="114"/>
      <c r="E49" s="100"/>
      <c r="F49" s="101"/>
      <c r="G49" s="101"/>
      <c r="H49" s="101"/>
      <c r="I49" s="102"/>
      <c r="J49" s="20"/>
      <c r="K49" s="100"/>
      <c r="L49" s="101"/>
      <c r="M49" s="101"/>
      <c r="N49" s="101"/>
      <c r="O49" s="102"/>
      <c r="Q49" s="112"/>
    </row>
    <row r="50" spans="4:17">
      <c r="D50" s="114"/>
      <c r="E50" s="100"/>
      <c r="F50" s="101"/>
      <c r="G50" s="101"/>
      <c r="H50" s="101"/>
      <c r="I50" s="102"/>
      <c r="J50" s="20"/>
      <c r="K50" s="100"/>
      <c r="L50" s="101"/>
      <c r="M50" s="101"/>
      <c r="N50" s="101"/>
      <c r="O50" s="102"/>
      <c r="Q50" s="112"/>
    </row>
    <row r="51" spans="4:17">
      <c r="D51" s="114"/>
      <c r="E51" s="100"/>
      <c r="F51" s="101"/>
      <c r="G51" s="101"/>
      <c r="H51" s="101"/>
      <c r="I51" s="102"/>
      <c r="J51" s="20"/>
      <c r="K51" s="100"/>
      <c r="L51" s="101"/>
      <c r="M51" s="101"/>
      <c r="N51" s="101"/>
      <c r="O51" s="102"/>
      <c r="Q51" s="112"/>
    </row>
    <row r="52" spans="4:17">
      <c r="D52" s="114"/>
      <c r="E52" s="100"/>
      <c r="F52" s="101"/>
      <c r="G52" s="101"/>
      <c r="H52" s="101"/>
      <c r="I52" s="102"/>
      <c r="J52" s="20"/>
      <c r="K52" s="100"/>
      <c r="L52" s="101"/>
      <c r="M52" s="101"/>
      <c r="N52" s="101"/>
      <c r="O52" s="102"/>
      <c r="Q52" s="112"/>
    </row>
    <row r="53" spans="4:17">
      <c r="D53" s="114"/>
      <c r="E53" s="100"/>
      <c r="F53" s="101"/>
      <c r="G53" s="101"/>
      <c r="H53" s="101"/>
      <c r="I53" s="102"/>
      <c r="J53" s="20"/>
      <c r="K53" s="100"/>
      <c r="L53" s="101"/>
      <c r="M53" s="101"/>
      <c r="N53" s="101"/>
      <c r="O53" s="102"/>
      <c r="Q53" s="112"/>
    </row>
    <row r="54" spans="4:17">
      <c r="D54" s="114"/>
      <c r="E54" s="100"/>
      <c r="F54" s="101"/>
      <c r="G54" s="101"/>
      <c r="H54" s="101"/>
      <c r="I54" s="102"/>
      <c r="J54" s="20"/>
      <c r="K54" s="100"/>
      <c r="L54" s="101"/>
      <c r="M54" s="101"/>
      <c r="N54" s="101"/>
      <c r="O54" s="102"/>
      <c r="Q54" s="112"/>
    </row>
    <row r="55" spans="4:17">
      <c r="D55" s="114"/>
      <c r="E55" s="100"/>
      <c r="F55" s="101"/>
      <c r="G55" s="101"/>
      <c r="H55" s="101"/>
      <c r="I55" s="102"/>
      <c r="J55" s="20"/>
      <c r="K55" s="100"/>
      <c r="L55" s="101"/>
      <c r="M55" s="101"/>
      <c r="N55" s="101"/>
      <c r="O55" s="102"/>
      <c r="Q55" s="112"/>
    </row>
    <row r="56" spans="4:17">
      <c r="D56" s="114"/>
      <c r="E56" s="100"/>
      <c r="F56" s="101"/>
      <c r="G56" s="101"/>
      <c r="H56" s="101"/>
      <c r="I56" s="102"/>
      <c r="J56" s="20"/>
      <c r="K56" s="100"/>
      <c r="L56" s="101"/>
      <c r="M56" s="101"/>
      <c r="N56" s="101"/>
      <c r="O56" s="102"/>
      <c r="Q56" s="112"/>
    </row>
    <row r="57" spans="4:17">
      <c r="D57" s="114"/>
      <c r="E57" s="100"/>
      <c r="F57" s="101"/>
      <c r="G57" s="101"/>
      <c r="H57" s="101"/>
      <c r="I57" s="102"/>
      <c r="J57" s="20"/>
      <c r="K57" s="100"/>
      <c r="L57" s="101"/>
      <c r="M57" s="101"/>
      <c r="N57" s="101"/>
      <c r="O57" s="102"/>
      <c r="Q57" s="112"/>
    </row>
    <row r="58" spans="4:17">
      <c r="D58" s="114"/>
      <c r="E58" s="100"/>
      <c r="F58" s="101"/>
      <c r="G58" s="101"/>
      <c r="H58" s="101"/>
      <c r="I58" s="102"/>
      <c r="J58" s="20"/>
      <c r="K58" s="100"/>
      <c r="L58" s="101"/>
      <c r="M58" s="101"/>
      <c r="N58" s="101"/>
      <c r="O58" s="102"/>
      <c r="Q58" s="112"/>
    </row>
    <row r="59" spans="4:17">
      <c r="D59" s="114"/>
      <c r="E59" s="100"/>
      <c r="F59" s="101"/>
      <c r="G59" s="101"/>
      <c r="H59" s="101"/>
      <c r="I59" s="102"/>
      <c r="J59" s="20"/>
      <c r="K59" s="100"/>
      <c r="L59" s="101"/>
      <c r="M59" s="101"/>
      <c r="N59" s="101"/>
      <c r="O59" s="102"/>
      <c r="Q59" s="112"/>
    </row>
    <row r="60" spans="4:17">
      <c r="D60" s="114"/>
      <c r="E60" s="100"/>
      <c r="F60" s="101"/>
      <c r="G60" s="101"/>
      <c r="H60" s="101"/>
      <c r="I60" s="102"/>
      <c r="J60" s="20"/>
      <c r="K60" s="100"/>
      <c r="L60" s="101"/>
      <c r="M60" s="101"/>
      <c r="N60" s="101"/>
      <c r="O60" s="102"/>
      <c r="Q60" s="112"/>
    </row>
    <row r="61" spans="4:17" ht="15" thickBot="1">
      <c r="D61" s="115"/>
      <c r="E61" s="103"/>
      <c r="F61" s="104"/>
      <c r="G61" s="104"/>
      <c r="H61" s="104"/>
      <c r="I61" s="105"/>
      <c r="J61" s="20"/>
      <c r="K61" s="103"/>
      <c r="L61" s="104"/>
      <c r="M61" s="104"/>
      <c r="N61" s="104"/>
      <c r="O61" s="105"/>
      <c r="Q61" s="112"/>
    </row>
    <row r="62" spans="4:17" ht="15" thickTop="1">
      <c r="D62" s="19"/>
    </row>
    <row r="63" spans="4:17">
      <c r="D63" s="111" t="s">
        <v>299</v>
      </c>
      <c r="E63" s="111"/>
      <c r="F63" s="111"/>
      <c r="G63" s="111"/>
      <c r="H63" s="111"/>
      <c r="I63" s="111"/>
      <c r="J63" s="111"/>
      <c r="K63" s="111"/>
      <c r="L63" s="111"/>
      <c r="M63" s="111"/>
      <c r="N63" s="111"/>
      <c r="O63" s="111"/>
      <c r="P63" s="111"/>
    </row>
  </sheetData>
  <mergeCells count="101">
    <mergeCell ref="K28:O28"/>
    <mergeCell ref="K29:O29"/>
    <mergeCell ref="K23:O23"/>
    <mergeCell ref="K24:O24"/>
    <mergeCell ref="K25:O25"/>
    <mergeCell ref="K26:O26"/>
    <mergeCell ref="K27:O27"/>
    <mergeCell ref="K18:O18"/>
    <mergeCell ref="K19:O19"/>
    <mergeCell ref="K20:O20"/>
    <mergeCell ref="K21:O21"/>
    <mergeCell ref="K22:O22"/>
    <mergeCell ref="K13:O13"/>
    <mergeCell ref="K14:O14"/>
    <mergeCell ref="K15:O15"/>
    <mergeCell ref="K16:O16"/>
    <mergeCell ref="K17:O17"/>
    <mergeCell ref="K8:O8"/>
    <mergeCell ref="K9:O9"/>
    <mergeCell ref="K10:O10"/>
    <mergeCell ref="K11:O11"/>
    <mergeCell ref="K12:O12"/>
    <mergeCell ref="K3:O3"/>
    <mergeCell ref="K4:O4"/>
    <mergeCell ref="K5:O5"/>
    <mergeCell ref="K6:O6"/>
    <mergeCell ref="K7:O7"/>
    <mergeCell ref="E3:I3"/>
    <mergeCell ref="E4:I4"/>
    <mergeCell ref="E5:I5"/>
    <mergeCell ref="E6:I6"/>
    <mergeCell ref="D63:P63"/>
    <mergeCell ref="Q1:Q61"/>
    <mergeCell ref="D1:D29"/>
    <mergeCell ref="E2:I2"/>
    <mergeCell ref="K2:O2"/>
    <mergeCell ref="E1:I1"/>
    <mergeCell ref="K1:O1"/>
    <mergeCell ref="D31:D61"/>
    <mergeCell ref="E31:I31"/>
    <mergeCell ref="K31:O31"/>
    <mergeCell ref="K33:O33"/>
    <mergeCell ref="K34:O34"/>
    <mergeCell ref="K32:O32"/>
    <mergeCell ref="E32:I32"/>
    <mergeCell ref="E40:I40"/>
    <mergeCell ref="E41:I41"/>
    <mergeCell ref="E42:I42"/>
    <mergeCell ref="E43:I43"/>
    <mergeCell ref="E33:I33"/>
    <mergeCell ref="E34:I34"/>
    <mergeCell ref="E35:I35"/>
    <mergeCell ref="E36:I36"/>
    <mergeCell ref="E37:I37"/>
    <mergeCell ref="E38:I38"/>
    <mergeCell ref="E39:I39"/>
    <mergeCell ref="E59:I59"/>
    <mergeCell ref="E60:I60"/>
    <mergeCell ref="E61:I61"/>
    <mergeCell ref="E44:I44"/>
    <mergeCell ref="E45:I45"/>
    <mergeCell ref="E46:I46"/>
    <mergeCell ref="E47:I47"/>
    <mergeCell ref="E48:I48"/>
    <mergeCell ref="E49:I49"/>
    <mergeCell ref="E50:I50"/>
    <mergeCell ref="E51:I51"/>
    <mergeCell ref="E52:I52"/>
    <mergeCell ref="E53:I53"/>
    <mergeCell ref="E54:I54"/>
    <mergeCell ref="E55:I55"/>
    <mergeCell ref="E57:I57"/>
    <mergeCell ref="K49:O49"/>
    <mergeCell ref="K50:O50"/>
    <mergeCell ref="K51:O51"/>
    <mergeCell ref="E58:I58"/>
    <mergeCell ref="K45:O45"/>
    <mergeCell ref="K46:O46"/>
    <mergeCell ref="K47:O47"/>
    <mergeCell ref="K48:O48"/>
    <mergeCell ref="E56:I56"/>
    <mergeCell ref="K40:O40"/>
    <mergeCell ref="K41:O41"/>
    <mergeCell ref="K42:O42"/>
    <mergeCell ref="K43:O43"/>
    <mergeCell ref="K44:O44"/>
    <mergeCell ref="K35:O35"/>
    <mergeCell ref="K36:O36"/>
    <mergeCell ref="K37:O37"/>
    <mergeCell ref="K38:O38"/>
    <mergeCell ref="K39:O39"/>
    <mergeCell ref="K59:O59"/>
    <mergeCell ref="K60:O60"/>
    <mergeCell ref="K61:O61"/>
    <mergeCell ref="K52:O52"/>
    <mergeCell ref="K53:O53"/>
    <mergeCell ref="K54:O54"/>
    <mergeCell ref="K55:O55"/>
    <mergeCell ref="K56:O56"/>
    <mergeCell ref="K57:O57"/>
    <mergeCell ref="K58:O58"/>
  </mergeCells>
  <printOptions horizontalCentered="1" verticalCentered="1"/>
  <pageMargins left="0.51181102362204722" right="0.51181102362204722" top="1.1417322834645669" bottom="1.1417322834645669" header="0.31496062992125984" footer="0.31496062992125984"/>
  <pageSetup paperSize="9" scale="74" orientation="portrait" r:id="rId1"/>
  <headerFooter>
    <oddHeader xml:space="preserve">&amp;L&amp;G&amp;R&amp;"-,Gras"&amp;18Matrice d'Eisenhower     </oddHeader>
    <oddFooter>&amp;C&amp;"-,Gras"&amp;16NOM SOCIETE&amp;18&amp;14Complément ou définition du sigle ou adresse, tél, mail...&amp;18&amp;14SIRET n°123456789012 - SIREN n°123456789 - N° de formateur : si vous en avez un  Code NAF : 000Lettre</oddFooter>
  </headerFooter>
  <drawing r:id="rId2"/>
  <legacyDrawingHF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4</vt:i4>
      </vt:variant>
    </vt:vector>
  </HeadingPairs>
  <TitlesOfParts>
    <vt:vector size="7" baseType="lpstr">
      <vt:lpstr>Tableau initial</vt:lpstr>
      <vt:lpstr>Missions principales </vt:lpstr>
      <vt:lpstr>Matrice</vt:lpstr>
      <vt:lpstr>'Missions principales '!Impression_des_titres</vt:lpstr>
      <vt:lpstr>'Tableau initial'!Impression_des_titres</vt:lpstr>
      <vt:lpstr>SI</vt:lpstr>
      <vt:lpstr>Matrice!Zone_d_impression</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 VITALIS</dc:creator>
  <cp:lastModifiedBy>tulipe</cp:lastModifiedBy>
  <cp:lastPrinted>2019-10-14T13:29:01Z</cp:lastPrinted>
  <dcterms:created xsi:type="dcterms:W3CDTF">2019-10-07T07:30:17Z</dcterms:created>
  <dcterms:modified xsi:type="dcterms:W3CDTF">2019-10-17T11:09:04Z</dcterms:modified>
</cp:coreProperties>
</file>