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60" windowWidth="19060" windowHeight="11020" activeTab="2"/>
  </bookViews>
  <sheets>
    <sheet name="TP" sheetId="1" r:id="rId1"/>
    <sheet name="Corrections" sheetId="3" r:id="rId2"/>
    <sheet name="Par semaine" sheetId="10" r:id="rId3"/>
  </sheets>
  <definedNames>
    <definedName name="bdcorrections">OFFSET(Corrections!$D$3,,,ROWS(scorrections),COUNTIF(Corrections!$D$1:$CA$1,"&gt;&lt;"))</definedName>
    <definedName name="bdtravp">OFFSET(TP!$D$3,,,ROWS(stravp),COUNTIF(TP!$D$1:$BF$1,"&gt;&lt;"))</definedName>
    <definedName name="nomscorrections">OFFSET(Corrections!$D$1,,,,COUNTIF(Corrections!$D$1:$CZ$1,"&gt;&lt;"))</definedName>
    <definedName name="nomstp">OFFSET(TP!$D$1,,,,COUNTIF(TP!$D$1:$CZ$1,"&gt;&lt;"))</definedName>
    <definedName name="Prénoms">Corrections!$D$1:$V$1</definedName>
    <definedName name="scorrections">OFFSET(Corrections!$C$3,,,COUNT(Corrections!$C:$C))</definedName>
    <definedName name="stravp">OFFSET(TP!$C$3,,,COUNT(TP!$C:$C))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0"/>
  <c r="C3"/>
  <c r="D3"/>
  <c r="E3"/>
  <c r="F3"/>
  <c r="G3"/>
  <c r="H3"/>
  <c r="I3"/>
  <c r="J3"/>
  <c r="K3"/>
  <c r="L3"/>
  <c r="M3"/>
  <c r="N3"/>
  <c r="O3"/>
  <c r="P3"/>
  <c r="Q3"/>
  <c r="R3"/>
  <c r="S3"/>
  <c r="T3"/>
  <c r="B4"/>
  <c r="C4"/>
  <c r="D4"/>
  <c r="E4"/>
  <c r="F4"/>
  <c r="G4"/>
  <c r="H4"/>
  <c r="I4"/>
  <c r="J4"/>
  <c r="K4"/>
  <c r="L4"/>
  <c r="M4"/>
  <c r="N4"/>
  <c r="O4"/>
  <c r="P4"/>
  <c r="Q4"/>
  <c r="R4"/>
  <c r="S4"/>
  <c r="T4"/>
  <c r="B5"/>
  <c r="C5"/>
  <c r="D5"/>
  <c r="E5"/>
  <c r="F5"/>
  <c r="G5"/>
  <c r="H5"/>
  <c r="I5"/>
  <c r="J5"/>
  <c r="K5"/>
  <c r="L5"/>
  <c r="M5"/>
  <c r="N5"/>
  <c r="O5"/>
  <c r="P5"/>
  <c r="Q5"/>
  <c r="R5"/>
  <c r="S5"/>
  <c r="T5"/>
  <c r="B6"/>
  <c r="C6"/>
  <c r="D6"/>
  <c r="E6"/>
  <c r="F6"/>
  <c r="G6"/>
  <c r="H6"/>
  <c r="I6"/>
  <c r="J6"/>
  <c r="K6"/>
  <c r="L6"/>
  <c r="M6"/>
  <c r="N6"/>
  <c r="O6"/>
  <c r="P6"/>
  <c r="Q6"/>
  <c r="R6"/>
  <c r="S6"/>
  <c r="T6"/>
  <c r="B7"/>
  <c r="C7"/>
  <c r="D7"/>
  <c r="E7"/>
  <c r="F7"/>
  <c r="G7"/>
  <c r="H7"/>
  <c r="I7"/>
  <c r="J7"/>
  <c r="K7"/>
  <c r="L7"/>
  <c r="M7"/>
  <c r="N7"/>
  <c r="O7"/>
  <c r="P7"/>
  <c r="Q7"/>
  <c r="R7"/>
  <c r="S7"/>
  <c r="T7"/>
  <c r="B8"/>
  <c r="C8"/>
  <c r="D8"/>
  <c r="E8"/>
  <c r="F8"/>
  <c r="G8"/>
  <c r="H8"/>
  <c r="I8"/>
  <c r="J8"/>
  <c r="K8"/>
  <c r="L8"/>
  <c r="M8"/>
  <c r="N8"/>
  <c r="O8"/>
  <c r="P8"/>
  <c r="Q8"/>
  <c r="R8"/>
  <c r="S8"/>
  <c r="T8"/>
  <c r="B9"/>
  <c r="C9"/>
  <c r="D9"/>
  <c r="E9"/>
  <c r="F9"/>
  <c r="G9"/>
  <c r="H9"/>
  <c r="I9"/>
  <c r="J9"/>
  <c r="K9"/>
  <c r="L9"/>
  <c r="M9"/>
  <c r="N9"/>
  <c r="O9"/>
  <c r="P9"/>
  <c r="Q9"/>
  <c r="R9"/>
  <c r="S9"/>
  <c r="T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B14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B22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B23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B24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B25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B26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B28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B29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B30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B31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B32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B33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B34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B35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B36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B37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B38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F3" i="3"/>
  <c r="G3"/>
  <c r="H3"/>
  <c r="I3"/>
  <c r="J3"/>
  <c r="K3"/>
  <c r="L3"/>
  <c r="M3"/>
  <c r="N3"/>
  <c r="O3"/>
  <c r="P3"/>
  <c r="Q3"/>
  <c r="R3"/>
  <c r="S3"/>
  <c r="T3"/>
  <c r="U3"/>
  <c r="V3"/>
  <c r="G4"/>
  <c r="H4"/>
  <c r="J4"/>
  <c r="K4"/>
  <c r="L4"/>
  <c r="M4"/>
  <c r="N4"/>
  <c r="O4"/>
  <c r="P4"/>
  <c r="Q4"/>
  <c r="R4"/>
  <c r="S4"/>
  <c r="T4"/>
  <c r="U4"/>
  <c r="V4"/>
  <c r="G5"/>
  <c r="H5"/>
  <c r="J5"/>
  <c r="K5"/>
  <c r="L5"/>
  <c r="M5"/>
  <c r="N5"/>
  <c r="O5"/>
  <c r="P5"/>
  <c r="Q5"/>
  <c r="R5"/>
  <c r="S5"/>
  <c r="T5"/>
  <c r="U5"/>
  <c r="V5"/>
  <c r="G6"/>
  <c r="H6"/>
  <c r="J6"/>
  <c r="K6"/>
  <c r="L6"/>
  <c r="M6"/>
  <c r="N6"/>
  <c r="O6"/>
  <c r="P6"/>
  <c r="Q6"/>
  <c r="R6"/>
  <c r="S6"/>
  <c r="T6"/>
  <c r="U6"/>
  <c r="V6"/>
  <c r="E8"/>
  <c r="G8"/>
  <c r="H8"/>
  <c r="I8"/>
  <c r="J8"/>
  <c r="K8"/>
  <c r="L8"/>
  <c r="M8"/>
  <c r="N8"/>
  <c r="O8"/>
  <c r="P8"/>
  <c r="Q8"/>
  <c r="R8"/>
  <c r="S8"/>
  <c r="T8"/>
  <c r="U8"/>
  <c r="V8"/>
  <c r="D9"/>
  <c r="F9"/>
  <c r="G9"/>
  <c r="H9"/>
  <c r="I9"/>
  <c r="J9"/>
  <c r="K9"/>
  <c r="L9"/>
  <c r="M9"/>
  <c r="N9"/>
  <c r="O9"/>
  <c r="P9"/>
  <c r="Q9"/>
  <c r="R9"/>
  <c r="S9"/>
  <c r="T9"/>
  <c r="U9"/>
  <c r="V9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F3" i="1"/>
  <c r="G3"/>
  <c r="H3"/>
  <c r="I3"/>
  <c r="J3"/>
  <c r="K3"/>
  <c r="L3"/>
  <c r="M3"/>
  <c r="N3"/>
  <c r="O3"/>
  <c r="P3"/>
  <c r="Q3"/>
  <c r="R3"/>
  <c r="S3"/>
  <c r="T3"/>
  <c r="U3"/>
  <c r="V3"/>
  <c r="F4"/>
  <c r="G4"/>
  <c r="H4"/>
  <c r="I4"/>
  <c r="J4"/>
  <c r="K4"/>
  <c r="L4"/>
  <c r="M4"/>
  <c r="N4"/>
  <c r="O4"/>
  <c r="P4"/>
  <c r="Q4"/>
  <c r="R4"/>
  <c r="S4"/>
  <c r="T4"/>
  <c r="U4"/>
  <c r="V4"/>
  <c r="F5"/>
  <c r="G5"/>
  <c r="H5"/>
  <c r="I5"/>
  <c r="J5"/>
  <c r="K5"/>
  <c r="L5"/>
  <c r="M5"/>
  <c r="N5"/>
  <c r="O5"/>
  <c r="P5"/>
  <c r="Q5"/>
  <c r="R5"/>
  <c r="S5"/>
  <c r="T5"/>
  <c r="U5"/>
  <c r="V5"/>
  <c r="F6"/>
  <c r="G6"/>
  <c r="H6"/>
  <c r="I6"/>
  <c r="J6"/>
  <c r="K6"/>
  <c r="L6"/>
  <c r="M6"/>
  <c r="N6"/>
  <c r="O6"/>
  <c r="P6"/>
  <c r="Q6"/>
  <c r="R6"/>
  <c r="S6"/>
  <c r="T6"/>
  <c r="U6"/>
  <c r="V6"/>
  <c r="F7"/>
  <c r="G7"/>
  <c r="H7"/>
  <c r="I7"/>
  <c r="J7"/>
  <c r="K7"/>
  <c r="L7"/>
  <c r="M7"/>
  <c r="N7"/>
  <c r="O7"/>
  <c r="P7"/>
  <c r="Q7"/>
  <c r="R7"/>
  <c r="S7"/>
  <c r="T7"/>
  <c r="U7"/>
  <c r="V7"/>
  <c r="F8"/>
  <c r="G8"/>
  <c r="H8"/>
  <c r="I8"/>
  <c r="J8"/>
  <c r="K8"/>
  <c r="L8"/>
  <c r="M8"/>
  <c r="N8"/>
  <c r="O8"/>
  <c r="P8"/>
  <c r="Q8"/>
  <c r="R8"/>
  <c r="S8"/>
  <c r="T8"/>
  <c r="U8"/>
  <c r="V8"/>
  <c r="D9"/>
  <c r="F9"/>
  <c r="G9"/>
  <c r="H9"/>
  <c r="I9"/>
  <c r="J9"/>
  <c r="K9"/>
  <c r="L9"/>
  <c r="M9"/>
  <c r="N9"/>
  <c r="O9"/>
  <c r="P9"/>
  <c r="Q9"/>
  <c r="R9"/>
  <c r="S9"/>
  <c r="T9"/>
  <c r="U9"/>
  <c r="V9"/>
  <c r="D10"/>
  <c r="F10"/>
  <c r="G10"/>
  <c r="H10"/>
  <c r="I10"/>
  <c r="J10"/>
  <c r="K10"/>
  <c r="L10"/>
  <c r="M10"/>
  <c r="N10"/>
  <c r="O10"/>
  <c r="P10"/>
  <c r="Q10"/>
  <c r="R10"/>
  <c r="S10"/>
  <c r="T10"/>
  <c r="U10"/>
  <c r="V10"/>
  <c r="D12"/>
  <c r="F12"/>
  <c r="G12"/>
  <c r="H12"/>
  <c r="I12"/>
  <c r="J12"/>
  <c r="K12"/>
  <c r="L12"/>
  <c r="M12"/>
  <c r="N12"/>
  <c r="O12"/>
  <c r="P12"/>
  <c r="Q12"/>
  <c r="R12"/>
  <c r="S12"/>
  <c r="T12"/>
  <c r="U12"/>
  <c r="V12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D14" l="1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P2" i="10"/>
  <c r="Q2"/>
  <c r="R2"/>
  <c r="S2"/>
  <c r="T2"/>
  <c r="J2"/>
  <c r="K2"/>
  <c r="L2"/>
  <c r="M2"/>
  <c r="N2"/>
  <c r="O2"/>
  <c r="C2"/>
  <c r="D2"/>
  <c r="E2"/>
  <c r="F2"/>
  <c r="G2"/>
  <c r="H2"/>
  <c r="I2"/>
  <c r="B2"/>
  <c r="B14" i="1"/>
  <c r="B13"/>
  <c r="B4" i="3"/>
  <c r="D2" i="1"/>
  <c r="B12"/>
  <c r="B11"/>
  <c r="B5"/>
  <c r="B10"/>
  <c r="B6"/>
  <c r="B9"/>
  <c r="B5" i="3"/>
  <c r="B3"/>
  <c r="B3" i="1"/>
  <c r="B10" i="3"/>
  <c r="B6"/>
  <c r="B8"/>
  <c r="B7" i="1"/>
  <c r="B8"/>
  <c r="B4"/>
  <c r="B7" i="3"/>
  <c r="L2"/>
  <c r="B9"/>
  <c r="T2"/>
  <c r="D2"/>
  <c r="U2"/>
  <c r="M2"/>
  <c r="E2"/>
  <c r="P2"/>
  <c r="H2"/>
  <c r="Q2"/>
  <c r="I2"/>
  <c r="S2"/>
  <c r="O2"/>
  <c r="K2"/>
  <c r="G2"/>
  <c r="V2"/>
  <c r="R2"/>
  <c r="N2"/>
  <c r="J2"/>
  <c r="F2"/>
  <c r="M2" i="1"/>
  <c r="N2"/>
  <c r="R2"/>
  <c r="S2"/>
  <c r="H2"/>
  <c r="J2"/>
  <c r="F2"/>
  <c r="K2"/>
  <c r="Q2"/>
  <c r="I2"/>
  <c r="L2"/>
  <c r="G2"/>
  <c r="O2"/>
  <c r="U2"/>
  <c r="V2"/>
  <c r="T2"/>
  <c r="E2"/>
  <c r="P2"/>
</calcChain>
</file>

<file path=xl/sharedStrings.xml><?xml version="1.0" encoding="utf-8"?>
<sst xmlns="http://schemas.openxmlformats.org/spreadsheetml/2006/main" count="87" uniqueCount="46">
  <si>
    <t>Alicia</t>
  </si>
  <si>
    <t>Eloïse</t>
  </si>
  <si>
    <t>TP</t>
  </si>
  <si>
    <t>Corrections</t>
  </si>
  <si>
    <t>Semaine</t>
  </si>
  <si>
    <t>Reste</t>
  </si>
  <si>
    <t>Delina</t>
  </si>
  <si>
    <t>Diogo</t>
  </si>
  <si>
    <t xml:space="preserve">Elie </t>
  </si>
  <si>
    <t>Nuhi</t>
  </si>
  <si>
    <t>Aline</t>
  </si>
  <si>
    <t>Pauline</t>
  </si>
  <si>
    <t>Marisa</t>
  </si>
  <si>
    <t>Adrian</t>
  </si>
  <si>
    <t>Mattis</t>
  </si>
  <si>
    <t>Lucas</t>
  </si>
  <si>
    <t>Léo</t>
  </si>
  <si>
    <t>Nikola</t>
  </si>
  <si>
    <t>Elona</t>
  </si>
  <si>
    <t>Almara</t>
  </si>
  <si>
    <t>Iris</t>
  </si>
  <si>
    <t>Marie-Ange</t>
  </si>
  <si>
    <t>Arandjo</t>
  </si>
  <si>
    <t>Total à faire</t>
  </si>
  <si>
    <t>fae</t>
  </si>
  <si>
    <t>S</t>
  </si>
  <si>
    <t>Co. 01</t>
  </si>
  <si>
    <t>Co. 02</t>
  </si>
  <si>
    <t>Ma. 43</t>
  </si>
  <si>
    <t>FE 64</t>
  </si>
  <si>
    <t>Or. 13</t>
  </si>
  <si>
    <t>Ma. 31</t>
  </si>
  <si>
    <t>CC 8</t>
  </si>
  <si>
    <t>Ma. 22</t>
  </si>
  <si>
    <t>Vo. 17</t>
  </si>
  <si>
    <t>CC 9</t>
  </si>
  <si>
    <t>Gr. 18</t>
  </si>
  <si>
    <t>Co. 42</t>
  </si>
  <si>
    <t>FE 21</t>
  </si>
  <si>
    <t>MWB 12</t>
  </si>
  <si>
    <t>CC 10</t>
  </si>
  <si>
    <t>Addition 1</t>
  </si>
  <si>
    <t>Passé, présent...</t>
  </si>
  <si>
    <t>FE 10</t>
  </si>
  <si>
    <t>MWB 13</t>
  </si>
  <si>
    <t>FE 42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</si>
</sst>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1">
    <font>
      <sz val="11"/>
      <color theme="1"/>
      <name val="Century Gothic"/>
      <family val="2"/>
      <scheme val="minor"/>
    </font>
    <font>
      <b/>
      <sz val="12"/>
      <color theme="1"/>
      <name val="Century Gothic"/>
      <family val="2"/>
      <scheme val="minor"/>
    </font>
    <font>
      <b/>
      <sz val="12"/>
      <color theme="1"/>
      <name val="Century Gothic"/>
      <family val="1"/>
      <scheme val="minor"/>
    </font>
    <font>
      <b/>
      <sz val="20"/>
      <color theme="1"/>
      <name val="Century Gothic"/>
      <family val="1"/>
      <scheme val="minor"/>
    </font>
    <font>
      <sz val="11.6"/>
      <color theme="1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b/>
      <sz val="11.6"/>
      <color theme="0"/>
      <name val="Century Gothic"/>
      <family val="2"/>
      <scheme val="minor"/>
    </font>
    <font>
      <b/>
      <sz val="9"/>
      <color theme="0"/>
      <name val="Century Gothic"/>
      <family val="2"/>
      <scheme val="minor"/>
    </font>
    <font>
      <b/>
      <sz val="12"/>
      <color theme="0"/>
      <name val="Century Gothic"/>
      <family val="2"/>
      <scheme val="minor"/>
    </font>
    <font>
      <b/>
      <sz val="12"/>
      <color theme="0"/>
      <name val="Century Gothic"/>
      <family val="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7" fillId="2" borderId="1" xfId="0" applyFont="1" applyFill="1" applyBorder="1"/>
    <xf numFmtId="0" fontId="5" fillId="2" borderId="2" xfId="0" applyFont="1" applyFill="1" applyBorder="1"/>
    <xf numFmtId="0" fontId="8" fillId="2" borderId="2" xfId="0" applyFont="1" applyFill="1" applyBorder="1"/>
    <xf numFmtId="0" fontId="5" fillId="2" borderId="3" xfId="0" applyFont="1" applyFill="1" applyBorder="1"/>
    <xf numFmtId="0" fontId="6" fillId="0" borderId="1" xfId="0" applyFont="1" applyBorder="1"/>
    <xf numFmtId="0" fontId="6" fillId="0" borderId="4" xfId="0" applyFont="1" applyBorder="1"/>
    <xf numFmtId="0" fontId="9" fillId="3" borderId="5" xfId="0" applyFont="1" applyFill="1" applyBorder="1"/>
    <xf numFmtId="0" fontId="5" fillId="3" borderId="5" xfId="0" applyFont="1" applyFill="1" applyBorder="1"/>
    <xf numFmtId="0" fontId="5" fillId="3" borderId="6" xfId="0" applyFont="1" applyFill="1" applyBorder="1"/>
    <xf numFmtId="0" fontId="3" fillId="4" borderId="7" xfId="0" applyFont="1" applyFill="1" applyBorder="1" applyAlignment="1">
      <alignment horizontal="center"/>
    </xf>
    <xf numFmtId="0" fontId="3" fillId="4" borderId="7" xfId="0" applyNumberFormat="1" applyFont="1" applyFill="1" applyBorder="1" applyAlignment="1">
      <alignment horizontal="center"/>
    </xf>
    <xf numFmtId="0" fontId="3" fillId="4" borderId="8" xfId="0" applyNumberFormat="1" applyFont="1" applyFill="1" applyBorder="1" applyAlignment="1">
      <alignment horizontal="center"/>
    </xf>
    <xf numFmtId="0" fontId="2" fillId="5" borderId="7" xfId="0" applyFont="1" applyFill="1" applyBorder="1"/>
    <xf numFmtId="0" fontId="1" fillId="5" borderId="7" xfId="0" applyFont="1" applyFill="1" applyBorder="1"/>
    <xf numFmtId="0" fontId="0" fillId="5" borderId="7" xfId="0" applyNumberFormat="1" applyFont="1" applyFill="1" applyBorder="1"/>
    <xf numFmtId="0" fontId="0" fillId="5" borderId="7" xfId="0" applyFont="1" applyFill="1" applyBorder="1"/>
    <xf numFmtId="0" fontId="0" fillId="5" borderId="8" xfId="0" applyFont="1" applyFill="1" applyBorder="1"/>
    <xf numFmtId="0" fontId="2" fillId="4" borderId="7" xfId="0" applyFont="1" applyFill="1" applyBorder="1"/>
    <xf numFmtId="0" fontId="1" fillId="4" borderId="7" xfId="0" applyFont="1" applyFill="1" applyBorder="1"/>
    <xf numFmtId="0" fontId="0" fillId="4" borderId="7" xfId="0" applyNumberFormat="1" applyFont="1" applyFill="1" applyBorder="1"/>
    <xf numFmtId="0" fontId="0" fillId="4" borderId="7" xfId="0" applyFont="1" applyFill="1" applyBorder="1"/>
    <xf numFmtId="0" fontId="0" fillId="4" borderId="8" xfId="0" applyFont="1" applyFill="1" applyBorder="1"/>
    <xf numFmtId="0" fontId="2" fillId="5" borderId="7" xfId="0" applyNumberFormat="1" applyFont="1" applyFill="1" applyBorder="1"/>
    <xf numFmtId="0" fontId="2" fillId="4" borderId="7" xfId="0" applyNumberFormat="1" applyFont="1" applyFill="1" applyBorder="1"/>
    <xf numFmtId="0" fontId="2" fillId="4" borderId="9" xfId="0" applyFont="1" applyFill="1" applyBorder="1"/>
    <xf numFmtId="0" fontId="2" fillId="4" borderId="9" xfId="0" applyNumberFormat="1" applyFont="1" applyFill="1" applyBorder="1"/>
    <xf numFmtId="0" fontId="0" fillId="4" borderId="9" xfId="0" applyNumberFormat="1" applyFont="1" applyFill="1" applyBorder="1"/>
    <xf numFmtId="0" fontId="0" fillId="4" borderId="9" xfId="0" applyFont="1" applyFill="1" applyBorder="1"/>
    <xf numFmtId="0" fontId="0" fillId="4" borderId="0" xfId="0" applyFont="1" applyFill="1"/>
    <xf numFmtId="0" fontId="10" fillId="2" borderId="5" xfId="0" applyFont="1" applyFill="1" applyBorder="1"/>
    <xf numFmtId="0" fontId="9" fillId="2" borderId="5" xfId="0" applyFont="1" applyFill="1" applyBorder="1"/>
    <xf numFmtId="0" fontId="5" fillId="2" borderId="5" xfId="0" applyFont="1" applyFill="1" applyBorder="1"/>
    <xf numFmtId="0" fontId="5" fillId="2" borderId="6" xfId="0" applyFont="1" applyFill="1" applyBorder="1"/>
    <xf numFmtId="0" fontId="3" fillId="6" borderId="7" xfId="0" applyFont="1" applyFill="1" applyBorder="1" applyAlignment="1">
      <alignment horizontal="center"/>
    </xf>
    <xf numFmtId="0" fontId="3" fillId="6" borderId="7" xfId="0" applyNumberFormat="1" applyFont="1" applyFill="1" applyBorder="1" applyAlignment="1">
      <alignment horizontal="center"/>
    </xf>
    <xf numFmtId="0" fontId="3" fillId="6" borderId="8" xfId="0" applyNumberFormat="1" applyFont="1" applyFill="1" applyBorder="1" applyAlignment="1">
      <alignment horizontal="center"/>
    </xf>
    <xf numFmtId="0" fontId="1" fillId="7" borderId="7" xfId="0" applyFont="1" applyFill="1" applyBorder="1"/>
    <xf numFmtId="0" fontId="2" fillId="7" borderId="7" xfId="0" applyNumberFormat="1" applyFont="1" applyFill="1" applyBorder="1"/>
    <xf numFmtId="0" fontId="2" fillId="7" borderId="7" xfId="0" applyFont="1" applyFill="1" applyBorder="1"/>
    <xf numFmtId="0" fontId="0" fillId="7" borderId="7" xfId="0" applyNumberFormat="1" applyFont="1" applyFill="1" applyBorder="1"/>
    <xf numFmtId="0" fontId="0" fillId="7" borderId="7" xfId="0" applyFont="1" applyFill="1" applyBorder="1"/>
    <xf numFmtId="0" fontId="0" fillId="7" borderId="8" xfId="0" applyFont="1" applyFill="1" applyBorder="1"/>
    <xf numFmtId="0" fontId="2" fillId="6" borderId="7" xfId="0" applyFont="1" applyFill="1" applyBorder="1"/>
    <xf numFmtId="0" fontId="2" fillId="6" borderId="7" xfId="0" applyNumberFormat="1" applyFont="1" applyFill="1" applyBorder="1"/>
    <xf numFmtId="0" fontId="0" fillId="6" borderId="7" xfId="0" applyNumberFormat="1" applyFont="1" applyFill="1" applyBorder="1"/>
    <xf numFmtId="0" fontId="0" fillId="6" borderId="7" xfId="0" applyFont="1" applyFill="1" applyBorder="1"/>
    <xf numFmtId="0" fontId="0" fillId="6" borderId="8" xfId="0" applyFont="1" applyFill="1" applyBorder="1"/>
    <xf numFmtId="0" fontId="1" fillId="6" borderId="7" xfId="0" applyFont="1" applyFill="1" applyBorder="1"/>
    <xf numFmtId="0" fontId="2" fillId="6" borderId="9" xfId="0" applyFont="1" applyFill="1" applyBorder="1"/>
    <xf numFmtId="0" fontId="2" fillId="6" borderId="9" xfId="0" applyNumberFormat="1" applyFont="1" applyFill="1" applyBorder="1"/>
    <xf numFmtId="0" fontId="0" fillId="6" borderId="9" xfId="0" applyNumberFormat="1" applyFont="1" applyFill="1" applyBorder="1"/>
    <xf numFmtId="0" fontId="0" fillId="6" borderId="9" xfId="0" applyFont="1" applyFill="1" applyBorder="1"/>
    <xf numFmtId="0" fontId="0" fillId="6" borderId="0" xfId="0" applyFont="1" applyFill="1"/>
    <xf numFmtId="164" fontId="0" fillId="0" borderId="2" xfId="0" applyNumberFormat="1" applyBorder="1"/>
  </cellXfs>
  <cellStyles count="1">
    <cellStyle name="Normal" xfId="0" builtinId="0" customBuiltin="1"/>
  </cellStyles>
  <dxfs count="30"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 patternType="solid">
          <bgColor theme="8" tint="0.59996337778862885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auto="1"/>
      </font>
      <fill>
        <patternFill patternType="solid">
          <bgColor theme="4" tint="0.59996337778862885"/>
        </patternFill>
      </fill>
    </dxf>
    <dxf>
      <font>
        <color theme="8" tint="-0.499984740745262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itres">
  <a:themeElements>
    <a:clrScheme name="Titres">
      <a:dk1>
        <a:sysClr val="windowText" lastClr="000000"/>
      </a:dk1>
      <a:lt1>
        <a:sysClr val="window" lastClr="FFFFFF"/>
      </a:lt1>
      <a:dk2>
        <a:srgbClr val="1D1A1D"/>
      </a:dk2>
      <a:lt2>
        <a:srgbClr val="F5F5F5"/>
      </a:lt2>
      <a:accent1>
        <a:srgbClr val="439EB7"/>
      </a:accent1>
      <a:accent2>
        <a:srgbClr val="E28B55"/>
      </a:accent2>
      <a:accent3>
        <a:srgbClr val="DCB64D"/>
      </a:accent3>
      <a:accent4>
        <a:srgbClr val="4CA198"/>
      </a:accent4>
      <a:accent5>
        <a:srgbClr val="835B82"/>
      </a:accent5>
      <a:accent6>
        <a:srgbClr val="645135"/>
      </a:accent6>
      <a:hlink>
        <a:srgbClr val="439EB7"/>
      </a:hlink>
      <a:folHlink>
        <a:srgbClr val="835B82"/>
      </a:folHlink>
    </a:clrScheme>
    <a:fontScheme name="Century Gothic">
      <a:majorFont>
        <a:latin typeface="Century Gothic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itres">
      <a:fillStyleLst>
        <a:solidFill>
          <a:schemeClr val="phClr"/>
        </a:solidFill>
        <a:solidFill>
          <a:schemeClr val="phClr">
            <a:tint val="67000"/>
            <a:satMod val="105000"/>
          </a:schemeClr>
        </a:solidFill>
        <a:gradFill rotWithShape="1">
          <a:gsLst>
            <a:gs pos="0">
              <a:schemeClr val="phClr">
                <a:tint val="100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0000"/>
                <a:satMod val="120000"/>
                <a:lumMod val="99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19050" cap="flat" cmpd="sng" algn="in">
          <a:solidFill>
            <a:schemeClr val="phClr"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88900" dist="25400" dir="10800000">
              <a:srgbClr val="000000">
                <a:alpha val="25000"/>
              </a:srgbClr>
            </a:innerShdw>
            <a:outerShdw blurRad="25400" dist="25400" dir="5400000" rotWithShape="0">
              <a:srgbClr val="FFFFFF">
                <a:alpha val="10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Headlines" id="{3841520A-25F2-4EB8-BE4C-611DB5ABEED9}" vid="{ECD25A4C-D97E-4C12-84B1-63580BFFAEEB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4"/>
  <sheetViews>
    <sheetView topLeftCell="D1" zoomScale="85" zoomScaleNormal="85" workbookViewId="0">
      <pane ySplit="1" topLeftCell="A2" activePane="bottomLeft" state="frozen"/>
      <selection pane="bottomLeft" activeCell="G6" sqref="G6"/>
    </sheetView>
  </sheetViews>
  <sheetFormatPr baseColWidth="10" defaultRowHeight="15"/>
  <cols>
    <col min="1" max="1" width="18.83203125" style="1" customWidth="1"/>
    <col min="2" max="2" width="6.1640625" style="1" customWidth="1"/>
    <col min="3" max="3" width="3.6640625" style="1" customWidth="1"/>
    <col min="4" max="22" width="14.1640625" customWidth="1"/>
  </cols>
  <sheetData>
    <row r="1" spans="1:22" ht="15.5" thickBot="1">
      <c r="A1" s="33" t="s">
        <v>2</v>
      </c>
      <c r="B1" s="34" t="s">
        <v>5</v>
      </c>
      <c r="C1" s="34" t="s">
        <v>25</v>
      </c>
      <c r="D1" s="35" t="s">
        <v>13</v>
      </c>
      <c r="E1" s="35" t="s">
        <v>0</v>
      </c>
      <c r="F1" s="35" t="s">
        <v>10</v>
      </c>
      <c r="G1" s="35" t="s">
        <v>19</v>
      </c>
      <c r="H1" s="35" t="s">
        <v>22</v>
      </c>
      <c r="I1" s="35" t="s">
        <v>6</v>
      </c>
      <c r="J1" s="35" t="s">
        <v>7</v>
      </c>
      <c r="K1" s="35" t="s">
        <v>8</v>
      </c>
      <c r="L1" s="35" t="s">
        <v>1</v>
      </c>
      <c r="M1" s="35" t="s">
        <v>18</v>
      </c>
      <c r="N1" s="35" t="s">
        <v>20</v>
      </c>
      <c r="O1" s="35" t="s">
        <v>16</v>
      </c>
      <c r="P1" s="35" t="s">
        <v>15</v>
      </c>
      <c r="Q1" s="35" t="s">
        <v>21</v>
      </c>
      <c r="R1" s="35" t="s">
        <v>12</v>
      </c>
      <c r="S1" s="35" t="s">
        <v>14</v>
      </c>
      <c r="T1" s="35" t="s">
        <v>17</v>
      </c>
      <c r="U1" s="35" t="s">
        <v>9</v>
      </c>
      <c r="V1" s="36" t="s">
        <v>11</v>
      </c>
    </row>
    <row r="2" spans="1:22" s="2" customFormat="1" ht="25" thickTop="1">
      <c r="A2" s="37" t="s">
        <v>23</v>
      </c>
      <c r="B2" s="38"/>
      <c r="C2" s="37"/>
      <c r="D2" s="38">
        <f t="shared" ref="D2:V2" si="0">COUNTA(D3:D9967)</f>
        <v>5</v>
      </c>
      <c r="E2" s="38">
        <f t="shared" si="0"/>
        <v>3</v>
      </c>
      <c r="F2" s="38">
        <f t="shared" si="0"/>
        <v>11</v>
      </c>
      <c r="G2" s="38">
        <f t="shared" si="0"/>
        <v>11</v>
      </c>
      <c r="H2" s="38">
        <f t="shared" si="0"/>
        <v>11</v>
      </c>
      <c r="I2" s="38">
        <f t="shared" si="0"/>
        <v>11</v>
      </c>
      <c r="J2" s="38">
        <f t="shared" si="0"/>
        <v>11</v>
      </c>
      <c r="K2" s="38">
        <f t="shared" si="0"/>
        <v>11</v>
      </c>
      <c r="L2" s="38">
        <f t="shared" si="0"/>
        <v>11</v>
      </c>
      <c r="M2" s="38">
        <f t="shared" si="0"/>
        <v>11</v>
      </c>
      <c r="N2" s="38">
        <f t="shared" si="0"/>
        <v>11</v>
      </c>
      <c r="O2" s="38">
        <f t="shared" si="0"/>
        <v>11</v>
      </c>
      <c r="P2" s="38">
        <f t="shared" si="0"/>
        <v>11</v>
      </c>
      <c r="Q2" s="38">
        <f t="shared" si="0"/>
        <v>11</v>
      </c>
      <c r="R2" s="38">
        <f t="shared" si="0"/>
        <v>11</v>
      </c>
      <c r="S2" s="38">
        <f t="shared" si="0"/>
        <v>11</v>
      </c>
      <c r="T2" s="38">
        <f t="shared" si="0"/>
        <v>11</v>
      </c>
      <c r="U2" s="38">
        <f t="shared" si="0"/>
        <v>11</v>
      </c>
      <c r="V2" s="39">
        <f t="shared" si="0"/>
        <v>11</v>
      </c>
    </row>
    <row r="3" spans="1:22">
      <c r="A3" s="40" t="s">
        <v>26</v>
      </c>
      <c r="B3" s="41">
        <f>COUNTA(TP!$D3:$V3)</f>
        <v>17</v>
      </c>
      <c r="C3" s="42">
        <v>1</v>
      </c>
      <c r="D3" s="43"/>
      <c r="E3" s="43"/>
      <c r="F3" s="44" t="str">
        <f t="shared" ref="F3:O12" si="1">$A3</f>
        <v>Co. 01</v>
      </c>
      <c r="G3" s="44" t="str">
        <f t="shared" si="1"/>
        <v>Co. 01</v>
      </c>
      <c r="H3" s="44" t="str">
        <f t="shared" si="1"/>
        <v>Co. 01</v>
      </c>
      <c r="I3" s="44" t="str">
        <f t="shared" si="1"/>
        <v>Co. 01</v>
      </c>
      <c r="J3" s="44" t="str">
        <f t="shared" si="1"/>
        <v>Co. 01</v>
      </c>
      <c r="K3" s="44" t="str">
        <f t="shared" si="1"/>
        <v>Co. 01</v>
      </c>
      <c r="L3" s="44" t="str">
        <f t="shared" si="1"/>
        <v>Co. 01</v>
      </c>
      <c r="M3" s="44" t="str">
        <f t="shared" si="1"/>
        <v>Co. 01</v>
      </c>
      <c r="N3" s="44" t="str">
        <f t="shared" si="1"/>
        <v>Co. 01</v>
      </c>
      <c r="O3" s="44" t="str">
        <f t="shared" si="1"/>
        <v>Co. 01</v>
      </c>
      <c r="P3" s="44" t="str">
        <f t="shared" ref="P3:V12" si="2">$A3</f>
        <v>Co. 01</v>
      </c>
      <c r="Q3" s="44" t="str">
        <f t="shared" si="2"/>
        <v>Co. 01</v>
      </c>
      <c r="R3" s="44" t="str">
        <f t="shared" si="2"/>
        <v>Co. 01</v>
      </c>
      <c r="S3" s="44" t="str">
        <f t="shared" si="2"/>
        <v>Co. 01</v>
      </c>
      <c r="T3" s="44" t="str">
        <f t="shared" si="2"/>
        <v>Co. 01</v>
      </c>
      <c r="U3" s="44" t="str">
        <f t="shared" si="2"/>
        <v>Co. 01</v>
      </c>
      <c r="V3" s="45" t="str">
        <f t="shared" si="2"/>
        <v>Co. 01</v>
      </c>
    </row>
    <row r="4" spans="1:22">
      <c r="A4" s="46" t="s">
        <v>27</v>
      </c>
      <c r="B4" s="47">
        <f>COUNTA(TP!$D4:$V4)</f>
        <v>17</v>
      </c>
      <c r="C4" s="46">
        <v>1</v>
      </c>
      <c r="D4" s="48"/>
      <c r="E4" s="48"/>
      <c r="F4" s="49" t="str">
        <f t="shared" si="1"/>
        <v>Co. 02</v>
      </c>
      <c r="G4" s="49" t="str">
        <f t="shared" si="1"/>
        <v>Co. 02</v>
      </c>
      <c r="H4" s="49" t="str">
        <f t="shared" si="1"/>
        <v>Co. 02</v>
      </c>
      <c r="I4" s="49" t="str">
        <f t="shared" si="1"/>
        <v>Co. 02</v>
      </c>
      <c r="J4" s="49" t="str">
        <f t="shared" si="1"/>
        <v>Co. 02</v>
      </c>
      <c r="K4" s="49" t="str">
        <f t="shared" si="1"/>
        <v>Co. 02</v>
      </c>
      <c r="L4" s="49" t="str">
        <f t="shared" si="1"/>
        <v>Co. 02</v>
      </c>
      <c r="M4" s="49" t="str">
        <f t="shared" si="1"/>
        <v>Co. 02</v>
      </c>
      <c r="N4" s="49" t="str">
        <f t="shared" si="1"/>
        <v>Co. 02</v>
      </c>
      <c r="O4" s="49" t="str">
        <f t="shared" si="1"/>
        <v>Co. 02</v>
      </c>
      <c r="P4" s="49" t="str">
        <f t="shared" si="2"/>
        <v>Co. 02</v>
      </c>
      <c r="Q4" s="49" t="str">
        <f t="shared" si="2"/>
        <v>Co. 02</v>
      </c>
      <c r="R4" s="49" t="str">
        <f t="shared" si="2"/>
        <v>Co. 02</v>
      </c>
      <c r="S4" s="49" t="str">
        <f t="shared" si="2"/>
        <v>Co. 02</v>
      </c>
      <c r="T4" s="49" t="str">
        <f t="shared" si="2"/>
        <v>Co. 02</v>
      </c>
      <c r="U4" s="49" t="str">
        <f t="shared" si="2"/>
        <v>Co. 02</v>
      </c>
      <c r="V4" s="50" t="str">
        <f t="shared" si="2"/>
        <v>Co. 02</v>
      </c>
    </row>
    <row r="5" spans="1:22">
      <c r="A5" s="42" t="s">
        <v>28</v>
      </c>
      <c r="B5" s="41">
        <f>COUNTA(TP!$D5:$V5)</f>
        <v>17</v>
      </c>
      <c r="C5" s="42">
        <v>1</v>
      </c>
      <c r="D5" s="43"/>
      <c r="E5" s="43"/>
      <c r="F5" s="44" t="str">
        <f t="shared" si="1"/>
        <v>Ma. 43</v>
      </c>
      <c r="G5" s="44" t="str">
        <f t="shared" si="1"/>
        <v>Ma. 43</v>
      </c>
      <c r="H5" s="44" t="str">
        <f t="shared" si="1"/>
        <v>Ma. 43</v>
      </c>
      <c r="I5" s="44" t="str">
        <f t="shared" si="1"/>
        <v>Ma. 43</v>
      </c>
      <c r="J5" s="44" t="str">
        <f t="shared" si="1"/>
        <v>Ma. 43</v>
      </c>
      <c r="K5" s="44" t="str">
        <f t="shared" si="1"/>
        <v>Ma. 43</v>
      </c>
      <c r="L5" s="44" t="str">
        <f t="shared" si="1"/>
        <v>Ma. 43</v>
      </c>
      <c r="M5" s="44" t="str">
        <f t="shared" si="1"/>
        <v>Ma. 43</v>
      </c>
      <c r="N5" s="44" t="str">
        <f t="shared" si="1"/>
        <v>Ma. 43</v>
      </c>
      <c r="O5" s="44" t="str">
        <f t="shared" si="1"/>
        <v>Ma. 43</v>
      </c>
      <c r="P5" s="44" t="str">
        <f t="shared" si="2"/>
        <v>Ma. 43</v>
      </c>
      <c r="Q5" s="44" t="str">
        <f t="shared" si="2"/>
        <v>Ma. 43</v>
      </c>
      <c r="R5" s="44" t="str">
        <f t="shared" si="2"/>
        <v>Ma. 43</v>
      </c>
      <c r="S5" s="44" t="str">
        <f t="shared" si="2"/>
        <v>Ma. 43</v>
      </c>
      <c r="T5" s="44" t="str">
        <f t="shared" si="2"/>
        <v>Ma. 43</v>
      </c>
      <c r="U5" s="44" t="str">
        <f t="shared" si="2"/>
        <v>Ma. 43</v>
      </c>
      <c r="V5" s="45" t="str">
        <f t="shared" si="2"/>
        <v>Ma. 43</v>
      </c>
    </row>
    <row r="6" spans="1:22">
      <c r="A6" s="46" t="s">
        <v>29</v>
      </c>
      <c r="B6" s="47">
        <f>COUNTA(TP!$D6:$V6)</f>
        <v>17</v>
      </c>
      <c r="C6" s="46">
        <v>1</v>
      </c>
      <c r="D6" s="48"/>
      <c r="E6" s="48"/>
      <c r="F6" s="49" t="str">
        <f t="shared" si="1"/>
        <v>FE 64</v>
      </c>
      <c r="G6" s="49" t="str">
        <f t="shared" si="1"/>
        <v>FE 64</v>
      </c>
      <c r="H6" s="49" t="str">
        <f t="shared" si="1"/>
        <v>FE 64</v>
      </c>
      <c r="I6" s="49" t="str">
        <f t="shared" si="1"/>
        <v>FE 64</v>
      </c>
      <c r="J6" s="49" t="str">
        <f t="shared" si="1"/>
        <v>FE 64</v>
      </c>
      <c r="K6" s="49" t="str">
        <f t="shared" si="1"/>
        <v>FE 64</v>
      </c>
      <c r="L6" s="49" t="str">
        <f t="shared" si="1"/>
        <v>FE 64</v>
      </c>
      <c r="M6" s="49" t="str">
        <f t="shared" si="1"/>
        <v>FE 64</v>
      </c>
      <c r="N6" s="49" t="str">
        <f t="shared" si="1"/>
        <v>FE 64</v>
      </c>
      <c r="O6" s="49" t="str">
        <f t="shared" si="1"/>
        <v>FE 64</v>
      </c>
      <c r="P6" s="49" t="str">
        <f t="shared" si="2"/>
        <v>FE 64</v>
      </c>
      <c r="Q6" s="49" t="str">
        <f t="shared" si="2"/>
        <v>FE 64</v>
      </c>
      <c r="R6" s="49" t="str">
        <f t="shared" si="2"/>
        <v>FE 64</v>
      </c>
      <c r="S6" s="49" t="str">
        <f t="shared" si="2"/>
        <v>FE 64</v>
      </c>
      <c r="T6" s="49" t="str">
        <f t="shared" si="2"/>
        <v>FE 64</v>
      </c>
      <c r="U6" s="49" t="str">
        <f t="shared" si="2"/>
        <v>FE 64</v>
      </c>
      <c r="V6" s="50" t="str">
        <f t="shared" si="2"/>
        <v>FE 64</v>
      </c>
    </row>
    <row r="7" spans="1:22">
      <c r="A7" s="40" t="s">
        <v>32</v>
      </c>
      <c r="B7" s="41">
        <f>COUNTA(TP!$D7:$V7)</f>
        <v>17</v>
      </c>
      <c r="C7" s="42">
        <v>1</v>
      </c>
      <c r="D7" s="43"/>
      <c r="E7" s="43"/>
      <c r="F7" s="44" t="str">
        <f t="shared" si="1"/>
        <v>CC 8</v>
      </c>
      <c r="G7" s="44" t="str">
        <f t="shared" si="1"/>
        <v>CC 8</v>
      </c>
      <c r="H7" s="44" t="str">
        <f t="shared" si="1"/>
        <v>CC 8</v>
      </c>
      <c r="I7" s="44" t="str">
        <f t="shared" si="1"/>
        <v>CC 8</v>
      </c>
      <c r="J7" s="44" t="str">
        <f t="shared" si="1"/>
        <v>CC 8</v>
      </c>
      <c r="K7" s="44" t="str">
        <f t="shared" si="1"/>
        <v>CC 8</v>
      </c>
      <c r="L7" s="44" t="str">
        <f t="shared" si="1"/>
        <v>CC 8</v>
      </c>
      <c r="M7" s="44" t="str">
        <f t="shared" si="1"/>
        <v>CC 8</v>
      </c>
      <c r="N7" s="44" t="str">
        <f t="shared" si="1"/>
        <v>CC 8</v>
      </c>
      <c r="O7" s="44" t="str">
        <f t="shared" si="1"/>
        <v>CC 8</v>
      </c>
      <c r="P7" s="44" t="str">
        <f t="shared" si="2"/>
        <v>CC 8</v>
      </c>
      <c r="Q7" s="44" t="str">
        <f t="shared" si="2"/>
        <v>CC 8</v>
      </c>
      <c r="R7" s="44" t="str">
        <f t="shared" si="2"/>
        <v>CC 8</v>
      </c>
      <c r="S7" s="44" t="str">
        <f t="shared" si="2"/>
        <v>CC 8</v>
      </c>
      <c r="T7" s="44" t="str">
        <f t="shared" si="2"/>
        <v>CC 8</v>
      </c>
      <c r="U7" s="44" t="str">
        <f t="shared" si="2"/>
        <v>CC 8</v>
      </c>
      <c r="V7" s="45" t="str">
        <f t="shared" si="2"/>
        <v>CC 8</v>
      </c>
    </row>
    <row r="8" spans="1:22">
      <c r="A8" s="51" t="s">
        <v>30</v>
      </c>
      <c r="B8" s="47">
        <f>COUNTA(TP!$D8:$V8)</f>
        <v>17</v>
      </c>
      <c r="C8" s="46">
        <v>2</v>
      </c>
      <c r="D8" s="48"/>
      <c r="E8" s="48"/>
      <c r="F8" s="49" t="str">
        <f t="shared" si="1"/>
        <v>Or. 13</v>
      </c>
      <c r="G8" s="49" t="str">
        <f t="shared" si="1"/>
        <v>Or. 13</v>
      </c>
      <c r="H8" s="49" t="str">
        <f t="shared" si="1"/>
        <v>Or. 13</v>
      </c>
      <c r="I8" s="49" t="str">
        <f t="shared" si="1"/>
        <v>Or. 13</v>
      </c>
      <c r="J8" s="49" t="str">
        <f t="shared" si="1"/>
        <v>Or. 13</v>
      </c>
      <c r="K8" s="49" t="str">
        <f t="shared" si="1"/>
        <v>Or. 13</v>
      </c>
      <c r="L8" s="49" t="str">
        <f t="shared" si="1"/>
        <v>Or. 13</v>
      </c>
      <c r="M8" s="49" t="str">
        <f t="shared" si="1"/>
        <v>Or. 13</v>
      </c>
      <c r="N8" s="49" t="str">
        <f t="shared" si="1"/>
        <v>Or. 13</v>
      </c>
      <c r="O8" s="49" t="str">
        <f t="shared" si="1"/>
        <v>Or. 13</v>
      </c>
      <c r="P8" s="49" t="str">
        <f t="shared" si="2"/>
        <v>Or. 13</v>
      </c>
      <c r="Q8" s="49" t="str">
        <f t="shared" si="2"/>
        <v>Or. 13</v>
      </c>
      <c r="R8" s="49" t="str">
        <f t="shared" si="2"/>
        <v>Or. 13</v>
      </c>
      <c r="S8" s="49" t="str">
        <f t="shared" si="2"/>
        <v>Or. 13</v>
      </c>
      <c r="T8" s="49" t="str">
        <f t="shared" si="2"/>
        <v>Or. 13</v>
      </c>
      <c r="U8" s="49" t="str">
        <f t="shared" si="2"/>
        <v>Or. 13</v>
      </c>
      <c r="V8" s="50" t="str">
        <f t="shared" si="2"/>
        <v>Or. 13</v>
      </c>
    </row>
    <row r="9" spans="1:22">
      <c r="A9" s="40" t="s">
        <v>31</v>
      </c>
      <c r="B9" s="41">
        <f>COUNTA(TP!$D9:$V9)</f>
        <v>18</v>
      </c>
      <c r="C9" s="42">
        <v>2</v>
      </c>
      <c r="D9" s="43" t="str">
        <f t="shared" ref="D9:D12" si="3">$A9</f>
        <v>Ma. 31</v>
      </c>
      <c r="E9" s="43"/>
      <c r="F9" s="44" t="str">
        <f t="shared" si="1"/>
        <v>Ma. 31</v>
      </c>
      <c r="G9" s="44" t="str">
        <f t="shared" si="1"/>
        <v>Ma. 31</v>
      </c>
      <c r="H9" s="44" t="str">
        <f t="shared" si="1"/>
        <v>Ma. 31</v>
      </c>
      <c r="I9" s="44" t="str">
        <f t="shared" si="1"/>
        <v>Ma. 31</v>
      </c>
      <c r="J9" s="44" t="str">
        <f t="shared" si="1"/>
        <v>Ma. 31</v>
      </c>
      <c r="K9" s="44" t="str">
        <f t="shared" si="1"/>
        <v>Ma. 31</v>
      </c>
      <c r="L9" s="44" t="str">
        <f t="shared" si="1"/>
        <v>Ma. 31</v>
      </c>
      <c r="M9" s="44" t="str">
        <f t="shared" si="1"/>
        <v>Ma. 31</v>
      </c>
      <c r="N9" s="44" t="str">
        <f t="shared" si="1"/>
        <v>Ma. 31</v>
      </c>
      <c r="O9" s="44" t="str">
        <f t="shared" si="1"/>
        <v>Ma. 31</v>
      </c>
      <c r="P9" s="44" t="str">
        <f t="shared" si="2"/>
        <v>Ma. 31</v>
      </c>
      <c r="Q9" s="44" t="str">
        <f t="shared" si="2"/>
        <v>Ma. 31</v>
      </c>
      <c r="R9" s="44" t="str">
        <f t="shared" si="2"/>
        <v>Ma. 31</v>
      </c>
      <c r="S9" s="44" t="str">
        <f t="shared" si="2"/>
        <v>Ma. 31</v>
      </c>
      <c r="T9" s="44" t="str">
        <f t="shared" si="2"/>
        <v>Ma. 31</v>
      </c>
      <c r="U9" s="44" t="str">
        <f t="shared" si="2"/>
        <v>Ma. 31</v>
      </c>
      <c r="V9" s="45" t="str">
        <f t="shared" si="2"/>
        <v>Ma. 31</v>
      </c>
    </row>
    <row r="10" spans="1:22">
      <c r="A10" s="51" t="s">
        <v>33</v>
      </c>
      <c r="B10" s="47">
        <f>COUNTA(TP!$D10:$V10)</f>
        <v>18</v>
      </c>
      <c r="C10" s="46">
        <v>2</v>
      </c>
      <c r="D10" s="48" t="str">
        <f t="shared" si="3"/>
        <v>Ma. 22</v>
      </c>
      <c r="E10" s="48"/>
      <c r="F10" s="49" t="str">
        <f t="shared" si="1"/>
        <v>Ma. 22</v>
      </c>
      <c r="G10" s="49" t="str">
        <f t="shared" si="1"/>
        <v>Ma. 22</v>
      </c>
      <c r="H10" s="49" t="str">
        <f t="shared" si="1"/>
        <v>Ma. 22</v>
      </c>
      <c r="I10" s="49" t="str">
        <f t="shared" si="1"/>
        <v>Ma. 22</v>
      </c>
      <c r="J10" s="49" t="str">
        <f t="shared" si="1"/>
        <v>Ma. 22</v>
      </c>
      <c r="K10" s="49" t="str">
        <f t="shared" si="1"/>
        <v>Ma. 22</v>
      </c>
      <c r="L10" s="49" t="str">
        <f t="shared" si="1"/>
        <v>Ma. 22</v>
      </c>
      <c r="M10" s="49" t="str">
        <f t="shared" si="1"/>
        <v>Ma. 22</v>
      </c>
      <c r="N10" s="49" t="str">
        <f t="shared" si="1"/>
        <v>Ma. 22</v>
      </c>
      <c r="O10" s="49" t="str">
        <f t="shared" si="1"/>
        <v>Ma. 22</v>
      </c>
      <c r="P10" s="49" t="str">
        <f t="shared" si="2"/>
        <v>Ma. 22</v>
      </c>
      <c r="Q10" s="49" t="str">
        <f t="shared" si="2"/>
        <v>Ma. 22</v>
      </c>
      <c r="R10" s="49" t="str">
        <f t="shared" si="2"/>
        <v>Ma. 22</v>
      </c>
      <c r="S10" s="49" t="str">
        <f t="shared" si="2"/>
        <v>Ma. 22</v>
      </c>
      <c r="T10" s="49" t="str">
        <f t="shared" si="2"/>
        <v>Ma. 22</v>
      </c>
      <c r="U10" s="49" t="str">
        <f t="shared" si="2"/>
        <v>Ma. 22</v>
      </c>
      <c r="V10" s="50" t="str">
        <f t="shared" si="2"/>
        <v>Ma. 22</v>
      </c>
    </row>
    <row r="11" spans="1:22">
      <c r="A11" s="40" t="s">
        <v>34</v>
      </c>
      <c r="B11" s="41">
        <f>COUNTA(TP!$D11:$V11)</f>
        <v>0</v>
      </c>
      <c r="C11" s="42">
        <v>2</v>
      </c>
      <c r="D11" s="43"/>
      <c r="E11" s="43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5"/>
    </row>
    <row r="12" spans="1:22">
      <c r="A12" s="51" t="s">
        <v>35</v>
      </c>
      <c r="B12" s="47">
        <f>COUNTA(TP!$D12:$V12)</f>
        <v>19</v>
      </c>
      <c r="C12" s="46">
        <v>2</v>
      </c>
      <c r="D12" s="48" t="str">
        <f t="shared" si="3"/>
        <v>CC 9</v>
      </c>
      <c r="E12" s="48" t="s">
        <v>24</v>
      </c>
      <c r="F12" s="49" t="str">
        <f t="shared" si="1"/>
        <v>CC 9</v>
      </c>
      <c r="G12" s="49" t="str">
        <f t="shared" si="1"/>
        <v>CC 9</v>
      </c>
      <c r="H12" s="49" t="str">
        <f t="shared" si="1"/>
        <v>CC 9</v>
      </c>
      <c r="I12" s="49" t="str">
        <f t="shared" si="1"/>
        <v>CC 9</v>
      </c>
      <c r="J12" s="49" t="str">
        <f t="shared" si="1"/>
        <v>CC 9</v>
      </c>
      <c r="K12" s="49" t="str">
        <f t="shared" si="1"/>
        <v>CC 9</v>
      </c>
      <c r="L12" s="49" t="str">
        <f t="shared" si="1"/>
        <v>CC 9</v>
      </c>
      <c r="M12" s="49" t="str">
        <f t="shared" si="1"/>
        <v>CC 9</v>
      </c>
      <c r="N12" s="49" t="str">
        <f t="shared" si="1"/>
        <v>CC 9</v>
      </c>
      <c r="O12" s="49" t="str">
        <f t="shared" si="1"/>
        <v>CC 9</v>
      </c>
      <c r="P12" s="49" t="str">
        <f t="shared" si="2"/>
        <v>CC 9</v>
      </c>
      <c r="Q12" s="49" t="str">
        <f t="shared" si="2"/>
        <v>CC 9</v>
      </c>
      <c r="R12" s="49" t="str">
        <f t="shared" si="2"/>
        <v>CC 9</v>
      </c>
      <c r="S12" s="49" t="str">
        <f t="shared" si="2"/>
        <v>CC 9</v>
      </c>
      <c r="T12" s="49" t="str">
        <f t="shared" si="2"/>
        <v>CC 9</v>
      </c>
      <c r="U12" s="49" t="str">
        <f t="shared" si="2"/>
        <v>CC 9</v>
      </c>
      <c r="V12" s="50" t="str">
        <f t="shared" si="2"/>
        <v>CC 9</v>
      </c>
    </row>
    <row r="13" spans="1:22">
      <c r="A13" s="42" t="s">
        <v>36</v>
      </c>
      <c r="B13" s="41">
        <f>COUNTA(TP!$D13:$V13)</f>
        <v>19</v>
      </c>
      <c r="C13" s="42">
        <v>4</v>
      </c>
      <c r="D13" s="43" t="str">
        <f t="shared" ref="D13:M14" si="4">$A13</f>
        <v>Gr. 18</v>
      </c>
      <c r="E13" s="43" t="str">
        <f t="shared" si="4"/>
        <v>Gr. 18</v>
      </c>
      <c r="F13" s="44" t="str">
        <f t="shared" si="4"/>
        <v>Gr. 18</v>
      </c>
      <c r="G13" s="44" t="str">
        <f t="shared" si="4"/>
        <v>Gr. 18</v>
      </c>
      <c r="H13" s="44" t="str">
        <f t="shared" si="4"/>
        <v>Gr. 18</v>
      </c>
      <c r="I13" s="44" t="str">
        <f t="shared" si="4"/>
        <v>Gr. 18</v>
      </c>
      <c r="J13" s="44" t="str">
        <f t="shared" si="4"/>
        <v>Gr. 18</v>
      </c>
      <c r="K13" s="44" t="str">
        <f t="shared" si="4"/>
        <v>Gr. 18</v>
      </c>
      <c r="L13" s="44" t="str">
        <f t="shared" si="4"/>
        <v>Gr. 18</v>
      </c>
      <c r="M13" s="44" t="str">
        <f t="shared" si="4"/>
        <v>Gr. 18</v>
      </c>
      <c r="N13" s="44" t="str">
        <f t="shared" ref="N13:V14" si="5">$A13</f>
        <v>Gr. 18</v>
      </c>
      <c r="O13" s="44" t="str">
        <f t="shared" si="5"/>
        <v>Gr. 18</v>
      </c>
      <c r="P13" s="44" t="str">
        <f t="shared" si="5"/>
        <v>Gr. 18</v>
      </c>
      <c r="Q13" s="44" t="str">
        <f t="shared" si="5"/>
        <v>Gr. 18</v>
      </c>
      <c r="R13" s="44" t="str">
        <f t="shared" si="5"/>
        <v>Gr. 18</v>
      </c>
      <c r="S13" s="44" t="str">
        <f t="shared" si="5"/>
        <v>Gr. 18</v>
      </c>
      <c r="T13" s="44" t="str">
        <f t="shared" si="5"/>
        <v>Gr. 18</v>
      </c>
      <c r="U13" s="44" t="str">
        <f t="shared" si="5"/>
        <v>Gr. 18</v>
      </c>
      <c r="V13" s="45" t="str">
        <f t="shared" si="5"/>
        <v>Gr. 18</v>
      </c>
    </row>
    <row r="14" spans="1:22">
      <c r="A14" s="52" t="s">
        <v>37</v>
      </c>
      <c r="B14" s="53">
        <f>COUNTA(TP!$D14:$V14)</f>
        <v>19</v>
      </c>
      <c r="C14" s="52">
        <v>4</v>
      </c>
      <c r="D14" s="54" t="str">
        <f t="shared" si="4"/>
        <v>Co. 42</v>
      </c>
      <c r="E14" s="54" t="str">
        <f t="shared" si="4"/>
        <v>Co. 42</v>
      </c>
      <c r="F14" s="55" t="str">
        <f t="shared" si="4"/>
        <v>Co. 42</v>
      </c>
      <c r="G14" s="55" t="str">
        <f t="shared" si="4"/>
        <v>Co. 42</v>
      </c>
      <c r="H14" s="55" t="str">
        <f t="shared" si="4"/>
        <v>Co. 42</v>
      </c>
      <c r="I14" s="55" t="str">
        <f t="shared" si="4"/>
        <v>Co. 42</v>
      </c>
      <c r="J14" s="55" t="str">
        <f t="shared" si="4"/>
        <v>Co. 42</v>
      </c>
      <c r="K14" s="55" t="str">
        <f t="shared" si="4"/>
        <v>Co. 42</v>
      </c>
      <c r="L14" s="55" t="str">
        <f t="shared" si="4"/>
        <v>Co. 42</v>
      </c>
      <c r="M14" s="55" t="str">
        <f t="shared" si="4"/>
        <v>Co. 42</v>
      </c>
      <c r="N14" s="55" t="str">
        <f t="shared" si="5"/>
        <v>Co. 42</v>
      </c>
      <c r="O14" s="55" t="str">
        <f t="shared" si="5"/>
        <v>Co. 42</v>
      </c>
      <c r="P14" s="55" t="str">
        <f t="shared" si="5"/>
        <v>Co. 42</v>
      </c>
      <c r="Q14" s="55" t="str">
        <f t="shared" si="5"/>
        <v>Co. 42</v>
      </c>
      <c r="R14" s="55" t="str">
        <f t="shared" si="5"/>
        <v>Co. 42</v>
      </c>
      <c r="S14" s="55" t="str">
        <f t="shared" si="5"/>
        <v>Co. 42</v>
      </c>
      <c r="T14" s="55" t="str">
        <f t="shared" si="5"/>
        <v>Co. 42</v>
      </c>
      <c r="U14" s="55" t="str">
        <f t="shared" si="5"/>
        <v>Co. 42</v>
      </c>
      <c r="V14" s="56" t="str">
        <f t="shared" si="5"/>
        <v>Co. 42</v>
      </c>
    </row>
  </sheetData>
  <sortState ref="C8:C20">
    <sortCondition ref="C8"/>
  </sortState>
  <conditionalFormatting sqref="B2:B14">
    <cfRule type="cellIs" dxfId="29" priority="2" operator="equal">
      <formula>0</formula>
    </cfRule>
  </conditionalFormatting>
  <conditionalFormatting sqref="B2">
    <cfRule type="cellIs" dxfId="28" priority="1" operator="equal">
      <formula>0</formula>
    </cfRule>
  </conditionalFormatting>
  <pageMargins left="0.7" right="0.7" top="0.75" bottom="0.75" header="0.3" footer="0.3"/>
  <pageSetup paperSize="9" scale="3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0"/>
  <sheetViews>
    <sheetView zoomScale="85" zoomScaleNormal="85" workbookViewId="0">
      <pane ySplit="1" topLeftCell="A2" activePane="bottomLeft" state="frozen"/>
      <selection pane="bottomLeft" activeCell="N6" sqref="N6"/>
    </sheetView>
  </sheetViews>
  <sheetFormatPr baseColWidth="10" defaultRowHeight="15"/>
  <cols>
    <col min="1" max="1" width="18.83203125" style="1" customWidth="1"/>
    <col min="2" max="2" width="6.1640625" style="1" customWidth="1"/>
    <col min="3" max="3" width="3.6640625" style="1" customWidth="1"/>
    <col min="4" max="22" width="14.1640625" customWidth="1"/>
  </cols>
  <sheetData>
    <row r="1" spans="1:22" ht="15.5" thickBot="1">
      <c r="A1" s="10" t="s">
        <v>3</v>
      </c>
      <c r="B1" s="10" t="s">
        <v>5</v>
      </c>
      <c r="C1" s="10" t="s">
        <v>25</v>
      </c>
      <c r="D1" s="11" t="s">
        <v>13</v>
      </c>
      <c r="E1" s="11" t="s">
        <v>0</v>
      </c>
      <c r="F1" s="11" t="s">
        <v>10</v>
      </c>
      <c r="G1" s="11" t="s">
        <v>19</v>
      </c>
      <c r="H1" s="11" t="s">
        <v>22</v>
      </c>
      <c r="I1" s="11" t="s">
        <v>6</v>
      </c>
      <c r="J1" s="11" t="s">
        <v>7</v>
      </c>
      <c r="K1" s="11" t="s">
        <v>8</v>
      </c>
      <c r="L1" s="11" t="s">
        <v>1</v>
      </c>
      <c r="M1" s="11" t="s">
        <v>18</v>
      </c>
      <c r="N1" s="11" t="s">
        <v>20</v>
      </c>
      <c r="O1" s="11" t="s">
        <v>16</v>
      </c>
      <c r="P1" s="11" t="s">
        <v>15</v>
      </c>
      <c r="Q1" s="11" t="s">
        <v>21</v>
      </c>
      <c r="R1" s="11" t="s">
        <v>12</v>
      </c>
      <c r="S1" s="11" t="s">
        <v>14</v>
      </c>
      <c r="T1" s="11" t="s">
        <v>17</v>
      </c>
      <c r="U1" s="11" t="s">
        <v>9</v>
      </c>
      <c r="V1" s="12" t="s">
        <v>11</v>
      </c>
    </row>
    <row r="2" spans="1:22" s="2" customFormat="1" ht="25" thickTop="1">
      <c r="A2" s="13" t="s">
        <v>23</v>
      </c>
      <c r="B2" s="13"/>
      <c r="C2" s="13"/>
      <c r="D2" s="14">
        <f t="shared" ref="D2:V2" si="0">COUNTA(D3:D985)</f>
        <v>2</v>
      </c>
      <c r="E2" s="14">
        <f t="shared" si="0"/>
        <v>2</v>
      </c>
      <c r="F2" s="14">
        <f t="shared" si="0"/>
        <v>3</v>
      </c>
      <c r="G2" s="14">
        <f t="shared" si="0"/>
        <v>7</v>
      </c>
      <c r="H2" s="14">
        <f t="shared" si="0"/>
        <v>7</v>
      </c>
      <c r="I2" s="14">
        <f t="shared" si="0"/>
        <v>4</v>
      </c>
      <c r="J2" s="14">
        <f t="shared" si="0"/>
        <v>7</v>
      </c>
      <c r="K2" s="14">
        <f t="shared" si="0"/>
        <v>7</v>
      </c>
      <c r="L2" s="14">
        <f t="shared" si="0"/>
        <v>7</v>
      </c>
      <c r="M2" s="14">
        <f t="shared" si="0"/>
        <v>7</v>
      </c>
      <c r="N2" s="14">
        <f t="shared" si="0"/>
        <v>7</v>
      </c>
      <c r="O2" s="14">
        <f t="shared" si="0"/>
        <v>7</v>
      </c>
      <c r="P2" s="14">
        <f t="shared" si="0"/>
        <v>7</v>
      </c>
      <c r="Q2" s="14">
        <f t="shared" si="0"/>
        <v>7</v>
      </c>
      <c r="R2" s="14">
        <f t="shared" si="0"/>
        <v>7</v>
      </c>
      <c r="S2" s="14">
        <f t="shared" si="0"/>
        <v>7</v>
      </c>
      <c r="T2" s="14">
        <f t="shared" si="0"/>
        <v>7</v>
      </c>
      <c r="U2" s="14">
        <f t="shared" si="0"/>
        <v>7</v>
      </c>
      <c r="V2" s="15">
        <f t="shared" si="0"/>
        <v>7</v>
      </c>
    </row>
    <row r="3" spans="1:22">
      <c r="A3" s="16" t="s">
        <v>38</v>
      </c>
      <c r="B3" s="17">
        <f>COUNTA(Corrections!$D3:$V3)</f>
        <v>17</v>
      </c>
      <c r="C3" s="16">
        <v>1</v>
      </c>
      <c r="D3" s="18"/>
      <c r="E3" s="18"/>
      <c r="F3" s="19" t="str">
        <f t="shared" ref="F3:V3" si="1">$A3</f>
        <v>FE 21</v>
      </c>
      <c r="G3" s="19" t="str">
        <f t="shared" si="1"/>
        <v>FE 21</v>
      </c>
      <c r="H3" s="19" t="str">
        <f t="shared" si="1"/>
        <v>FE 21</v>
      </c>
      <c r="I3" s="19" t="str">
        <f t="shared" si="1"/>
        <v>FE 21</v>
      </c>
      <c r="J3" s="19" t="str">
        <f t="shared" si="1"/>
        <v>FE 21</v>
      </c>
      <c r="K3" s="19" t="str">
        <f t="shared" si="1"/>
        <v>FE 21</v>
      </c>
      <c r="L3" s="19" t="str">
        <f t="shared" si="1"/>
        <v>FE 21</v>
      </c>
      <c r="M3" s="19" t="str">
        <f t="shared" si="1"/>
        <v>FE 21</v>
      </c>
      <c r="N3" s="19" t="str">
        <f t="shared" si="1"/>
        <v>FE 21</v>
      </c>
      <c r="O3" s="19" t="str">
        <f t="shared" si="1"/>
        <v>FE 21</v>
      </c>
      <c r="P3" s="19" t="str">
        <f t="shared" si="1"/>
        <v>FE 21</v>
      </c>
      <c r="Q3" s="19" t="str">
        <f t="shared" si="1"/>
        <v>FE 21</v>
      </c>
      <c r="R3" s="19" t="str">
        <f t="shared" si="1"/>
        <v>FE 21</v>
      </c>
      <c r="S3" s="19" t="str">
        <f t="shared" si="1"/>
        <v>FE 21</v>
      </c>
      <c r="T3" s="19" t="str">
        <f t="shared" si="1"/>
        <v>FE 21</v>
      </c>
      <c r="U3" s="19" t="str">
        <f t="shared" si="1"/>
        <v>FE 21</v>
      </c>
      <c r="V3" s="20" t="str">
        <f t="shared" si="1"/>
        <v>FE 21</v>
      </c>
    </row>
    <row r="4" spans="1:22">
      <c r="A4" s="21" t="s">
        <v>39</v>
      </c>
      <c r="B4" s="22">
        <f>COUNTA(Corrections!$D4:$V4)</f>
        <v>15</v>
      </c>
      <c r="C4" s="21">
        <v>1</v>
      </c>
      <c r="D4" s="23"/>
      <c r="E4" s="23"/>
      <c r="F4" s="24"/>
      <c r="G4" s="24" t="str">
        <f t="shared" ref="G4:H10" si="2">$A4</f>
        <v>MWB 12</v>
      </c>
      <c r="H4" s="24" t="str">
        <f t="shared" si="2"/>
        <v>MWB 12</v>
      </c>
      <c r="I4" s="24"/>
      <c r="J4" s="24" t="str">
        <f t="shared" ref="J4:V10" si="3">$A4</f>
        <v>MWB 12</v>
      </c>
      <c r="K4" s="24" t="str">
        <f t="shared" si="3"/>
        <v>MWB 12</v>
      </c>
      <c r="L4" s="24" t="str">
        <f t="shared" si="3"/>
        <v>MWB 12</v>
      </c>
      <c r="M4" s="24" t="str">
        <f t="shared" si="3"/>
        <v>MWB 12</v>
      </c>
      <c r="N4" s="24" t="str">
        <f t="shared" si="3"/>
        <v>MWB 12</v>
      </c>
      <c r="O4" s="24" t="str">
        <f t="shared" si="3"/>
        <v>MWB 12</v>
      </c>
      <c r="P4" s="24" t="str">
        <f t="shared" si="3"/>
        <v>MWB 12</v>
      </c>
      <c r="Q4" s="24" t="str">
        <f t="shared" si="3"/>
        <v>MWB 12</v>
      </c>
      <c r="R4" s="24" t="str">
        <f t="shared" si="3"/>
        <v>MWB 12</v>
      </c>
      <c r="S4" s="24" t="str">
        <f t="shared" si="3"/>
        <v>MWB 12</v>
      </c>
      <c r="T4" s="24" t="str">
        <f t="shared" si="3"/>
        <v>MWB 12</v>
      </c>
      <c r="U4" s="24" t="str">
        <f t="shared" si="3"/>
        <v>MWB 12</v>
      </c>
      <c r="V4" s="25" t="str">
        <f t="shared" si="3"/>
        <v>MWB 12</v>
      </c>
    </row>
    <row r="5" spans="1:22">
      <c r="A5" s="16" t="s">
        <v>41</v>
      </c>
      <c r="B5" s="26">
        <f>COUNTA(Corrections!$D5:$V5)</f>
        <v>15</v>
      </c>
      <c r="C5" s="16">
        <v>1</v>
      </c>
      <c r="D5" s="18"/>
      <c r="E5" s="18"/>
      <c r="F5" s="19"/>
      <c r="G5" s="19" t="str">
        <f t="shared" si="2"/>
        <v>Addition 1</v>
      </c>
      <c r="H5" s="19" t="str">
        <f t="shared" si="2"/>
        <v>Addition 1</v>
      </c>
      <c r="I5" s="19"/>
      <c r="J5" s="19" t="str">
        <f t="shared" si="3"/>
        <v>Addition 1</v>
      </c>
      <c r="K5" s="19" t="str">
        <f t="shared" si="3"/>
        <v>Addition 1</v>
      </c>
      <c r="L5" s="19" t="str">
        <f t="shared" si="3"/>
        <v>Addition 1</v>
      </c>
      <c r="M5" s="19" t="str">
        <f t="shared" si="3"/>
        <v>Addition 1</v>
      </c>
      <c r="N5" s="19" t="str">
        <f t="shared" si="3"/>
        <v>Addition 1</v>
      </c>
      <c r="O5" s="19" t="str">
        <f t="shared" si="3"/>
        <v>Addition 1</v>
      </c>
      <c r="P5" s="19" t="str">
        <f t="shared" si="3"/>
        <v>Addition 1</v>
      </c>
      <c r="Q5" s="19" t="str">
        <f t="shared" si="3"/>
        <v>Addition 1</v>
      </c>
      <c r="R5" s="19" t="str">
        <f t="shared" si="3"/>
        <v>Addition 1</v>
      </c>
      <c r="S5" s="19" t="str">
        <f t="shared" si="3"/>
        <v>Addition 1</v>
      </c>
      <c r="T5" s="19" t="str">
        <f t="shared" si="3"/>
        <v>Addition 1</v>
      </c>
      <c r="U5" s="19" t="str">
        <f t="shared" si="3"/>
        <v>Addition 1</v>
      </c>
      <c r="V5" s="20" t="str">
        <f t="shared" si="3"/>
        <v>Addition 1</v>
      </c>
    </row>
    <row r="6" spans="1:22">
      <c r="A6" s="21" t="s">
        <v>40</v>
      </c>
      <c r="B6" s="27">
        <f>COUNTA(Corrections!$D6:$V6)</f>
        <v>15</v>
      </c>
      <c r="C6" s="21">
        <v>1</v>
      </c>
      <c r="D6" s="23"/>
      <c r="E6" s="23"/>
      <c r="F6" s="24"/>
      <c r="G6" s="24" t="str">
        <f t="shared" si="2"/>
        <v>CC 10</v>
      </c>
      <c r="H6" s="24" t="str">
        <f t="shared" si="2"/>
        <v>CC 10</v>
      </c>
      <c r="I6" s="24"/>
      <c r="J6" s="24" t="str">
        <f t="shared" si="3"/>
        <v>CC 10</v>
      </c>
      <c r="K6" s="24" t="str">
        <f t="shared" si="3"/>
        <v>CC 10</v>
      </c>
      <c r="L6" s="24" t="str">
        <f t="shared" si="3"/>
        <v>CC 10</v>
      </c>
      <c r="M6" s="24" t="str">
        <f t="shared" si="3"/>
        <v>CC 10</v>
      </c>
      <c r="N6" s="24" t="str">
        <f t="shared" si="3"/>
        <v>CC 10</v>
      </c>
      <c r="O6" s="24" t="str">
        <f t="shared" si="3"/>
        <v>CC 10</v>
      </c>
      <c r="P6" s="24" t="str">
        <f t="shared" si="3"/>
        <v>CC 10</v>
      </c>
      <c r="Q6" s="24" t="str">
        <f t="shared" si="3"/>
        <v>CC 10</v>
      </c>
      <c r="R6" s="24" t="str">
        <f t="shared" si="3"/>
        <v>CC 10</v>
      </c>
      <c r="S6" s="24" t="str">
        <f t="shared" si="3"/>
        <v>CC 10</v>
      </c>
      <c r="T6" s="24" t="str">
        <f t="shared" si="3"/>
        <v>CC 10</v>
      </c>
      <c r="U6" s="24" t="str">
        <f t="shared" si="3"/>
        <v>CC 10</v>
      </c>
      <c r="V6" s="25" t="str">
        <f t="shared" si="3"/>
        <v>CC 10</v>
      </c>
    </row>
    <row r="7" spans="1:22">
      <c r="A7" s="16" t="s">
        <v>42</v>
      </c>
      <c r="B7" s="26">
        <f>COUNTA(Corrections!$D7:$V7)</f>
        <v>0</v>
      </c>
      <c r="C7" s="16">
        <v>1</v>
      </c>
      <c r="D7" s="18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20"/>
    </row>
    <row r="8" spans="1:22">
      <c r="A8" s="22" t="s">
        <v>43</v>
      </c>
      <c r="B8" s="27">
        <f>COUNTA(Corrections!$D8:$V8)</f>
        <v>17</v>
      </c>
      <c r="C8" s="21">
        <v>1</v>
      </c>
      <c r="D8" s="23"/>
      <c r="E8" s="23" t="str">
        <f>$A8</f>
        <v>FE 10</v>
      </c>
      <c r="F8" s="24"/>
      <c r="G8" s="24" t="str">
        <f t="shared" si="2"/>
        <v>FE 10</v>
      </c>
      <c r="H8" s="24" t="str">
        <f t="shared" si="2"/>
        <v>FE 10</v>
      </c>
      <c r="I8" s="24" t="str">
        <f>$A8</f>
        <v>FE 10</v>
      </c>
      <c r="J8" s="24" t="str">
        <f t="shared" si="3"/>
        <v>FE 10</v>
      </c>
      <c r="K8" s="24" t="str">
        <f t="shared" si="3"/>
        <v>FE 10</v>
      </c>
      <c r="L8" s="24" t="str">
        <f t="shared" si="3"/>
        <v>FE 10</v>
      </c>
      <c r="M8" s="24" t="str">
        <f t="shared" si="3"/>
        <v>FE 10</v>
      </c>
      <c r="N8" s="24" t="str">
        <f t="shared" si="3"/>
        <v>FE 10</v>
      </c>
      <c r="O8" s="24" t="str">
        <f t="shared" si="3"/>
        <v>FE 10</v>
      </c>
      <c r="P8" s="24" t="str">
        <f t="shared" si="3"/>
        <v>FE 10</v>
      </c>
      <c r="Q8" s="24" t="str">
        <f t="shared" si="3"/>
        <v>FE 10</v>
      </c>
      <c r="R8" s="24" t="str">
        <f t="shared" si="3"/>
        <v>FE 10</v>
      </c>
      <c r="S8" s="24" t="str">
        <f t="shared" si="3"/>
        <v>FE 10</v>
      </c>
      <c r="T8" s="24" t="str">
        <f t="shared" si="3"/>
        <v>FE 10</v>
      </c>
      <c r="U8" s="24" t="str">
        <f t="shared" si="3"/>
        <v>FE 10</v>
      </c>
      <c r="V8" s="25" t="str">
        <f t="shared" si="3"/>
        <v>FE 10</v>
      </c>
    </row>
    <row r="9" spans="1:22">
      <c r="A9" s="16" t="s">
        <v>44</v>
      </c>
      <c r="B9" s="26">
        <f>COUNTA(Corrections!$D9:$V9)</f>
        <v>18</v>
      </c>
      <c r="C9" s="16">
        <v>2</v>
      </c>
      <c r="D9" s="18" t="str">
        <f>$A9</f>
        <v>MWB 13</v>
      </c>
      <c r="E9" s="18"/>
      <c r="F9" s="19" t="str">
        <f>$A9</f>
        <v>MWB 13</v>
      </c>
      <c r="G9" s="19" t="str">
        <f t="shared" si="2"/>
        <v>MWB 13</v>
      </c>
      <c r="H9" s="19" t="str">
        <f t="shared" si="2"/>
        <v>MWB 13</v>
      </c>
      <c r="I9" s="19" t="str">
        <f>$A9</f>
        <v>MWB 13</v>
      </c>
      <c r="J9" s="19" t="str">
        <f t="shared" si="3"/>
        <v>MWB 13</v>
      </c>
      <c r="K9" s="19" t="str">
        <f t="shared" si="3"/>
        <v>MWB 13</v>
      </c>
      <c r="L9" s="19" t="str">
        <f t="shared" si="3"/>
        <v>MWB 13</v>
      </c>
      <c r="M9" s="19" t="str">
        <f t="shared" si="3"/>
        <v>MWB 13</v>
      </c>
      <c r="N9" s="19" t="str">
        <f t="shared" si="3"/>
        <v>MWB 13</v>
      </c>
      <c r="O9" s="19" t="str">
        <f t="shared" si="3"/>
        <v>MWB 13</v>
      </c>
      <c r="P9" s="19" t="str">
        <f t="shared" si="3"/>
        <v>MWB 13</v>
      </c>
      <c r="Q9" s="19" t="str">
        <f t="shared" si="3"/>
        <v>MWB 13</v>
      </c>
      <c r="R9" s="19" t="str">
        <f t="shared" si="3"/>
        <v>MWB 13</v>
      </c>
      <c r="S9" s="19" t="str">
        <f t="shared" si="3"/>
        <v>MWB 13</v>
      </c>
      <c r="T9" s="19" t="str">
        <f t="shared" si="3"/>
        <v>MWB 13</v>
      </c>
      <c r="U9" s="19" t="str">
        <f t="shared" si="3"/>
        <v>MWB 13</v>
      </c>
      <c r="V9" s="20" t="str">
        <f t="shared" si="3"/>
        <v>MWB 13</v>
      </c>
    </row>
    <row r="10" spans="1:22">
      <c r="A10" s="28" t="s">
        <v>45</v>
      </c>
      <c r="B10" s="29">
        <f>COUNTA(Corrections!$D10:$V10)</f>
        <v>19</v>
      </c>
      <c r="C10" s="28">
        <v>2</v>
      </c>
      <c r="D10" s="30" t="str">
        <f>$A10</f>
        <v>FE 42</v>
      </c>
      <c r="E10" s="30" t="str">
        <f>$A10</f>
        <v>FE 42</v>
      </c>
      <c r="F10" s="31" t="str">
        <f>$A10</f>
        <v>FE 42</v>
      </c>
      <c r="G10" s="31" t="str">
        <f t="shared" si="2"/>
        <v>FE 42</v>
      </c>
      <c r="H10" s="31" t="str">
        <f t="shared" si="2"/>
        <v>FE 42</v>
      </c>
      <c r="I10" s="31" t="str">
        <f>$A10</f>
        <v>FE 42</v>
      </c>
      <c r="J10" s="31" t="str">
        <f t="shared" si="3"/>
        <v>FE 42</v>
      </c>
      <c r="K10" s="31" t="str">
        <f t="shared" si="3"/>
        <v>FE 42</v>
      </c>
      <c r="L10" s="31" t="str">
        <f t="shared" si="3"/>
        <v>FE 42</v>
      </c>
      <c r="M10" s="31" t="str">
        <f t="shared" si="3"/>
        <v>FE 42</v>
      </c>
      <c r="N10" s="31" t="str">
        <f t="shared" si="3"/>
        <v>FE 42</v>
      </c>
      <c r="O10" s="31" t="str">
        <f t="shared" si="3"/>
        <v>FE 42</v>
      </c>
      <c r="P10" s="31" t="str">
        <f t="shared" si="3"/>
        <v>FE 42</v>
      </c>
      <c r="Q10" s="31" t="str">
        <f t="shared" si="3"/>
        <v>FE 42</v>
      </c>
      <c r="R10" s="31" t="str">
        <f t="shared" si="3"/>
        <v>FE 42</v>
      </c>
      <c r="S10" s="31" t="str">
        <f t="shared" si="3"/>
        <v>FE 42</v>
      </c>
      <c r="T10" s="31" t="str">
        <f t="shared" si="3"/>
        <v>FE 42</v>
      </c>
      <c r="U10" s="31" t="str">
        <f t="shared" si="3"/>
        <v>FE 42</v>
      </c>
      <c r="V10" s="32" t="str">
        <f t="shared" si="3"/>
        <v>FE 42</v>
      </c>
    </row>
  </sheetData>
  <conditionalFormatting sqref="B2:B10">
    <cfRule type="cellIs" dxfId="27" priority="2" operator="equal">
      <formula>0</formula>
    </cfRule>
  </conditionalFormatting>
  <conditionalFormatting sqref="B2">
    <cfRule type="cellIs" dxfId="26" priority="1" operator="equal">
      <formula>0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T38"/>
  <sheetViews>
    <sheetView tabSelected="1" workbookViewId="0">
      <selection activeCell="B2" sqref="B2:T38"/>
    </sheetView>
  </sheetViews>
  <sheetFormatPr baseColWidth="10" defaultRowHeight="13.5"/>
  <cols>
    <col min="1" max="1" width="9.6640625" bestFit="1" customWidth="1"/>
    <col min="2" max="20" width="9.6640625" customWidth="1"/>
  </cols>
  <sheetData>
    <row r="1" spans="1:20" s="3" customFormat="1" ht="14">
      <c r="A1" s="4" t="s">
        <v>4</v>
      </c>
      <c r="B1" s="5" t="s">
        <v>13</v>
      </c>
      <c r="C1" s="5" t="s">
        <v>0</v>
      </c>
      <c r="D1" s="5" t="s">
        <v>10</v>
      </c>
      <c r="E1" s="5" t="s">
        <v>19</v>
      </c>
      <c r="F1" s="5" t="s">
        <v>22</v>
      </c>
      <c r="G1" s="5" t="s">
        <v>6</v>
      </c>
      <c r="H1" s="5" t="s">
        <v>7</v>
      </c>
      <c r="I1" s="5" t="s">
        <v>8</v>
      </c>
      <c r="J1" s="5" t="s">
        <v>1</v>
      </c>
      <c r="K1" s="5" t="s">
        <v>18</v>
      </c>
      <c r="L1" s="5" t="s">
        <v>20</v>
      </c>
      <c r="M1" s="5" t="s">
        <v>16</v>
      </c>
      <c r="N1" s="5" t="s">
        <v>15</v>
      </c>
      <c r="O1" s="6" t="s">
        <v>21</v>
      </c>
      <c r="P1" s="5" t="s">
        <v>12</v>
      </c>
      <c r="Q1" s="5" t="s">
        <v>14</v>
      </c>
      <c r="R1" s="5" t="s">
        <v>17</v>
      </c>
      <c r="S1" s="5" t="s">
        <v>9</v>
      </c>
      <c r="T1" s="7" t="s">
        <v>11</v>
      </c>
    </row>
    <row r="2" spans="1:20">
      <c r="A2" s="8">
        <v>1</v>
      </c>
      <c r="B2" s="57">
        <f ca="1">SUMPRODUCT((nomscorrections=B$1)*(scorrections=$A2)*(bdcorrections&lt;&gt;""))+SUMPRODUCT((nomstp=B$1)*(stravp=$A2)*(bdtravp&lt;&gt;""))</f>
        <v>0</v>
      </c>
      <c r="C2" s="57">
        <f ca="1">SUMPRODUCT((nomscorrections=C$1)*(scorrections=$A2)*(bdcorrections&lt;&gt;""))+SUMPRODUCT((nomstp=C$1)*(stravp=$A2)*(bdtravp&lt;&gt;""))</f>
        <v>1</v>
      </c>
      <c r="D2" s="57">
        <f ca="1">SUMPRODUCT((nomscorrections=D$1)*(scorrections=$A2)*(bdcorrections&lt;&gt;""))+SUMPRODUCT((nomstp=D$1)*(stravp=$A2)*(bdtravp&lt;&gt;""))</f>
        <v>6</v>
      </c>
      <c r="E2" s="57">
        <f ca="1">SUMPRODUCT((nomscorrections=E$1)*(scorrections=$A2)*(bdcorrections&lt;&gt;""))+SUMPRODUCT((nomstp=E$1)*(stravp=$A2)*(bdtravp&lt;&gt;""))</f>
        <v>10</v>
      </c>
      <c r="F2" s="57">
        <f ca="1">SUMPRODUCT((nomscorrections=F$1)*(scorrections=$A2)*(bdcorrections&lt;&gt;""))+SUMPRODUCT((nomstp=F$1)*(stravp=$A2)*(bdtravp&lt;&gt;""))</f>
        <v>10</v>
      </c>
      <c r="G2" s="57">
        <f ca="1">SUMPRODUCT((nomscorrections=G$1)*(scorrections=$A2)*(bdcorrections&lt;&gt;""))+SUMPRODUCT((nomstp=G$1)*(stravp=$A2)*(bdtravp&lt;&gt;""))</f>
        <v>7</v>
      </c>
      <c r="H2" s="57">
        <f ca="1">SUMPRODUCT((nomscorrections=H$1)*(scorrections=$A2)*(bdcorrections&lt;&gt;""))+SUMPRODUCT((nomstp=H$1)*(stravp=$A2)*(bdtravp&lt;&gt;""))</f>
        <v>10</v>
      </c>
      <c r="I2" s="57">
        <f ca="1">SUMPRODUCT((nomscorrections=I$1)*(scorrections=$A2)*(bdcorrections&lt;&gt;""))+SUMPRODUCT((nomstp=I$1)*(stravp=$A2)*(bdtravp&lt;&gt;""))</f>
        <v>10</v>
      </c>
      <c r="J2" s="57">
        <f ca="1">SUMPRODUCT((nomscorrections=J$1)*(scorrections=$A2)*(bdcorrections&lt;&gt;""))+SUMPRODUCT((nomstp=J$1)*(stravp=$A2)*(bdtravp&lt;&gt;""))</f>
        <v>10</v>
      </c>
      <c r="K2" s="57">
        <f ca="1">SUMPRODUCT((nomscorrections=K$1)*(scorrections=$A2)*(bdcorrections&lt;&gt;""))+SUMPRODUCT((nomstp=K$1)*(stravp=$A2)*(bdtravp&lt;&gt;""))</f>
        <v>10</v>
      </c>
      <c r="L2" s="57">
        <f ca="1">SUMPRODUCT((nomscorrections=L$1)*(scorrections=$A2)*(bdcorrections&lt;&gt;""))+SUMPRODUCT((nomstp=L$1)*(stravp=$A2)*(bdtravp&lt;&gt;""))</f>
        <v>10</v>
      </c>
      <c r="M2" s="57">
        <f ca="1">SUMPRODUCT((nomscorrections=M$1)*(scorrections=$A2)*(bdcorrections&lt;&gt;""))+SUMPRODUCT((nomstp=M$1)*(stravp=$A2)*(bdtravp&lt;&gt;""))</f>
        <v>10</v>
      </c>
      <c r="N2" s="57">
        <f ca="1">SUMPRODUCT((nomscorrections=N$1)*(scorrections=$A2)*(bdcorrections&lt;&gt;""))+SUMPRODUCT((nomstp=N$1)*(stravp=$A2)*(bdtravp&lt;&gt;""))</f>
        <v>10</v>
      </c>
      <c r="O2" s="57">
        <f ca="1">SUMPRODUCT((nomscorrections=O$1)*(scorrections=$A2)*(bdcorrections&lt;&gt;""))+SUMPRODUCT((nomstp=O$1)*(stravp=$A2)*(bdtravp&lt;&gt;""))</f>
        <v>10</v>
      </c>
      <c r="P2" s="57">
        <f ca="1">SUMPRODUCT((nomscorrections=P$1)*(scorrections=$A2)*(bdcorrections&lt;&gt;""))+SUMPRODUCT((nomstp=P$1)*(stravp=$A2)*(bdtravp&lt;&gt;""))</f>
        <v>10</v>
      </c>
      <c r="Q2" s="57">
        <f ca="1">SUMPRODUCT((nomscorrections=Q$1)*(scorrections=$A2)*(bdcorrections&lt;&gt;""))+SUMPRODUCT((nomstp=Q$1)*(stravp=$A2)*(bdtravp&lt;&gt;""))</f>
        <v>10</v>
      </c>
      <c r="R2" s="57">
        <f ca="1">SUMPRODUCT((nomscorrections=R$1)*(scorrections=$A2)*(bdcorrections&lt;&gt;""))+SUMPRODUCT((nomstp=R$1)*(stravp=$A2)*(bdtravp&lt;&gt;""))</f>
        <v>10</v>
      </c>
      <c r="S2" s="57">
        <f ca="1">SUMPRODUCT((nomscorrections=S$1)*(scorrections=$A2)*(bdcorrections&lt;&gt;""))+SUMPRODUCT((nomstp=S$1)*(stravp=$A2)*(bdtravp&lt;&gt;""))</f>
        <v>10</v>
      </c>
      <c r="T2" s="57">
        <f ca="1">SUMPRODUCT((nomscorrections=T$1)*(scorrections=$A2)*(bdcorrections&lt;&gt;""))+SUMPRODUCT((nomstp=T$1)*(stravp=$A2)*(bdtravp&lt;&gt;""))</f>
        <v>10</v>
      </c>
    </row>
    <row r="3" spans="1:20">
      <c r="A3" s="8">
        <v>2</v>
      </c>
      <c r="B3" s="57">
        <f ca="1">SUMPRODUCT((nomscorrections=B$1)*(scorrections=$A3)*(bdcorrections&lt;&gt;""))+SUMPRODUCT((nomstp=B$1)*(stravp=$A3)*(bdtravp&lt;&gt;""))</f>
        <v>5</v>
      </c>
      <c r="C3" s="57">
        <f ca="1">SUMPRODUCT((nomscorrections=C$1)*(scorrections=$A3)*(bdcorrections&lt;&gt;""))+SUMPRODUCT((nomstp=C$1)*(stravp=$A3)*(bdtravp&lt;&gt;""))</f>
        <v>2</v>
      </c>
      <c r="D3" s="57">
        <f ca="1">SUMPRODUCT((nomscorrections=D$1)*(scorrections=$A3)*(bdcorrections&lt;&gt;""))+SUMPRODUCT((nomstp=D$1)*(stravp=$A3)*(bdtravp&lt;&gt;""))</f>
        <v>6</v>
      </c>
      <c r="E3" s="57">
        <f ca="1">SUMPRODUCT((nomscorrections=E$1)*(scorrections=$A3)*(bdcorrections&lt;&gt;""))+SUMPRODUCT((nomstp=E$1)*(stravp=$A3)*(bdtravp&lt;&gt;""))</f>
        <v>6</v>
      </c>
      <c r="F3" s="57">
        <f ca="1">SUMPRODUCT((nomscorrections=F$1)*(scorrections=$A3)*(bdcorrections&lt;&gt;""))+SUMPRODUCT((nomstp=F$1)*(stravp=$A3)*(bdtravp&lt;&gt;""))</f>
        <v>6</v>
      </c>
      <c r="G3" s="57">
        <f ca="1">SUMPRODUCT((nomscorrections=G$1)*(scorrections=$A3)*(bdcorrections&lt;&gt;""))+SUMPRODUCT((nomstp=G$1)*(stravp=$A3)*(bdtravp&lt;&gt;""))</f>
        <v>6</v>
      </c>
      <c r="H3" s="57">
        <f ca="1">SUMPRODUCT((nomscorrections=H$1)*(scorrections=$A3)*(bdcorrections&lt;&gt;""))+SUMPRODUCT((nomstp=H$1)*(stravp=$A3)*(bdtravp&lt;&gt;""))</f>
        <v>6</v>
      </c>
      <c r="I3" s="57">
        <f ca="1">SUMPRODUCT((nomscorrections=I$1)*(scorrections=$A3)*(bdcorrections&lt;&gt;""))+SUMPRODUCT((nomstp=I$1)*(stravp=$A3)*(bdtravp&lt;&gt;""))</f>
        <v>6</v>
      </c>
      <c r="J3" s="57">
        <f ca="1">SUMPRODUCT((nomscorrections=J$1)*(scorrections=$A3)*(bdcorrections&lt;&gt;""))+SUMPRODUCT((nomstp=J$1)*(stravp=$A3)*(bdtravp&lt;&gt;""))</f>
        <v>6</v>
      </c>
      <c r="K3" s="57">
        <f ca="1">SUMPRODUCT((nomscorrections=K$1)*(scorrections=$A3)*(bdcorrections&lt;&gt;""))+SUMPRODUCT((nomstp=K$1)*(stravp=$A3)*(bdtravp&lt;&gt;""))</f>
        <v>6</v>
      </c>
      <c r="L3" s="57">
        <f ca="1">SUMPRODUCT((nomscorrections=L$1)*(scorrections=$A3)*(bdcorrections&lt;&gt;""))+SUMPRODUCT((nomstp=L$1)*(stravp=$A3)*(bdtravp&lt;&gt;""))</f>
        <v>6</v>
      </c>
      <c r="M3" s="57">
        <f ca="1">SUMPRODUCT((nomscorrections=M$1)*(scorrections=$A3)*(bdcorrections&lt;&gt;""))+SUMPRODUCT((nomstp=M$1)*(stravp=$A3)*(bdtravp&lt;&gt;""))</f>
        <v>6</v>
      </c>
      <c r="N3" s="57">
        <f ca="1">SUMPRODUCT((nomscorrections=N$1)*(scorrections=$A3)*(bdcorrections&lt;&gt;""))+SUMPRODUCT((nomstp=N$1)*(stravp=$A3)*(bdtravp&lt;&gt;""))</f>
        <v>6</v>
      </c>
      <c r="O3" s="57">
        <f ca="1">SUMPRODUCT((nomscorrections=O$1)*(scorrections=$A3)*(bdcorrections&lt;&gt;""))+SUMPRODUCT((nomstp=O$1)*(stravp=$A3)*(bdtravp&lt;&gt;""))</f>
        <v>6</v>
      </c>
      <c r="P3" s="57">
        <f ca="1">SUMPRODUCT((nomscorrections=P$1)*(scorrections=$A3)*(bdcorrections&lt;&gt;""))+SUMPRODUCT((nomstp=P$1)*(stravp=$A3)*(bdtravp&lt;&gt;""))</f>
        <v>6</v>
      </c>
      <c r="Q3" s="57">
        <f ca="1">SUMPRODUCT((nomscorrections=Q$1)*(scorrections=$A3)*(bdcorrections&lt;&gt;""))+SUMPRODUCT((nomstp=Q$1)*(stravp=$A3)*(bdtravp&lt;&gt;""))</f>
        <v>6</v>
      </c>
      <c r="R3" s="57">
        <f ca="1">SUMPRODUCT((nomscorrections=R$1)*(scorrections=$A3)*(bdcorrections&lt;&gt;""))+SUMPRODUCT((nomstp=R$1)*(stravp=$A3)*(bdtravp&lt;&gt;""))</f>
        <v>6</v>
      </c>
      <c r="S3" s="57">
        <f ca="1">SUMPRODUCT((nomscorrections=S$1)*(scorrections=$A3)*(bdcorrections&lt;&gt;""))+SUMPRODUCT((nomstp=S$1)*(stravp=$A3)*(bdtravp&lt;&gt;""))</f>
        <v>6</v>
      </c>
      <c r="T3" s="57">
        <f ca="1">SUMPRODUCT((nomscorrections=T$1)*(scorrections=$A3)*(bdcorrections&lt;&gt;""))+SUMPRODUCT((nomstp=T$1)*(stravp=$A3)*(bdtravp&lt;&gt;""))</f>
        <v>6</v>
      </c>
    </row>
    <row r="4" spans="1:20">
      <c r="A4" s="8">
        <v>3</v>
      </c>
      <c r="B4" s="57">
        <f ca="1">SUMPRODUCT((nomscorrections=B$1)*(scorrections=$A4)*(bdcorrections&lt;&gt;""))+SUMPRODUCT((nomstp=B$1)*(stravp=$A4)*(bdtravp&lt;&gt;""))</f>
        <v>0</v>
      </c>
      <c r="C4" s="57">
        <f ca="1">SUMPRODUCT((nomscorrections=C$1)*(scorrections=$A4)*(bdcorrections&lt;&gt;""))+SUMPRODUCT((nomstp=C$1)*(stravp=$A4)*(bdtravp&lt;&gt;""))</f>
        <v>0</v>
      </c>
      <c r="D4" s="57">
        <f ca="1">SUMPRODUCT((nomscorrections=D$1)*(scorrections=$A4)*(bdcorrections&lt;&gt;""))+SUMPRODUCT((nomstp=D$1)*(stravp=$A4)*(bdtravp&lt;&gt;""))</f>
        <v>0</v>
      </c>
      <c r="E4" s="57">
        <f ca="1">SUMPRODUCT((nomscorrections=E$1)*(scorrections=$A4)*(bdcorrections&lt;&gt;""))+SUMPRODUCT((nomstp=E$1)*(stravp=$A4)*(bdtravp&lt;&gt;""))</f>
        <v>0</v>
      </c>
      <c r="F4" s="57">
        <f ca="1">SUMPRODUCT((nomscorrections=F$1)*(scorrections=$A4)*(bdcorrections&lt;&gt;""))+SUMPRODUCT((nomstp=F$1)*(stravp=$A4)*(bdtravp&lt;&gt;""))</f>
        <v>0</v>
      </c>
      <c r="G4" s="57">
        <f ca="1">SUMPRODUCT((nomscorrections=G$1)*(scorrections=$A4)*(bdcorrections&lt;&gt;""))+SUMPRODUCT((nomstp=G$1)*(stravp=$A4)*(bdtravp&lt;&gt;""))</f>
        <v>0</v>
      </c>
      <c r="H4" s="57">
        <f ca="1">SUMPRODUCT((nomscorrections=H$1)*(scorrections=$A4)*(bdcorrections&lt;&gt;""))+SUMPRODUCT((nomstp=H$1)*(stravp=$A4)*(bdtravp&lt;&gt;""))</f>
        <v>0</v>
      </c>
      <c r="I4" s="57">
        <f ca="1">SUMPRODUCT((nomscorrections=I$1)*(scorrections=$A4)*(bdcorrections&lt;&gt;""))+SUMPRODUCT((nomstp=I$1)*(stravp=$A4)*(bdtravp&lt;&gt;""))</f>
        <v>0</v>
      </c>
      <c r="J4" s="57">
        <f ca="1">SUMPRODUCT((nomscorrections=J$1)*(scorrections=$A4)*(bdcorrections&lt;&gt;""))+SUMPRODUCT((nomstp=J$1)*(stravp=$A4)*(bdtravp&lt;&gt;""))</f>
        <v>0</v>
      </c>
      <c r="K4" s="57">
        <f ca="1">SUMPRODUCT((nomscorrections=K$1)*(scorrections=$A4)*(bdcorrections&lt;&gt;""))+SUMPRODUCT((nomstp=K$1)*(stravp=$A4)*(bdtravp&lt;&gt;""))</f>
        <v>0</v>
      </c>
      <c r="L4" s="57">
        <f ca="1">SUMPRODUCT((nomscorrections=L$1)*(scorrections=$A4)*(bdcorrections&lt;&gt;""))+SUMPRODUCT((nomstp=L$1)*(stravp=$A4)*(bdtravp&lt;&gt;""))</f>
        <v>0</v>
      </c>
      <c r="M4" s="57">
        <f ca="1">SUMPRODUCT((nomscorrections=M$1)*(scorrections=$A4)*(bdcorrections&lt;&gt;""))+SUMPRODUCT((nomstp=M$1)*(stravp=$A4)*(bdtravp&lt;&gt;""))</f>
        <v>0</v>
      </c>
      <c r="N4" s="57">
        <f ca="1">SUMPRODUCT((nomscorrections=N$1)*(scorrections=$A4)*(bdcorrections&lt;&gt;""))+SUMPRODUCT((nomstp=N$1)*(stravp=$A4)*(bdtravp&lt;&gt;""))</f>
        <v>0</v>
      </c>
      <c r="O4" s="57">
        <f ca="1">SUMPRODUCT((nomscorrections=O$1)*(scorrections=$A4)*(bdcorrections&lt;&gt;""))+SUMPRODUCT((nomstp=O$1)*(stravp=$A4)*(bdtravp&lt;&gt;""))</f>
        <v>0</v>
      </c>
      <c r="P4" s="57">
        <f ca="1">SUMPRODUCT((nomscorrections=P$1)*(scorrections=$A4)*(bdcorrections&lt;&gt;""))+SUMPRODUCT((nomstp=P$1)*(stravp=$A4)*(bdtravp&lt;&gt;""))</f>
        <v>0</v>
      </c>
      <c r="Q4" s="57">
        <f ca="1">SUMPRODUCT((nomscorrections=Q$1)*(scorrections=$A4)*(bdcorrections&lt;&gt;""))+SUMPRODUCT((nomstp=Q$1)*(stravp=$A4)*(bdtravp&lt;&gt;""))</f>
        <v>0</v>
      </c>
      <c r="R4" s="57">
        <f ca="1">SUMPRODUCT((nomscorrections=R$1)*(scorrections=$A4)*(bdcorrections&lt;&gt;""))+SUMPRODUCT((nomstp=R$1)*(stravp=$A4)*(bdtravp&lt;&gt;""))</f>
        <v>0</v>
      </c>
      <c r="S4" s="57">
        <f ca="1">SUMPRODUCT((nomscorrections=S$1)*(scorrections=$A4)*(bdcorrections&lt;&gt;""))+SUMPRODUCT((nomstp=S$1)*(stravp=$A4)*(bdtravp&lt;&gt;""))</f>
        <v>0</v>
      </c>
      <c r="T4" s="57">
        <f ca="1">SUMPRODUCT((nomscorrections=T$1)*(scorrections=$A4)*(bdcorrections&lt;&gt;""))+SUMPRODUCT((nomstp=T$1)*(stravp=$A4)*(bdtravp&lt;&gt;""))</f>
        <v>0</v>
      </c>
    </row>
    <row r="5" spans="1:20">
      <c r="A5" s="8">
        <v>4</v>
      </c>
      <c r="B5" s="57">
        <f ca="1">SUMPRODUCT((nomscorrections=B$1)*(scorrections=$A5)*(bdcorrections&lt;&gt;""))+SUMPRODUCT((nomstp=B$1)*(stravp=$A5)*(bdtravp&lt;&gt;""))</f>
        <v>2</v>
      </c>
      <c r="C5" s="57">
        <f ca="1">SUMPRODUCT((nomscorrections=C$1)*(scorrections=$A5)*(bdcorrections&lt;&gt;""))+SUMPRODUCT((nomstp=C$1)*(stravp=$A5)*(bdtravp&lt;&gt;""))</f>
        <v>2</v>
      </c>
      <c r="D5" s="57">
        <f ca="1">SUMPRODUCT((nomscorrections=D$1)*(scorrections=$A5)*(bdcorrections&lt;&gt;""))+SUMPRODUCT((nomstp=D$1)*(stravp=$A5)*(bdtravp&lt;&gt;""))</f>
        <v>2</v>
      </c>
      <c r="E5" s="57">
        <f ca="1">SUMPRODUCT((nomscorrections=E$1)*(scorrections=$A5)*(bdcorrections&lt;&gt;""))+SUMPRODUCT((nomstp=E$1)*(stravp=$A5)*(bdtravp&lt;&gt;""))</f>
        <v>2</v>
      </c>
      <c r="F5" s="57">
        <f ca="1">SUMPRODUCT((nomscorrections=F$1)*(scorrections=$A5)*(bdcorrections&lt;&gt;""))+SUMPRODUCT((nomstp=F$1)*(stravp=$A5)*(bdtravp&lt;&gt;""))</f>
        <v>2</v>
      </c>
      <c r="G5" s="57">
        <f ca="1">SUMPRODUCT((nomscorrections=G$1)*(scorrections=$A5)*(bdcorrections&lt;&gt;""))+SUMPRODUCT((nomstp=G$1)*(stravp=$A5)*(bdtravp&lt;&gt;""))</f>
        <v>2</v>
      </c>
      <c r="H5" s="57">
        <f ca="1">SUMPRODUCT((nomscorrections=H$1)*(scorrections=$A5)*(bdcorrections&lt;&gt;""))+SUMPRODUCT((nomstp=H$1)*(stravp=$A5)*(bdtravp&lt;&gt;""))</f>
        <v>2</v>
      </c>
      <c r="I5" s="57">
        <f ca="1">SUMPRODUCT((nomscorrections=I$1)*(scorrections=$A5)*(bdcorrections&lt;&gt;""))+SUMPRODUCT((nomstp=I$1)*(stravp=$A5)*(bdtravp&lt;&gt;""))</f>
        <v>2</v>
      </c>
      <c r="J5" s="57">
        <f ca="1">SUMPRODUCT((nomscorrections=J$1)*(scorrections=$A5)*(bdcorrections&lt;&gt;""))+SUMPRODUCT((nomstp=J$1)*(stravp=$A5)*(bdtravp&lt;&gt;""))</f>
        <v>2</v>
      </c>
      <c r="K5" s="57">
        <f ca="1">SUMPRODUCT((nomscorrections=K$1)*(scorrections=$A5)*(bdcorrections&lt;&gt;""))+SUMPRODUCT((nomstp=K$1)*(stravp=$A5)*(bdtravp&lt;&gt;""))</f>
        <v>2</v>
      </c>
      <c r="L5" s="57">
        <f ca="1">SUMPRODUCT((nomscorrections=L$1)*(scorrections=$A5)*(bdcorrections&lt;&gt;""))+SUMPRODUCT((nomstp=L$1)*(stravp=$A5)*(bdtravp&lt;&gt;""))</f>
        <v>2</v>
      </c>
      <c r="M5" s="57">
        <f ca="1">SUMPRODUCT((nomscorrections=M$1)*(scorrections=$A5)*(bdcorrections&lt;&gt;""))+SUMPRODUCT((nomstp=M$1)*(stravp=$A5)*(bdtravp&lt;&gt;""))</f>
        <v>2</v>
      </c>
      <c r="N5" s="57">
        <f ca="1">SUMPRODUCT((nomscorrections=N$1)*(scorrections=$A5)*(bdcorrections&lt;&gt;""))+SUMPRODUCT((nomstp=N$1)*(stravp=$A5)*(bdtravp&lt;&gt;""))</f>
        <v>2</v>
      </c>
      <c r="O5" s="57">
        <f ca="1">SUMPRODUCT((nomscorrections=O$1)*(scorrections=$A5)*(bdcorrections&lt;&gt;""))+SUMPRODUCT((nomstp=O$1)*(stravp=$A5)*(bdtravp&lt;&gt;""))</f>
        <v>2</v>
      </c>
      <c r="P5" s="57">
        <f ca="1">SUMPRODUCT((nomscorrections=P$1)*(scorrections=$A5)*(bdcorrections&lt;&gt;""))+SUMPRODUCT((nomstp=P$1)*(stravp=$A5)*(bdtravp&lt;&gt;""))</f>
        <v>2</v>
      </c>
      <c r="Q5" s="57">
        <f ca="1">SUMPRODUCT((nomscorrections=Q$1)*(scorrections=$A5)*(bdcorrections&lt;&gt;""))+SUMPRODUCT((nomstp=Q$1)*(stravp=$A5)*(bdtravp&lt;&gt;""))</f>
        <v>2</v>
      </c>
      <c r="R5" s="57">
        <f ca="1">SUMPRODUCT((nomscorrections=R$1)*(scorrections=$A5)*(bdcorrections&lt;&gt;""))+SUMPRODUCT((nomstp=R$1)*(stravp=$A5)*(bdtravp&lt;&gt;""))</f>
        <v>2</v>
      </c>
      <c r="S5" s="57">
        <f ca="1">SUMPRODUCT((nomscorrections=S$1)*(scorrections=$A5)*(bdcorrections&lt;&gt;""))+SUMPRODUCT((nomstp=S$1)*(stravp=$A5)*(bdtravp&lt;&gt;""))</f>
        <v>2</v>
      </c>
      <c r="T5" s="57">
        <f ca="1">SUMPRODUCT((nomscorrections=T$1)*(scorrections=$A5)*(bdcorrections&lt;&gt;""))+SUMPRODUCT((nomstp=T$1)*(stravp=$A5)*(bdtravp&lt;&gt;""))</f>
        <v>2</v>
      </c>
    </row>
    <row r="6" spans="1:20">
      <c r="A6" s="8">
        <v>5</v>
      </c>
      <c r="B6" s="57">
        <f ca="1">SUMPRODUCT((nomscorrections=B$1)*(scorrections=$A6)*(bdcorrections&lt;&gt;""))+SUMPRODUCT((nomstp=B$1)*(stravp=$A6)*(bdtravp&lt;&gt;""))</f>
        <v>0</v>
      </c>
      <c r="C6" s="57">
        <f ca="1">SUMPRODUCT((nomscorrections=C$1)*(scorrections=$A6)*(bdcorrections&lt;&gt;""))+SUMPRODUCT((nomstp=C$1)*(stravp=$A6)*(bdtravp&lt;&gt;""))</f>
        <v>0</v>
      </c>
      <c r="D6" s="57">
        <f ca="1">SUMPRODUCT((nomscorrections=D$1)*(scorrections=$A6)*(bdcorrections&lt;&gt;""))+SUMPRODUCT((nomstp=D$1)*(stravp=$A6)*(bdtravp&lt;&gt;""))</f>
        <v>0</v>
      </c>
      <c r="E6" s="57">
        <f ca="1">SUMPRODUCT((nomscorrections=E$1)*(scorrections=$A6)*(bdcorrections&lt;&gt;""))+SUMPRODUCT((nomstp=E$1)*(stravp=$A6)*(bdtravp&lt;&gt;""))</f>
        <v>0</v>
      </c>
      <c r="F6" s="57">
        <f ca="1">SUMPRODUCT((nomscorrections=F$1)*(scorrections=$A6)*(bdcorrections&lt;&gt;""))+SUMPRODUCT((nomstp=F$1)*(stravp=$A6)*(bdtravp&lt;&gt;""))</f>
        <v>0</v>
      </c>
      <c r="G6" s="57">
        <f ca="1">SUMPRODUCT((nomscorrections=G$1)*(scorrections=$A6)*(bdcorrections&lt;&gt;""))+SUMPRODUCT((nomstp=G$1)*(stravp=$A6)*(bdtravp&lt;&gt;""))</f>
        <v>0</v>
      </c>
      <c r="H6" s="57">
        <f ca="1">SUMPRODUCT((nomscorrections=H$1)*(scorrections=$A6)*(bdcorrections&lt;&gt;""))+SUMPRODUCT((nomstp=H$1)*(stravp=$A6)*(bdtravp&lt;&gt;""))</f>
        <v>0</v>
      </c>
      <c r="I6" s="57">
        <f ca="1">SUMPRODUCT((nomscorrections=I$1)*(scorrections=$A6)*(bdcorrections&lt;&gt;""))+SUMPRODUCT((nomstp=I$1)*(stravp=$A6)*(bdtravp&lt;&gt;""))</f>
        <v>0</v>
      </c>
      <c r="J6" s="57">
        <f ca="1">SUMPRODUCT((nomscorrections=J$1)*(scorrections=$A6)*(bdcorrections&lt;&gt;""))+SUMPRODUCT((nomstp=J$1)*(stravp=$A6)*(bdtravp&lt;&gt;""))</f>
        <v>0</v>
      </c>
      <c r="K6" s="57">
        <f ca="1">SUMPRODUCT((nomscorrections=K$1)*(scorrections=$A6)*(bdcorrections&lt;&gt;""))+SUMPRODUCT((nomstp=K$1)*(stravp=$A6)*(bdtravp&lt;&gt;""))</f>
        <v>0</v>
      </c>
      <c r="L6" s="57">
        <f ca="1">SUMPRODUCT((nomscorrections=L$1)*(scorrections=$A6)*(bdcorrections&lt;&gt;""))+SUMPRODUCT((nomstp=L$1)*(stravp=$A6)*(bdtravp&lt;&gt;""))</f>
        <v>0</v>
      </c>
      <c r="M6" s="57">
        <f ca="1">SUMPRODUCT((nomscorrections=M$1)*(scorrections=$A6)*(bdcorrections&lt;&gt;""))+SUMPRODUCT((nomstp=M$1)*(stravp=$A6)*(bdtravp&lt;&gt;""))</f>
        <v>0</v>
      </c>
      <c r="N6" s="57">
        <f ca="1">SUMPRODUCT((nomscorrections=N$1)*(scorrections=$A6)*(bdcorrections&lt;&gt;""))+SUMPRODUCT((nomstp=N$1)*(stravp=$A6)*(bdtravp&lt;&gt;""))</f>
        <v>0</v>
      </c>
      <c r="O6" s="57">
        <f ca="1">SUMPRODUCT((nomscorrections=O$1)*(scorrections=$A6)*(bdcorrections&lt;&gt;""))+SUMPRODUCT((nomstp=O$1)*(stravp=$A6)*(bdtravp&lt;&gt;""))</f>
        <v>0</v>
      </c>
      <c r="P6" s="57">
        <f ca="1">SUMPRODUCT((nomscorrections=P$1)*(scorrections=$A6)*(bdcorrections&lt;&gt;""))+SUMPRODUCT((nomstp=P$1)*(stravp=$A6)*(bdtravp&lt;&gt;""))</f>
        <v>0</v>
      </c>
      <c r="Q6" s="57">
        <f ca="1">SUMPRODUCT((nomscorrections=Q$1)*(scorrections=$A6)*(bdcorrections&lt;&gt;""))+SUMPRODUCT((nomstp=Q$1)*(stravp=$A6)*(bdtravp&lt;&gt;""))</f>
        <v>0</v>
      </c>
      <c r="R6" s="57">
        <f ca="1">SUMPRODUCT((nomscorrections=R$1)*(scorrections=$A6)*(bdcorrections&lt;&gt;""))+SUMPRODUCT((nomstp=R$1)*(stravp=$A6)*(bdtravp&lt;&gt;""))</f>
        <v>0</v>
      </c>
      <c r="S6" s="57">
        <f ca="1">SUMPRODUCT((nomscorrections=S$1)*(scorrections=$A6)*(bdcorrections&lt;&gt;""))+SUMPRODUCT((nomstp=S$1)*(stravp=$A6)*(bdtravp&lt;&gt;""))</f>
        <v>0</v>
      </c>
      <c r="T6" s="57">
        <f ca="1">SUMPRODUCT((nomscorrections=T$1)*(scorrections=$A6)*(bdcorrections&lt;&gt;""))+SUMPRODUCT((nomstp=T$1)*(stravp=$A6)*(bdtravp&lt;&gt;""))</f>
        <v>0</v>
      </c>
    </row>
    <row r="7" spans="1:20">
      <c r="A7" s="8">
        <v>6</v>
      </c>
      <c r="B7" s="57">
        <f ca="1">SUMPRODUCT((nomscorrections=B$1)*(scorrections=$A7)*(bdcorrections&lt;&gt;""))+SUMPRODUCT((nomstp=B$1)*(stravp=$A7)*(bdtravp&lt;&gt;""))</f>
        <v>0</v>
      </c>
      <c r="C7" s="57">
        <f ca="1">SUMPRODUCT((nomscorrections=C$1)*(scorrections=$A7)*(bdcorrections&lt;&gt;""))+SUMPRODUCT((nomstp=C$1)*(stravp=$A7)*(bdtravp&lt;&gt;""))</f>
        <v>0</v>
      </c>
      <c r="D7" s="57">
        <f ca="1">SUMPRODUCT((nomscorrections=D$1)*(scorrections=$A7)*(bdcorrections&lt;&gt;""))+SUMPRODUCT((nomstp=D$1)*(stravp=$A7)*(bdtravp&lt;&gt;""))</f>
        <v>0</v>
      </c>
      <c r="E7" s="57">
        <f ca="1">SUMPRODUCT((nomscorrections=E$1)*(scorrections=$A7)*(bdcorrections&lt;&gt;""))+SUMPRODUCT((nomstp=E$1)*(stravp=$A7)*(bdtravp&lt;&gt;""))</f>
        <v>0</v>
      </c>
      <c r="F7" s="57">
        <f ca="1">SUMPRODUCT((nomscorrections=F$1)*(scorrections=$A7)*(bdcorrections&lt;&gt;""))+SUMPRODUCT((nomstp=F$1)*(stravp=$A7)*(bdtravp&lt;&gt;""))</f>
        <v>0</v>
      </c>
      <c r="G7" s="57">
        <f ca="1">SUMPRODUCT((nomscorrections=G$1)*(scorrections=$A7)*(bdcorrections&lt;&gt;""))+SUMPRODUCT((nomstp=G$1)*(stravp=$A7)*(bdtravp&lt;&gt;""))</f>
        <v>0</v>
      </c>
      <c r="H7" s="57">
        <f ca="1">SUMPRODUCT((nomscorrections=H$1)*(scorrections=$A7)*(bdcorrections&lt;&gt;""))+SUMPRODUCT((nomstp=H$1)*(stravp=$A7)*(bdtravp&lt;&gt;""))</f>
        <v>0</v>
      </c>
      <c r="I7" s="57">
        <f ca="1">SUMPRODUCT((nomscorrections=I$1)*(scorrections=$A7)*(bdcorrections&lt;&gt;""))+SUMPRODUCT((nomstp=I$1)*(stravp=$A7)*(bdtravp&lt;&gt;""))</f>
        <v>0</v>
      </c>
      <c r="J7" s="57">
        <f ca="1">SUMPRODUCT((nomscorrections=J$1)*(scorrections=$A7)*(bdcorrections&lt;&gt;""))+SUMPRODUCT((nomstp=J$1)*(stravp=$A7)*(bdtravp&lt;&gt;""))</f>
        <v>0</v>
      </c>
      <c r="K7" s="57">
        <f ca="1">SUMPRODUCT((nomscorrections=K$1)*(scorrections=$A7)*(bdcorrections&lt;&gt;""))+SUMPRODUCT((nomstp=K$1)*(stravp=$A7)*(bdtravp&lt;&gt;""))</f>
        <v>0</v>
      </c>
      <c r="L7" s="57">
        <f ca="1">SUMPRODUCT((nomscorrections=L$1)*(scorrections=$A7)*(bdcorrections&lt;&gt;""))+SUMPRODUCT((nomstp=L$1)*(stravp=$A7)*(bdtravp&lt;&gt;""))</f>
        <v>0</v>
      </c>
      <c r="M7" s="57">
        <f ca="1">SUMPRODUCT((nomscorrections=M$1)*(scorrections=$A7)*(bdcorrections&lt;&gt;""))+SUMPRODUCT((nomstp=M$1)*(stravp=$A7)*(bdtravp&lt;&gt;""))</f>
        <v>0</v>
      </c>
      <c r="N7" s="57">
        <f ca="1">SUMPRODUCT((nomscorrections=N$1)*(scorrections=$A7)*(bdcorrections&lt;&gt;""))+SUMPRODUCT((nomstp=N$1)*(stravp=$A7)*(bdtravp&lt;&gt;""))</f>
        <v>0</v>
      </c>
      <c r="O7" s="57">
        <f ca="1">SUMPRODUCT((nomscorrections=O$1)*(scorrections=$A7)*(bdcorrections&lt;&gt;""))+SUMPRODUCT((nomstp=O$1)*(stravp=$A7)*(bdtravp&lt;&gt;""))</f>
        <v>0</v>
      </c>
      <c r="P7" s="57">
        <f ca="1">SUMPRODUCT((nomscorrections=P$1)*(scorrections=$A7)*(bdcorrections&lt;&gt;""))+SUMPRODUCT((nomstp=P$1)*(stravp=$A7)*(bdtravp&lt;&gt;""))</f>
        <v>0</v>
      </c>
      <c r="Q7" s="57">
        <f ca="1">SUMPRODUCT((nomscorrections=Q$1)*(scorrections=$A7)*(bdcorrections&lt;&gt;""))+SUMPRODUCT((nomstp=Q$1)*(stravp=$A7)*(bdtravp&lt;&gt;""))</f>
        <v>0</v>
      </c>
      <c r="R7" s="57">
        <f ca="1">SUMPRODUCT((nomscorrections=R$1)*(scorrections=$A7)*(bdcorrections&lt;&gt;""))+SUMPRODUCT((nomstp=R$1)*(stravp=$A7)*(bdtravp&lt;&gt;""))</f>
        <v>0</v>
      </c>
      <c r="S7" s="57">
        <f ca="1">SUMPRODUCT((nomscorrections=S$1)*(scorrections=$A7)*(bdcorrections&lt;&gt;""))+SUMPRODUCT((nomstp=S$1)*(stravp=$A7)*(bdtravp&lt;&gt;""))</f>
        <v>0</v>
      </c>
      <c r="T7" s="57">
        <f ca="1">SUMPRODUCT((nomscorrections=T$1)*(scorrections=$A7)*(bdcorrections&lt;&gt;""))+SUMPRODUCT((nomstp=T$1)*(stravp=$A7)*(bdtravp&lt;&gt;""))</f>
        <v>0</v>
      </c>
    </row>
    <row r="8" spans="1:20">
      <c r="A8" s="8">
        <v>7</v>
      </c>
      <c r="B8" s="57">
        <f ca="1">SUMPRODUCT((nomscorrections=B$1)*(scorrections=$A8)*(bdcorrections&lt;&gt;""))+SUMPRODUCT((nomstp=B$1)*(stravp=$A8)*(bdtravp&lt;&gt;""))</f>
        <v>0</v>
      </c>
      <c r="C8" s="57">
        <f ca="1">SUMPRODUCT((nomscorrections=C$1)*(scorrections=$A8)*(bdcorrections&lt;&gt;""))+SUMPRODUCT((nomstp=C$1)*(stravp=$A8)*(bdtravp&lt;&gt;""))</f>
        <v>0</v>
      </c>
      <c r="D8" s="57">
        <f ca="1">SUMPRODUCT((nomscorrections=D$1)*(scorrections=$A8)*(bdcorrections&lt;&gt;""))+SUMPRODUCT((nomstp=D$1)*(stravp=$A8)*(bdtravp&lt;&gt;""))</f>
        <v>0</v>
      </c>
      <c r="E8" s="57">
        <f ca="1">SUMPRODUCT((nomscorrections=E$1)*(scorrections=$A8)*(bdcorrections&lt;&gt;""))+SUMPRODUCT((nomstp=E$1)*(stravp=$A8)*(bdtravp&lt;&gt;""))</f>
        <v>0</v>
      </c>
      <c r="F8" s="57">
        <f ca="1">SUMPRODUCT((nomscorrections=F$1)*(scorrections=$A8)*(bdcorrections&lt;&gt;""))+SUMPRODUCT((nomstp=F$1)*(stravp=$A8)*(bdtravp&lt;&gt;""))</f>
        <v>0</v>
      </c>
      <c r="G8" s="57">
        <f ca="1">SUMPRODUCT((nomscorrections=G$1)*(scorrections=$A8)*(bdcorrections&lt;&gt;""))+SUMPRODUCT((nomstp=G$1)*(stravp=$A8)*(bdtravp&lt;&gt;""))</f>
        <v>0</v>
      </c>
      <c r="H8" s="57">
        <f ca="1">SUMPRODUCT((nomscorrections=H$1)*(scorrections=$A8)*(bdcorrections&lt;&gt;""))+SUMPRODUCT((nomstp=H$1)*(stravp=$A8)*(bdtravp&lt;&gt;""))</f>
        <v>0</v>
      </c>
      <c r="I8" s="57">
        <f ca="1">SUMPRODUCT((nomscorrections=I$1)*(scorrections=$A8)*(bdcorrections&lt;&gt;""))+SUMPRODUCT((nomstp=I$1)*(stravp=$A8)*(bdtravp&lt;&gt;""))</f>
        <v>0</v>
      </c>
      <c r="J8" s="57">
        <f ca="1">SUMPRODUCT((nomscorrections=J$1)*(scorrections=$A8)*(bdcorrections&lt;&gt;""))+SUMPRODUCT((nomstp=J$1)*(stravp=$A8)*(bdtravp&lt;&gt;""))</f>
        <v>0</v>
      </c>
      <c r="K8" s="57">
        <f ca="1">SUMPRODUCT((nomscorrections=K$1)*(scorrections=$A8)*(bdcorrections&lt;&gt;""))+SUMPRODUCT((nomstp=K$1)*(stravp=$A8)*(bdtravp&lt;&gt;""))</f>
        <v>0</v>
      </c>
      <c r="L8" s="57">
        <f ca="1">SUMPRODUCT((nomscorrections=L$1)*(scorrections=$A8)*(bdcorrections&lt;&gt;""))+SUMPRODUCT((nomstp=L$1)*(stravp=$A8)*(bdtravp&lt;&gt;""))</f>
        <v>0</v>
      </c>
      <c r="M8" s="57">
        <f ca="1">SUMPRODUCT((nomscorrections=M$1)*(scorrections=$A8)*(bdcorrections&lt;&gt;""))+SUMPRODUCT((nomstp=M$1)*(stravp=$A8)*(bdtravp&lt;&gt;""))</f>
        <v>0</v>
      </c>
      <c r="N8" s="57">
        <f ca="1">SUMPRODUCT((nomscorrections=N$1)*(scorrections=$A8)*(bdcorrections&lt;&gt;""))+SUMPRODUCT((nomstp=N$1)*(stravp=$A8)*(bdtravp&lt;&gt;""))</f>
        <v>0</v>
      </c>
      <c r="O8" s="57">
        <f ca="1">SUMPRODUCT((nomscorrections=O$1)*(scorrections=$A8)*(bdcorrections&lt;&gt;""))+SUMPRODUCT((nomstp=O$1)*(stravp=$A8)*(bdtravp&lt;&gt;""))</f>
        <v>0</v>
      </c>
      <c r="P8" s="57">
        <f ca="1">SUMPRODUCT((nomscorrections=P$1)*(scorrections=$A8)*(bdcorrections&lt;&gt;""))+SUMPRODUCT((nomstp=P$1)*(stravp=$A8)*(bdtravp&lt;&gt;""))</f>
        <v>0</v>
      </c>
      <c r="Q8" s="57">
        <f ca="1">SUMPRODUCT((nomscorrections=Q$1)*(scorrections=$A8)*(bdcorrections&lt;&gt;""))+SUMPRODUCT((nomstp=Q$1)*(stravp=$A8)*(bdtravp&lt;&gt;""))</f>
        <v>0</v>
      </c>
      <c r="R8" s="57">
        <f ca="1">SUMPRODUCT((nomscorrections=R$1)*(scorrections=$A8)*(bdcorrections&lt;&gt;""))+SUMPRODUCT((nomstp=R$1)*(stravp=$A8)*(bdtravp&lt;&gt;""))</f>
        <v>0</v>
      </c>
      <c r="S8" s="57">
        <f ca="1">SUMPRODUCT((nomscorrections=S$1)*(scorrections=$A8)*(bdcorrections&lt;&gt;""))+SUMPRODUCT((nomstp=S$1)*(stravp=$A8)*(bdtravp&lt;&gt;""))</f>
        <v>0</v>
      </c>
      <c r="T8" s="57">
        <f ca="1">SUMPRODUCT((nomscorrections=T$1)*(scorrections=$A8)*(bdcorrections&lt;&gt;""))+SUMPRODUCT((nomstp=T$1)*(stravp=$A8)*(bdtravp&lt;&gt;""))</f>
        <v>0</v>
      </c>
    </row>
    <row r="9" spans="1:20">
      <c r="A9" s="8">
        <v>8</v>
      </c>
      <c r="B9" s="57">
        <f ca="1">SUMPRODUCT((nomscorrections=B$1)*(scorrections=$A9)*(bdcorrections&lt;&gt;""))+SUMPRODUCT((nomstp=B$1)*(stravp=$A9)*(bdtravp&lt;&gt;""))</f>
        <v>0</v>
      </c>
      <c r="C9" s="57">
        <f ca="1">SUMPRODUCT((nomscorrections=C$1)*(scorrections=$A9)*(bdcorrections&lt;&gt;""))+SUMPRODUCT((nomstp=C$1)*(stravp=$A9)*(bdtravp&lt;&gt;""))</f>
        <v>0</v>
      </c>
      <c r="D9" s="57">
        <f ca="1">SUMPRODUCT((nomscorrections=D$1)*(scorrections=$A9)*(bdcorrections&lt;&gt;""))+SUMPRODUCT((nomstp=D$1)*(stravp=$A9)*(bdtravp&lt;&gt;""))</f>
        <v>0</v>
      </c>
      <c r="E9" s="57">
        <f ca="1">SUMPRODUCT((nomscorrections=E$1)*(scorrections=$A9)*(bdcorrections&lt;&gt;""))+SUMPRODUCT((nomstp=E$1)*(stravp=$A9)*(bdtravp&lt;&gt;""))</f>
        <v>0</v>
      </c>
      <c r="F9" s="57">
        <f ca="1">SUMPRODUCT((nomscorrections=F$1)*(scorrections=$A9)*(bdcorrections&lt;&gt;""))+SUMPRODUCT((nomstp=F$1)*(stravp=$A9)*(bdtravp&lt;&gt;""))</f>
        <v>0</v>
      </c>
      <c r="G9" s="57">
        <f ca="1">SUMPRODUCT((nomscorrections=G$1)*(scorrections=$A9)*(bdcorrections&lt;&gt;""))+SUMPRODUCT((nomstp=G$1)*(stravp=$A9)*(bdtravp&lt;&gt;""))</f>
        <v>0</v>
      </c>
      <c r="H9" s="57">
        <f ca="1">SUMPRODUCT((nomscorrections=H$1)*(scorrections=$A9)*(bdcorrections&lt;&gt;""))+SUMPRODUCT((nomstp=H$1)*(stravp=$A9)*(bdtravp&lt;&gt;""))</f>
        <v>0</v>
      </c>
      <c r="I9" s="57">
        <f ca="1">SUMPRODUCT((nomscorrections=I$1)*(scorrections=$A9)*(bdcorrections&lt;&gt;""))+SUMPRODUCT((nomstp=I$1)*(stravp=$A9)*(bdtravp&lt;&gt;""))</f>
        <v>0</v>
      </c>
      <c r="J9" s="57">
        <f ca="1">SUMPRODUCT((nomscorrections=J$1)*(scorrections=$A9)*(bdcorrections&lt;&gt;""))+SUMPRODUCT((nomstp=J$1)*(stravp=$A9)*(bdtravp&lt;&gt;""))</f>
        <v>0</v>
      </c>
      <c r="K9" s="57">
        <f ca="1">SUMPRODUCT((nomscorrections=K$1)*(scorrections=$A9)*(bdcorrections&lt;&gt;""))+SUMPRODUCT((nomstp=K$1)*(stravp=$A9)*(bdtravp&lt;&gt;""))</f>
        <v>0</v>
      </c>
      <c r="L9" s="57">
        <f ca="1">SUMPRODUCT((nomscorrections=L$1)*(scorrections=$A9)*(bdcorrections&lt;&gt;""))+SUMPRODUCT((nomstp=L$1)*(stravp=$A9)*(bdtravp&lt;&gt;""))</f>
        <v>0</v>
      </c>
      <c r="M9" s="57">
        <f ca="1">SUMPRODUCT((nomscorrections=M$1)*(scorrections=$A9)*(bdcorrections&lt;&gt;""))+SUMPRODUCT((nomstp=M$1)*(stravp=$A9)*(bdtravp&lt;&gt;""))</f>
        <v>0</v>
      </c>
      <c r="N9" s="57">
        <f ca="1">SUMPRODUCT((nomscorrections=N$1)*(scorrections=$A9)*(bdcorrections&lt;&gt;""))+SUMPRODUCT((nomstp=N$1)*(stravp=$A9)*(bdtravp&lt;&gt;""))</f>
        <v>0</v>
      </c>
      <c r="O9" s="57">
        <f ca="1">SUMPRODUCT((nomscorrections=O$1)*(scorrections=$A9)*(bdcorrections&lt;&gt;""))+SUMPRODUCT((nomstp=O$1)*(stravp=$A9)*(bdtravp&lt;&gt;""))</f>
        <v>0</v>
      </c>
      <c r="P9" s="57">
        <f ca="1">SUMPRODUCT((nomscorrections=P$1)*(scorrections=$A9)*(bdcorrections&lt;&gt;""))+SUMPRODUCT((nomstp=P$1)*(stravp=$A9)*(bdtravp&lt;&gt;""))</f>
        <v>0</v>
      </c>
      <c r="Q9" s="57">
        <f ca="1">SUMPRODUCT((nomscorrections=Q$1)*(scorrections=$A9)*(bdcorrections&lt;&gt;""))+SUMPRODUCT((nomstp=Q$1)*(stravp=$A9)*(bdtravp&lt;&gt;""))</f>
        <v>0</v>
      </c>
      <c r="R9" s="57">
        <f ca="1">SUMPRODUCT((nomscorrections=R$1)*(scorrections=$A9)*(bdcorrections&lt;&gt;""))+SUMPRODUCT((nomstp=R$1)*(stravp=$A9)*(bdtravp&lt;&gt;""))</f>
        <v>0</v>
      </c>
      <c r="S9" s="57">
        <f ca="1">SUMPRODUCT((nomscorrections=S$1)*(scorrections=$A9)*(bdcorrections&lt;&gt;""))+SUMPRODUCT((nomstp=S$1)*(stravp=$A9)*(bdtravp&lt;&gt;""))</f>
        <v>0</v>
      </c>
      <c r="T9" s="57">
        <f ca="1">SUMPRODUCT((nomscorrections=T$1)*(scorrections=$A9)*(bdcorrections&lt;&gt;""))+SUMPRODUCT((nomstp=T$1)*(stravp=$A9)*(bdtravp&lt;&gt;""))</f>
        <v>0</v>
      </c>
    </row>
    <row r="10" spans="1:20">
      <c r="A10" s="8">
        <v>9</v>
      </c>
      <c r="B10" s="57">
        <f ca="1">SUMPRODUCT((nomscorrections=B$1)*(scorrections=$A10)*(bdcorrections&lt;&gt;""))+SUMPRODUCT((nomstp=B$1)*(stravp=$A10)*(bdtravp&lt;&gt;""))</f>
        <v>0</v>
      </c>
      <c r="C10" s="57">
        <f ca="1">SUMPRODUCT((nomscorrections=C$1)*(scorrections=$A10)*(bdcorrections&lt;&gt;""))+SUMPRODUCT((nomstp=C$1)*(stravp=$A10)*(bdtravp&lt;&gt;""))</f>
        <v>0</v>
      </c>
      <c r="D10" s="57">
        <f ca="1">SUMPRODUCT((nomscorrections=D$1)*(scorrections=$A10)*(bdcorrections&lt;&gt;""))+SUMPRODUCT((nomstp=D$1)*(stravp=$A10)*(bdtravp&lt;&gt;""))</f>
        <v>0</v>
      </c>
      <c r="E10" s="57">
        <f ca="1">SUMPRODUCT((nomscorrections=E$1)*(scorrections=$A10)*(bdcorrections&lt;&gt;""))+SUMPRODUCT((nomstp=E$1)*(stravp=$A10)*(bdtravp&lt;&gt;""))</f>
        <v>0</v>
      </c>
      <c r="F10" s="57">
        <f ca="1">SUMPRODUCT((nomscorrections=F$1)*(scorrections=$A10)*(bdcorrections&lt;&gt;""))+SUMPRODUCT((nomstp=F$1)*(stravp=$A10)*(bdtravp&lt;&gt;""))</f>
        <v>0</v>
      </c>
      <c r="G10" s="57">
        <f ca="1">SUMPRODUCT((nomscorrections=G$1)*(scorrections=$A10)*(bdcorrections&lt;&gt;""))+SUMPRODUCT((nomstp=G$1)*(stravp=$A10)*(bdtravp&lt;&gt;""))</f>
        <v>0</v>
      </c>
      <c r="H10" s="57">
        <f ca="1">SUMPRODUCT((nomscorrections=H$1)*(scorrections=$A10)*(bdcorrections&lt;&gt;""))+SUMPRODUCT((nomstp=H$1)*(stravp=$A10)*(bdtravp&lt;&gt;""))</f>
        <v>0</v>
      </c>
      <c r="I10" s="57">
        <f ca="1">SUMPRODUCT((nomscorrections=I$1)*(scorrections=$A10)*(bdcorrections&lt;&gt;""))+SUMPRODUCT((nomstp=I$1)*(stravp=$A10)*(bdtravp&lt;&gt;""))</f>
        <v>0</v>
      </c>
      <c r="J10" s="57">
        <f ca="1">SUMPRODUCT((nomscorrections=J$1)*(scorrections=$A10)*(bdcorrections&lt;&gt;""))+SUMPRODUCT((nomstp=J$1)*(stravp=$A10)*(bdtravp&lt;&gt;""))</f>
        <v>0</v>
      </c>
      <c r="K10" s="57">
        <f ca="1">SUMPRODUCT((nomscorrections=K$1)*(scorrections=$A10)*(bdcorrections&lt;&gt;""))+SUMPRODUCT((nomstp=K$1)*(stravp=$A10)*(bdtravp&lt;&gt;""))</f>
        <v>0</v>
      </c>
      <c r="L10" s="57">
        <f ca="1">SUMPRODUCT((nomscorrections=L$1)*(scorrections=$A10)*(bdcorrections&lt;&gt;""))+SUMPRODUCT((nomstp=L$1)*(stravp=$A10)*(bdtravp&lt;&gt;""))</f>
        <v>0</v>
      </c>
      <c r="M10" s="57">
        <f ca="1">SUMPRODUCT((nomscorrections=M$1)*(scorrections=$A10)*(bdcorrections&lt;&gt;""))+SUMPRODUCT((nomstp=M$1)*(stravp=$A10)*(bdtravp&lt;&gt;""))</f>
        <v>0</v>
      </c>
      <c r="N10" s="57">
        <f ca="1">SUMPRODUCT((nomscorrections=N$1)*(scorrections=$A10)*(bdcorrections&lt;&gt;""))+SUMPRODUCT((nomstp=N$1)*(stravp=$A10)*(bdtravp&lt;&gt;""))</f>
        <v>0</v>
      </c>
      <c r="O10" s="57">
        <f ca="1">SUMPRODUCT((nomscorrections=O$1)*(scorrections=$A10)*(bdcorrections&lt;&gt;""))+SUMPRODUCT((nomstp=O$1)*(stravp=$A10)*(bdtravp&lt;&gt;""))</f>
        <v>0</v>
      </c>
      <c r="P10" s="57">
        <f ca="1">SUMPRODUCT((nomscorrections=P$1)*(scorrections=$A10)*(bdcorrections&lt;&gt;""))+SUMPRODUCT((nomstp=P$1)*(stravp=$A10)*(bdtravp&lt;&gt;""))</f>
        <v>0</v>
      </c>
      <c r="Q10" s="57">
        <f ca="1">SUMPRODUCT((nomscorrections=Q$1)*(scorrections=$A10)*(bdcorrections&lt;&gt;""))+SUMPRODUCT((nomstp=Q$1)*(stravp=$A10)*(bdtravp&lt;&gt;""))</f>
        <v>0</v>
      </c>
      <c r="R10" s="57">
        <f ca="1">SUMPRODUCT((nomscorrections=R$1)*(scorrections=$A10)*(bdcorrections&lt;&gt;""))+SUMPRODUCT((nomstp=R$1)*(stravp=$A10)*(bdtravp&lt;&gt;""))</f>
        <v>0</v>
      </c>
      <c r="S10" s="57">
        <f ca="1">SUMPRODUCT((nomscorrections=S$1)*(scorrections=$A10)*(bdcorrections&lt;&gt;""))+SUMPRODUCT((nomstp=S$1)*(stravp=$A10)*(bdtravp&lt;&gt;""))</f>
        <v>0</v>
      </c>
      <c r="T10" s="57">
        <f ca="1">SUMPRODUCT((nomscorrections=T$1)*(scorrections=$A10)*(bdcorrections&lt;&gt;""))+SUMPRODUCT((nomstp=T$1)*(stravp=$A10)*(bdtravp&lt;&gt;""))</f>
        <v>0</v>
      </c>
    </row>
    <row r="11" spans="1:20">
      <c r="A11" s="8">
        <v>10</v>
      </c>
      <c r="B11" s="57">
        <f ca="1">SUMPRODUCT((nomscorrections=B$1)*(scorrections=$A11)*(bdcorrections&lt;&gt;""))+SUMPRODUCT((nomstp=B$1)*(stravp=$A11)*(bdtravp&lt;&gt;""))</f>
        <v>0</v>
      </c>
      <c r="C11" s="57">
        <f ca="1">SUMPRODUCT((nomscorrections=C$1)*(scorrections=$A11)*(bdcorrections&lt;&gt;""))+SUMPRODUCT((nomstp=C$1)*(stravp=$A11)*(bdtravp&lt;&gt;""))</f>
        <v>0</v>
      </c>
      <c r="D11" s="57">
        <f ca="1">SUMPRODUCT((nomscorrections=D$1)*(scorrections=$A11)*(bdcorrections&lt;&gt;""))+SUMPRODUCT((nomstp=D$1)*(stravp=$A11)*(bdtravp&lt;&gt;""))</f>
        <v>0</v>
      </c>
      <c r="E11" s="57">
        <f ca="1">SUMPRODUCT((nomscorrections=E$1)*(scorrections=$A11)*(bdcorrections&lt;&gt;""))+SUMPRODUCT((nomstp=E$1)*(stravp=$A11)*(bdtravp&lt;&gt;""))</f>
        <v>0</v>
      </c>
      <c r="F11" s="57">
        <f ca="1">SUMPRODUCT((nomscorrections=F$1)*(scorrections=$A11)*(bdcorrections&lt;&gt;""))+SUMPRODUCT((nomstp=F$1)*(stravp=$A11)*(bdtravp&lt;&gt;""))</f>
        <v>0</v>
      </c>
      <c r="G11" s="57">
        <f ca="1">SUMPRODUCT((nomscorrections=G$1)*(scorrections=$A11)*(bdcorrections&lt;&gt;""))+SUMPRODUCT((nomstp=G$1)*(stravp=$A11)*(bdtravp&lt;&gt;""))</f>
        <v>0</v>
      </c>
      <c r="H11" s="57">
        <f ca="1">SUMPRODUCT((nomscorrections=H$1)*(scorrections=$A11)*(bdcorrections&lt;&gt;""))+SUMPRODUCT((nomstp=H$1)*(stravp=$A11)*(bdtravp&lt;&gt;""))</f>
        <v>0</v>
      </c>
      <c r="I11" s="57">
        <f ca="1">SUMPRODUCT((nomscorrections=I$1)*(scorrections=$A11)*(bdcorrections&lt;&gt;""))+SUMPRODUCT((nomstp=I$1)*(stravp=$A11)*(bdtravp&lt;&gt;""))</f>
        <v>0</v>
      </c>
      <c r="J11" s="57">
        <f ca="1">SUMPRODUCT((nomscorrections=J$1)*(scorrections=$A11)*(bdcorrections&lt;&gt;""))+SUMPRODUCT((nomstp=J$1)*(stravp=$A11)*(bdtravp&lt;&gt;""))</f>
        <v>0</v>
      </c>
      <c r="K11" s="57">
        <f ca="1">SUMPRODUCT((nomscorrections=K$1)*(scorrections=$A11)*(bdcorrections&lt;&gt;""))+SUMPRODUCT((nomstp=K$1)*(stravp=$A11)*(bdtravp&lt;&gt;""))</f>
        <v>0</v>
      </c>
      <c r="L11" s="57">
        <f ca="1">SUMPRODUCT((nomscorrections=L$1)*(scorrections=$A11)*(bdcorrections&lt;&gt;""))+SUMPRODUCT((nomstp=L$1)*(stravp=$A11)*(bdtravp&lt;&gt;""))</f>
        <v>0</v>
      </c>
      <c r="M11" s="57">
        <f ca="1">SUMPRODUCT((nomscorrections=M$1)*(scorrections=$A11)*(bdcorrections&lt;&gt;""))+SUMPRODUCT((nomstp=M$1)*(stravp=$A11)*(bdtravp&lt;&gt;""))</f>
        <v>0</v>
      </c>
      <c r="N11" s="57">
        <f ca="1">SUMPRODUCT((nomscorrections=N$1)*(scorrections=$A11)*(bdcorrections&lt;&gt;""))+SUMPRODUCT((nomstp=N$1)*(stravp=$A11)*(bdtravp&lt;&gt;""))</f>
        <v>0</v>
      </c>
      <c r="O11" s="57">
        <f ca="1">SUMPRODUCT((nomscorrections=O$1)*(scorrections=$A11)*(bdcorrections&lt;&gt;""))+SUMPRODUCT((nomstp=O$1)*(stravp=$A11)*(bdtravp&lt;&gt;""))</f>
        <v>0</v>
      </c>
      <c r="P11" s="57">
        <f ca="1">SUMPRODUCT((nomscorrections=P$1)*(scorrections=$A11)*(bdcorrections&lt;&gt;""))+SUMPRODUCT((nomstp=P$1)*(stravp=$A11)*(bdtravp&lt;&gt;""))</f>
        <v>0</v>
      </c>
      <c r="Q11" s="57">
        <f ca="1">SUMPRODUCT((nomscorrections=Q$1)*(scorrections=$A11)*(bdcorrections&lt;&gt;""))+SUMPRODUCT((nomstp=Q$1)*(stravp=$A11)*(bdtravp&lt;&gt;""))</f>
        <v>0</v>
      </c>
      <c r="R11" s="57">
        <f ca="1">SUMPRODUCT((nomscorrections=R$1)*(scorrections=$A11)*(bdcorrections&lt;&gt;""))+SUMPRODUCT((nomstp=R$1)*(stravp=$A11)*(bdtravp&lt;&gt;""))</f>
        <v>0</v>
      </c>
      <c r="S11" s="57">
        <f ca="1">SUMPRODUCT((nomscorrections=S$1)*(scorrections=$A11)*(bdcorrections&lt;&gt;""))+SUMPRODUCT((nomstp=S$1)*(stravp=$A11)*(bdtravp&lt;&gt;""))</f>
        <v>0</v>
      </c>
      <c r="T11" s="57">
        <f ca="1">SUMPRODUCT((nomscorrections=T$1)*(scorrections=$A11)*(bdcorrections&lt;&gt;""))+SUMPRODUCT((nomstp=T$1)*(stravp=$A11)*(bdtravp&lt;&gt;""))</f>
        <v>0</v>
      </c>
    </row>
    <row r="12" spans="1:20">
      <c r="A12" s="8">
        <v>11</v>
      </c>
      <c r="B12" s="57">
        <f ca="1">SUMPRODUCT((nomscorrections=B$1)*(scorrections=$A12)*(bdcorrections&lt;&gt;""))+SUMPRODUCT((nomstp=B$1)*(stravp=$A12)*(bdtravp&lt;&gt;""))</f>
        <v>0</v>
      </c>
      <c r="C12" s="57">
        <f ca="1">SUMPRODUCT((nomscorrections=C$1)*(scorrections=$A12)*(bdcorrections&lt;&gt;""))+SUMPRODUCT((nomstp=C$1)*(stravp=$A12)*(bdtravp&lt;&gt;""))</f>
        <v>0</v>
      </c>
      <c r="D12" s="57">
        <f ca="1">SUMPRODUCT((nomscorrections=D$1)*(scorrections=$A12)*(bdcorrections&lt;&gt;""))+SUMPRODUCT((nomstp=D$1)*(stravp=$A12)*(bdtravp&lt;&gt;""))</f>
        <v>0</v>
      </c>
      <c r="E12" s="57">
        <f ca="1">SUMPRODUCT((nomscorrections=E$1)*(scorrections=$A12)*(bdcorrections&lt;&gt;""))+SUMPRODUCT((nomstp=E$1)*(stravp=$A12)*(bdtravp&lt;&gt;""))</f>
        <v>0</v>
      </c>
      <c r="F12" s="57">
        <f ca="1">SUMPRODUCT((nomscorrections=F$1)*(scorrections=$A12)*(bdcorrections&lt;&gt;""))+SUMPRODUCT((nomstp=F$1)*(stravp=$A12)*(bdtravp&lt;&gt;""))</f>
        <v>0</v>
      </c>
      <c r="G12" s="57">
        <f ca="1">SUMPRODUCT((nomscorrections=G$1)*(scorrections=$A12)*(bdcorrections&lt;&gt;""))+SUMPRODUCT((nomstp=G$1)*(stravp=$A12)*(bdtravp&lt;&gt;""))</f>
        <v>0</v>
      </c>
      <c r="H12" s="57">
        <f ca="1">SUMPRODUCT((nomscorrections=H$1)*(scorrections=$A12)*(bdcorrections&lt;&gt;""))+SUMPRODUCT((nomstp=H$1)*(stravp=$A12)*(bdtravp&lt;&gt;""))</f>
        <v>0</v>
      </c>
      <c r="I12" s="57">
        <f ca="1">SUMPRODUCT((nomscorrections=I$1)*(scorrections=$A12)*(bdcorrections&lt;&gt;""))+SUMPRODUCT((nomstp=I$1)*(stravp=$A12)*(bdtravp&lt;&gt;""))</f>
        <v>0</v>
      </c>
      <c r="J12" s="57">
        <f ca="1">SUMPRODUCT((nomscorrections=J$1)*(scorrections=$A12)*(bdcorrections&lt;&gt;""))+SUMPRODUCT((nomstp=J$1)*(stravp=$A12)*(bdtravp&lt;&gt;""))</f>
        <v>0</v>
      </c>
      <c r="K12" s="57">
        <f ca="1">SUMPRODUCT((nomscorrections=K$1)*(scorrections=$A12)*(bdcorrections&lt;&gt;""))+SUMPRODUCT((nomstp=K$1)*(stravp=$A12)*(bdtravp&lt;&gt;""))</f>
        <v>0</v>
      </c>
      <c r="L12" s="57">
        <f ca="1">SUMPRODUCT((nomscorrections=L$1)*(scorrections=$A12)*(bdcorrections&lt;&gt;""))+SUMPRODUCT((nomstp=L$1)*(stravp=$A12)*(bdtravp&lt;&gt;""))</f>
        <v>0</v>
      </c>
      <c r="M12" s="57">
        <f ca="1">SUMPRODUCT((nomscorrections=M$1)*(scorrections=$A12)*(bdcorrections&lt;&gt;""))+SUMPRODUCT((nomstp=M$1)*(stravp=$A12)*(bdtravp&lt;&gt;""))</f>
        <v>0</v>
      </c>
      <c r="N12" s="57">
        <f ca="1">SUMPRODUCT((nomscorrections=N$1)*(scorrections=$A12)*(bdcorrections&lt;&gt;""))+SUMPRODUCT((nomstp=N$1)*(stravp=$A12)*(bdtravp&lt;&gt;""))</f>
        <v>0</v>
      </c>
      <c r="O12" s="57">
        <f ca="1">SUMPRODUCT((nomscorrections=O$1)*(scorrections=$A12)*(bdcorrections&lt;&gt;""))+SUMPRODUCT((nomstp=O$1)*(stravp=$A12)*(bdtravp&lt;&gt;""))</f>
        <v>0</v>
      </c>
      <c r="P12" s="57">
        <f ca="1">SUMPRODUCT((nomscorrections=P$1)*(scorrections=$A12)*(bdcorrections&lt;&gt;""))+SUMPRODUCT((nomstp=P$1)*(stravp=$A12)*(bdtravp&lt;&gt;""))</f>
        <v>0</v>
      </c>
      <c r="Q12" s="57">
        <f ca="1">SUMPRODUCT((nomscorrections=Q$1)*(scorrections=$A12)*(bdcorrections&lt;&gt;""))+SUMPRODUCT((nomstp=Q$1)*(stravp=$A12)*(bdtravp&lt;&gt;""))</f>
        <v>0</v>
      </c>
      <c r="R12" s="57">
        <f ca="1">SUMPRODUCT((nomscorrections=R$1)*(scorrections=$A12)*(bdcorrections&lt;&gt;""))+SUMPRODUCT((nomstp=R$1)*(stravp=$A12)*(bdtravp&lt;&gt;""))</f>
        <v>0</v>
      </c>
      <c r="S12" s="57">
        <f ca="1">SUMPRODUCT((nomscorrections=S$1)*(scorrections=$A12)*(bdcorrections&lt;&gt;""))+SUMPRODUCT((nomstp=S$1)*(stravp=$A12)*(bdtravp&lt;&gt;""))</f>
        <v>0</v>
      </c>
      <c r="T12" s="57">
        <f ca="1">SUMPRODUCT((nomscorrections=T$1)*(scorrections=$A12)*(bdcorrections&lt;&gt;""))+SUMPRODUCT((nomstp=T$1)*(stravp=$A12)*(bdtravp&lt;&gt;""))</f>
        <v>0</v>
      </c>
    </row>
    <row r="13" spans="1:20">
      <c r="A13" s="8">
        <v>12</v>
      </c>
      <c r="B13" s="57">
        <f ca="1">SUMPRODUCT((nomscorrections=B$1)*(scorrections=$A13)*(bdcorrections&lt;&gt;""))+SUMPRODUCT((nomstp=B$1)*(stravp=$A13)*(bdtravp&lt;&gt;""))</f>
        <v>0</v>
      </c>
      <c r="C13" s="57">
        <f ca="1">SUMPRODUCT((nomscorrections=C$1)*(scorrections=$A13)*(bdcorrections&lt;&gt;""))+SUMPRODUCT((nomstp=C$1)*(stravp=$A13)*(bdtravp&lt;&gt;""))</f>
        <v>0</v>
      </c>
      <c r="D13" s="57">
        <f ca="1">SUMPRODUCT((nomscorrections=D$1)*(scorrections=$A13)*(bdcorrections&lt;&gt;""))+SUMPRODUCT((nomstp=D$1)*(stravp=$A13)*(bdtravp&lt;&gt;""))</f>
        <v>0</v>
      </c>
      <c r="E13" s="57">
        <f ca="1">SUMPRODUCT((nomscorrections=E$1)*(scorrections=$A13)*(bdcorrections&lt;&gt;""))+SUMPRODUCT((nomstp=E$1)*(stravp=$A13)*(bdtravp&lt;&gt;""))</f>
        <v>0</v>
      </c>
      <c r="F13" s="57">
        <f ca="1">SUMPRODUCT((nomscorrections=F$1)*(scorrections=$A13)*(bdcorrections&lt;&gt;""))+SUMPRODUCT((nomstp=F$1)*(stravp=$A13)*(bdtravp&lt;&gt;""))</f>
        <v>0</v>
      </c>
      <c r="G13" s="57">
        <f ca="1">SUMPRODUCT((nomscorrections=G$1)*(scorrections=$A13)*(bdcorrections&lt;&gt;""))+SUMPRODUCT((nomstp=G$1)*(stravp=$A13)*(bdtravp&lt;&gt;""))</f>
        <v>0</v>
      </c>
      <c r="H13" s="57">
        <f ca="1">SUMPRODUCT((nomscorrections=H$1)*(scorrections=$A13)*(bdcorrections&lt;&gt;""))+SUMPRODUCT((nomstp=H$1)*(stravp=$A13)*(bdtravp&lt;&gt;""))</f>
        <v>0</v>
      </c>
      <c r="I13" s="57">
        <f ca="1">SUMPRODUCT((nomscorrections=I$1)*(scorrections=$A13)*(bdcorrections&lt;&gt;""))+SUMPRODUCT((nomstp=I$1)*(stravp=$A13)*(bdtravp&lt;&gt;""))</f>
        <v>0</v>
      </c>
      <c r="J13" s="57">
        <f ca="1">SUMPRODUCT((nomscorrections=J$1)*(scorrections=$A13)*(bdcorrections&lt;&gt;""))+SUMPRODUCT((nomstp=J$1)*(stravp=$A13)*(bdtravp&lt;&gt;""))</f>
        <v>0</v>
      </c>
      <c r="K13" s="57">
        <f ca="1">SUMPRODUCT((nomscorrections=K$1)*(scorrections=$A13)*(bdcorrections&lt;&gt;""))+SUMPRODUCT((nomstp=K$1)*(stravp=$A13)*(bdtravp&lt;&gt;""))</f>
        <v>0</v>
      </c>
      <c r="L13" s="57">
        <f ca="1">SUMPRODUCT((nomscorrections=L$1)*(scorrections=$A13)*(bdcorrections&lt;&gt;""))+SUMPRODUCT((nomstp=L$1)*(stravp=$A13)*(bdtravp&lt;&gt;""))</f>
        <v>0</v>
      </c>
      <c r="M13" s="57">
        <f ca="1">SUMPRODUCT((nomscorrections=M$1)*(scorrections=$A13)*(bdcorrections&lt;&gt;""))+SUMPRODUCT((nomstp=M$1)*(stravp=$A13)*(bdtravp&lt;&gt;""))</f>
        <v>0</v>
      </c>
      <c r="N13" s="57">
        <f ca="1">SUMPRODUCT((nomscorrections=N$1)*(scorrections=$A13)*(bdcorrections&lt;&gt;""))+SUMPRODUCT((nomstp=N$1)*(stravp=$A13)*(bdtravp&lt;&gt;""))</f>
        <v>0</v>
      </c>
      <c r="O13" s="57">
        <f ca="1">SUMPRODUCT((nomscorrections=O$1)*(scorrections=$A13)*(bdcorrections&lt;&gt;""))+SUMPRODUCT((nomstp=O$1)*(stravp=$A13)*(bdtravp&lt;&gt;""))</f>
        <v>0</v>
      </c>
      <c r="P13" s="57">
        <f ca="1">SUMPRODUCT((nomscorrections=P$1)*(scorrections=$A13)*(bdcorrections&lt;&gt;""))+SUMPRODUCT((nomstp=P$1)*(stravp=$A13)*(bdtravp&lt;&gt;""))</f>
        <v>0</v>
      </c>
      <c r="Q13" s="57">
        <f ca="1">SUMPRODUCT((nomscorrections=Q$1)*(scorrections=$A13)*(bdcorrections&lt;&gt;""))+SUMPRODUCT((nomstp=Q$1)*(stravp=$A13)*(bdtravp&lt;&gt;""))</f>
        <v>0</v>
      </c>
      <c r="R13" s="57">
        <f ca="1">SUMPRODUCT((nomscorrections=R$1)*(scorrections=$A13)*(bdcorrections&lt;&gt;""))+SUMPRODUCT((nomstp=R$1)*(stravp=$A13)*(bdtravp&lt;&gt;""))</f>
        <v>0</v>
      </c>
      <c r="S13" s="57">
        <f ca="1">SUMPRODUCT((nomscorrections=S$1)*(scorrections=$A13)*(bdcorrections&lt;&gt;""))+SUMPRODUCT((nomstp=S$1)*(stravp=$A13)*(bdtravp&lt;&gt;""))</f>
        <v>0</v>
      </c>
      <c r="T13" s="57">
        <f ca="1">SUMPRODUCT((nomscorrections=T$1)*(scorrections=$A13)*(bdcorrections&lt;&gt;""))+SUMPRODUCT((nomstp=T$1)*(stravp=$A13)*(bdtravp&lt;&gt;""))</f>
        <v>0</v>
      </c>
    </row>
    <row r="14" spans="1:20">
      <c r="A14" s="8">
        <v>13</v>
      </c>
      <c r="B14" s="57">
        <f ca="1">SUMPRODUCT((nomscorrections=B$1)*(scorrections=$A14)*(bdcorrections&lt;&gt;""))+SUMPRODUCT((nomstp=B$1)*(stravp=$A14)*(bdtravp&lt;&gt;""))</f>
        <v>0</v>
      </c>
      <c r="C14" s="57">
        <f ca="1">SUMPRODUCT((nomscorrections=C$1)*(scorrections=$A14)*(bdcorrections&lt;&gt;""))+SUMPRODUCT((nomstp=C$1)*(stravp=$A14)*(bdtravp&lt;&gt;""))</f>
        <v>0</v>
      </c>
      <c r="D14" s="57">
        <f ca="1">SUMPRODUCT((nomscorrections=D$1)*(scorrections=$A14)*(bdcorrections&lt;&gt;""))+SUMPRODUCT((nomstp=D$1)*(stravp=$A14)*(bdtravp&lt;&gt;""))</f>
        <v>0</v>
      </c>
      <c r="E14" s="57">
        <f ca="1">SUMPRODUCT((nomscorrections=E$1)*(scorrections=$A14)*(bdcorrections&lt;&gt;""))+SUMPRODUCT((nomstp=E$1)*(stravp=$A14)*(bdtravp&lt;&gt;""))</f>
        <v>0</v>
      </c>
      <c r="F14" s="57">
        <f ca="1">SUMPRODUCT((nomscorrections=F$1)*(scorrections=$A14)*(bdcorrections&lt;&gt;""))+SUMPRODUCT((nomstp=F$1)*(stravp=$A14)*(bdtravp&lt;&gt;""))</f>
        <v>0</v>
      </c>
      <c r="G14" s="57">
        <f ca="1">SUMPRODUCT((nomscorrections=G$1)*(scorrections=$A14)*(bdcorrections&lt;&gt;""))+SUMPRODUCT((nomstp=G$1)*(stravp=$A14)*(bdtravp&lt;&gt;""))</f>
        <v>0</v>
      </c>
      <c r="H14" s="57">
        <f ca="1">SUMPRODUCT((nomscorrections=H$1)*(scorrections=$A14)*(bdcorrections&lt;&gt;""))+SUMPRODUCT((nomstp=H$1)*(stravp=$A14)*(bdtravp&lt;&gt;""))</f>
        <v>0</v>
      </c>
      <c r="I14" s="57">
        <f ca="1">SUMPRODUCT((nomscorrections=I$1)*(scorrections=$A14)*(bdcorrections&lt;&gt;""))+SUMPRODUCT((nomstp=I$1)*(stravp=$A14)*(bdtravp&lt;&gt;""))</f>
        <v>0</v>
      </c>
      <c r="J14" s="57">
        <f ca="1">SUMPRODUCT((nomscorrections=J$1)*(scorrections=$A14)*(bdcorrections&lt;&gt;""))+SUMPRODUCT((nomstp=J$1)*(stravp=$A14)*(bdtravp&lt;&gt;""))</f>
        <v>0</v>
      </c>
      <c r="K14" s="57">
        <f ca="1">SUMPRODUCT((nomscorrections=K$1)*(scorrections=$A14)*(bdcorrections&lt;&gt;""))+SUMPRODUCT((nomstp=K$1)*(stravp=$A14)*(bdtravp&lt;&gt;""))</f>
        <v>0</v>
      </c>
      <c r="L14" s="57">
        <f ca="1">SUMPRODUCT((nomscorrections=L$1)*(scorrections=$A14)*(bdcorrections&lt;&gt;""))+SUMPRODUCT((nomstp=L$1)*(stravp=$A14)*(bdtravp&lt;&gt;""))</f>
        <v>0</v>
      </c>
      <c r="M14" s="57">
        <f ca="1">SUMPRODUCT((nomscorrections=M$1)*(scorrections=$A14)*(bdcorrections&lt;&gt;""))+SUMPRODUCT((nomstp=M$1)*(stravp=$A14)*(bdtravp&lt;&gt;""))</f>
        <v>0</v>
      </c>
      <c r="N14" s="57">
        <f ca="1">SUMPRODUCT((nomscorrections=N$1)*(scorrections=$A14)*(bdcorrections&lt;&gt;""))+SUMPRODUCT((nomstp=N$1)*(stravp=$A14)*(bdtravp&lt;&gt;""))</f>
        <v>0</v>
      </c>
      <c r="O14" s="57">
        <f ca="1">SUMPRODUCT((nomscorrections=O$1)*(scorrections=$A14)*(bdcorrections&lt;&gt;""))+SUMPRODUCT((nomstp=O$1)*(stravp=$A14)*(bdtravp&lt;&gt;""))</f>
        <v>0</v>
      </c>
      <c r="P14" s="57">
        <f ca="1">SUMPRODUCT((nomscorrections=P$1)*(scorrections=$A14)*(bdcorrections&lt;&gt;""))+SUMPRODUCT((nomstp=P$1)*(stravp=$A14)*(bdtravp&lt;&gt;""))</f>
        <v>0</v>
      </c>
      <c r="Q14" s="57">
        <f ca="1">SUMPRODUCT((nomscorrections=Q$1)*(scorrections=$A14)*(bdcorrections&lt;&gt;""))+SUMPRODUCT((nomstp=Q$1)*(stravp=$A14)*(bdtravp&lt;&gt;""))</f>
        <v>0</v>
      </c>
      <c r="R14" s="57">
        <f ca="1">SUMPRODUCT((nomscorrections=R$1)*(scorrections=$A14)*(bdcorrections&lt;&gt;""))+SUMPRODUCT((nomstp=R$1)*(stravp=$A14)*(bdtravp&lt;&gt;""))</f>
        <v>0</v>
      </c>
      <c r="S14" s="57">
        <f ca="1">SUMPRODUCT((nomscorrections=S$1)*(scorrections=$A14)*(bdcorrections&lt;&gt;""))+SUMPRODUCT((nomstp=S$1)*(stravp=$A14)*(bdtravp&lt;&gt;""))</f>
        <v>0</v>
      </c>
      <c r="T14" s="57">
        <f ca="1">SUMPRODUCT((nomscorrections=T$1)*(scorrections=$A14)*(bdcorrections&lt;&gt;""))+SUMPRODUCT((nomstp=T$1)*(stravp=$A14)*(bdtravp&lt;&gt;""))</f>
        <v>0</v>
      </c>
    </row>
    <row r="15" spans="1:20">
      <c r="A15" s="8">
        <v>14</v>
      </c>
      <c r="B15" s="57">
        <f ca="1">SUMPRODUCT((nomscorrections=B$1)*(scorrections=$A15)*(bdcorrections&lt;&gt;""))+SUMPRODUCT((nomstp=B$1)*(stravp=$A15)*(bdtravp&lt;&gt;""))</f>
        <v>0</v>
      </c>
      <c r="C15" s="57">
        <f ca="1">SUMPRODUCT((nomscorrections=C$1)*(scorrections=$A15)*(bdcorrections&lt;&gt;""))+SUMPRODUCT((nomstp=C$1)*(stravp=$A15)*(bdtravp&lt;&gt;""))</f>
        <v>0</v>
      </c>
      <c r="D15" s="57">
        <f ca="1">SUMPRODUCT((nomscorrections=D$1)*(scorrections=$A15)*(bdcorrections&lt;&gt;""))+SUMPRODUCT((nomstp=D$1)*(stravp=$A15)*(bdtravp&lt;&gt;""))</f>
        <v>0</v>
      </c>
      <c r="E15" s="57">
        <f ca="1">SUMPRODUCT((nomscorrections=E$1)*(scorrections=$A15)*(bdcorrections&lt;&gt;""))+SUMPRODUCT((nomstp=E$1)*(stravp=$A15)*(bdtravp&lt;&gt;""))</f>
        <v>0</v>
      </c>
      <c r="F15" s="57">
        <f ca="1">SUMPRODUCT((nomscorrections=F$1)*(scorrections=$A15)*(bdcorrections&lt;&gt;""))+SUMPRODUCT((nomstp=F$1)*(stravp=$A15)*(bdtravp&lt;&gt;""))</f>
        <v>0</v>
      </c>
      <c r="G15" s="57">
        <f ca="1">SUMPRODUCT((nomscorrections=G$1)*(scorrections=$A15)*(bdcorrections&lt;&gt;""))+SUMPRODUCT((nomstp=G$1)*(stravp=$A15)*(bdtravp&lt;&gt;""))</f>
        <v>0</v>
      </c>
      <c r="H15" s="57">
        <f ca="1">SUMPRODUCT((nomscorrections=H$1)*(scorrections=$A15)*(bdcorrections&lt;&gt;""))+SUMPRODUCT((nomstp=H$1)*(stravp=$A15)*(bdtravp&lt;&gt;""))</f>
        <v>0</v>
      </c>
      <c r="I15" s="57">
        <f ca="1">SUMPRODUCT((nomscorrections=I$1)*(scorrections=$A15)*(bdcorrections&lt;&gt;""))+SUMPRODUCT((nomstp=I$1)*(stravp=$A15)*(bdtravp&lt;&gt;""))</f>
        <v>0</v>
      </c>
      <c r="J15" s="57">
        <f ca="1">SUMPRODUCT((nomscorrections=J$1)*(scorrections=$A15)*(bdcorrections&lt;&gt;""))+SUMPRODUCT((nomstp=J$1)*(stravp=$A15)*(bdtravp&lt;&gt;""))</f>
        <v>0</v>
      </c>
      <c r="K15" s="57">
        <f ca="1">SUMPRODUCT((nomscorrections=K$1)*(scorrections=$A15)*(bdcorrections&lt;&gt;""))+SUMPRODUCT((nomstp=K$1)*(stravp=$A15)*(bdtravp&lt;&gt;""))</f>
        <v>0</v>
      </c>
      <c r="L15" s="57">
        <f ca="1">SUMPRODUCT((nomscorrections=L$1)*(scorrections=$A15)*(bdcorrections&lt;&gt;""))+SUMPRODUCT((nomstp=L$1)*(stravp=$A15)*(bdtravp&lt;&gt;""))</f>
        <v>0</v>
      </c>
      <c r="M15" s="57">
        <f ca="1">SUMPRODUCT((nomscorrections=M$1)*(scorrections=$A15)*(bdcorrections&lt;&gt;""))+SUMPRODUCT((nomstp=M$1)*(stravp=$A15)*(bdtravp&lt;&gt;""))</f>
        <v>0</v>
      </c>
      <c r="N15" s="57">
        <f ca="1">SUMPRODUCT((nomscorrections=N$1)*(scorrections=$A15)*(bdcorrections&lt;&gt;""))+SUMPRODUCT((nomstp=N$1)*(stravp=$A15)*(bdtravp&lt;&gt;""))</f>
        <v>0</v>
      </c>
      <c r="O15" s="57">
        <f ca="1">SUMPRODUCT((nomscorrections=O$1)*(scorrections=$A15)*(bdcorrections&lt;&gt;""))+SUMPRODUCT((nomstp=O$1)*(stravp=$A15)*(bdtravp&lt;&gt;""))</f>
        <v>0</v>
      </c>
      <c r="P15" s="57">
        <f ca="1">SUMPRODUCT((nomscorrections=P$1)*(scorrections=$A15)*(bdcorrections&lt;&gt;""))+SUMPRODUCT((nomstp=P$1)*(stravp=$A15)*(bdtravp&lt;&gt;""))</f>
        <v>0</v>
      </c>
      <c r="Q15" s="57">
        <f ca="1">SUMPRODUCT((nomscorrections=Q$1)*(scorrections=$A15)*(bdcorrections&lt;&gt;""))+SUMPRODUCT((nomstp=Q$1)*(stravp=$A15)*(bdtravp&lt;&gt;""))</f>
        <v>0</v>
      </c>
      <c r="R15" s="57">
        <f ca="1">SUMPRODUCT((nomscorrections=R$1)*(scorrections=$A15)*(bdcorrections&lt;&gt;""))+SUMPRODUCT((nomstp=R$1)*(stravp=$A15)*(bdtravp&lt;&gt;""))</f>
        <v>0</v>
      </c>
      <c r="S15" s="57">
        <f ca="1">SUMPRODUCT((nomscorrections=S$1)*(scorrections=$A15)*(bdcorrections&lt;&gt;""))+SUMPRODUCT((nomstp=S$1)*(stravp=$A15)*(bdtravp&lt;&gt;""))</f>
        <v>0</v>
      </c>
      <c r="T15" s="57">
        <f ca="1">SUMPRODUCT((nomscorrections=T$1)*(scorrections=$A15)*(bdcorrections&lt;&gt;""))+SUMPRODUCT((nomstp=T$1)*(stravp=$A15)*(bdtravp&lt;&gt;""))</f>
        <v>0</v>
      </c>
    </row>
    <row r="16" spans="1:20">
      <c r="A16" s="8">
        <v>15</v>
      </c>
      <c r="B16" s="57">
        <f ca="1">SUMPRODUCT((nomscorrections=B$1)*(scorrections=$A16)*(bdcorrections&lt;&gt;""))+SUMPRODUCT((nomstp=B$1)*(stravp=$A16)*(bdtravp&lt;&gt;""))</f>
        <v>0</v>
      </c>
      <c r="C16" s="57">
        <f ca="1">SUMPRODUCT((nomscorrections=C$1)*(scorrections=$A16)*(bdcorrections&lt;&gt;""))+SUMPRODUCT((nomstp=C$1)*(stravp=$A16)*(bdtravp&lt;&gt;""))</f>
        <v>0</v>
      </c>
      <c r="D16" s="57">
        <f ca="1">SUMPRODUCT((nomscorrections=D$1)*(scorrections=$A16)*(bdcorrections&lt;&gt;""))+SUMPRODUCT((nomstp=D$1)*(stravp=$A16)*(bdtravp&lt;&gt;""))</f>
        <v>0</v>
      </c>
      <c r="E16" s="57">
        <f ca="1">SUMPRODUCT((nomscorrections=E$1)*(scorrections=$A16)*(bdcorrections&lt;&gt;""))+SUMPRODUCT((nomstp=E$1)*(stravp=$A16)*(bdtravp&lt;&gt;""))</f>
        <v>0</v>
      </c>
      <c r="F16" s="57">
        <f ca="1">SUMPRODUCT((nomscorrections=F$1)*(scorrections=$A16)*(bdcorrections&lt;&gt;""))+SUMPRODUCT((nomstp=F$1)*(stravp=$A16)*(bdtravp&lt;&gt;""))</f>
        <v>0</v>
      </c>
      <c r="G16" s="57">
        <f ca="1">SUMPRODUCT((nomscorrections=G$1)*(scorrections=$A16)*(bdcorrections&lt;&gt;""))+SUMPRODUCT((nomstp=G$1)*(stravp=$A16)*(bdtravp&lt;&gt;""))</f>
        <v>0</v>
      </c>
      <c r="H16" s="57">
        <f ca="1">SUMPRODUCT((nomscorrections=H$1)*(scorrections=$A16)*(bdcorrections&lt;&gt;""))+SUMPRODUCT((nomstp=H$1)*(stravp=$A16)*(bdtravp&lt;&gt;""))</f>
        <v>0</v>
      </c>
      <c r="I16" s="57">
        <f ca="1">SUMPRODUCT((nomscorrections=I$1)*(scorrections=$A16)*(bdcorrections&lt;&gt;""))+SUMPRODUCT((nomstp=I$1)*(stravp=$A16)*(bdtravp&lt;&gt;""))</f>
        <v>0</v>
      </c>
      <c r="J16" s="57">
        <f ca="1">SUMPRODUCT((nomscorrections=J$1)*(scorrections=$A16)*(bdcorrections&lt;&gt;""))+SUMPRODUCT((nomstp=J$1)*(stravp=$A16)*(bdtravp&lt;&gt;""))</f>
        <v>0</v>
      </c>
      <c r="K16" s="57">
        <f ca="1">SUMPRODUCT((nomscorrections=K$1)*(scorrections=$A16)*(bdcorrections&lt;&gt;""))+SUMPRODUCT((nomstp=K$1)*(stravp=$A16)*(bdtravp&lt;&gt;""))</f>
        <v>0</v>
      </c>
      <c r="L16" s="57">
        <f ca="1">SUMPRODUCT((nomscorrections=L$1)*(scorrections=$A16)*(bdcorrections&lt;&gt;""))+SUMPRODUCT((nomstp=L$1)*(stravp=$A16)*(bdtravp&lt;&gt;""))</f>
        <v>0</v>
      </c>
      <c r="M16" s="57">
        <f ca="1">SUMPRODUCT((nomscorrections=M$1)*(scorrections=$A16)*(bdcorrections&lt;&gt;""))+SUMPRODUCT((nomstp=M$1)*(stravp=$A16)*(bdtravp&lt;&gt;""))</f>
        <v>0</v>
      </c>
      <c r="N16" s="57">
        <f ca="1">SUMPRODUCT((nomscorrections=N$1)*(scorrections=$A16)*(bdcorrections&lt;&gt;""))+SUMPRODUCT((nomstp=N$1)*(stravp=$A16)*(bdtravp&lt;&gt;""))</f>
        <v>0</v>
      </c>
      <c r="O16" s="57">
        <f ca="1">SUMPRODUCT((nomscorrections=O$1)*(scorrections=$A16)*(bdcorrections&lt;&gt;""))+SUMPRODUCT((nomstp=O$1)*(stravp=$A16)*(bdtravp&lt;&gt;""))</f>
        <v>0</v>
      </c>
      <c r="P16" s="57">
        <f ca="1">SUMPRODUCT((nomscorrections=P$1)*(scorrections=$A16)*(bdcorrections&lt;&gt;""))+SUMPRODUCT((nomstp=P$1)*(stravp=$A16)*(bdtravp&lt;&gt;""))</f>
        <v>0</v>
      </c>
      <c r="Q16" s="57">
        <f ca="1">SUMPRODUCT((nomscorrections=Q$1)*(scorrections=$A16)*(bdcorrections&lt;&gt;""))+SUMPRODUCT((nomstp=Q$1)*(stravp=$A16)*(bdtravp&lt;&gt;""))</f>
        <v>0</v>
      </c>
      <c r="R16" s="57">
        <f ca="1">SUMPRODUCT((nomscorrections=R$1)*(scorrections=$A16)*(bdcorrections&lt;&gt;""))+SUMPRODUCT((nomstp=R$1)*(stravp=$A16)*(bdtravp&lt;&gt;""))</f>
        <v>0</v>
      </c>
      <c r="S16" s="57">
        <f ca="1">SUMPRODUCT((nomscorrections=S$1)*(scorrections=$A16)*(bdcorrections&lt;&gt;""))+SUMPRODUCT((nomstp=S$1)*(stravp=$A16)*(bdtravp&lt;&gt;""))</f>
        <v>0</v>
      </c>
      <c r="T16" s="57">
        <f ca="1">SUMPRODUCT((nomscorrections=T$1)*(scorrections=$A16)*(bdcorrections&lt;&gt;""))+SUMPRODUCT((nomstp=T$1)*(stravp=$A16)*(bdtravp&lt;&gt;""))</f>
        <v>0</v>
      </c>
    </row>
    <row r="17" spans="1:20">
      <c r="A17" s="8">
        <v>16</v>
      </c>
      <c r="B17" s="57">
        <f ca="1">SUMPRODUCT((nomscorrections=B$1)*(scorrections=$A17)*(bdcorrections&lt;&gt;""))+SUMPRODUCT((nomstp=B$1)*(stravp=$A17)*(bdtravp&lt;&gt;""))</f>
        <v>0</v>
      </c>
      <c r="C17" s="57">
        <f ca="1">SUMPRODUCT((nomscorrections=C$1)*(scorrections=$A17)*(bdcorrections&lt;&gt;""))+SUMPRODUCT((nomstp=C$1)*(stravp=$A17)*(bdtravp&lt;&gt;""))</f>
        <v>0</v>
      </c>
      <c r="D17" s="57">
        <f ca="1">SUMPRODUCT((nomscorrections=D$1)*(scorrections=$A17)*(bdcorrections&lt;&gt;""))+SUMPRODUCT((nomstp=D$1)*(stravp=$A17)*(bdtravp&lt;&gt;""))</f>
        <v>0</v>
      </c>
      <c r="E17" s="57">
        <f ca="1">SUMPRODUCT((nomscorrections=E$1)*(scorrections=$A17)*(bdcorrections&lt;&gt;""))+SUMPRODUCT((nomstp=E$1)*(stravp=$A17)*(bdtravp&lt;&gt;""))</f>
        <v>0</v>
      </c>
      <c r="F17" s="57">
        <f ca="1">SUMPRODUCT((nomscorrections=F$1)*(scorrections=$A17)*(bdcorrections&lt;&gt;""))+SUMPRODUCT((nomstp=F$1)*(stravp=$A17)*(bdtravp&lt;&gt;""))</f>
        <v>0</v>
      </c>
      <c r="G17" s="57">
        <f ca="1">SUMPRODUCT((nomscorrections=G$1)*(scorrections=$A17)*(bdcorrections&lt;&gt;""))+SUMPRODUCT((nomstp=G$1)*(stravp=$A17)*(bdtravp&lt;&gt;""))</f>
        <v>0</v>
      </c>
      <c r="H17" s="57">
        <f ca="1">SUMPRODUCT((nomscorrections=H$1)*(scorrections=$A17)*(bdcorrections&lt;&gt;""))+SUMPRODUCT((nomstp=H$1)*(stravp=$A17)*(bdtravp&lt;&gt;""))</f>
        <v>0</v>
      </c>
      <c r="I17" s="57">
        <f ca="1">SUMPRODUCT((nomscorrections=I$1)*(scorrections=$A17)*(bdcorrections&lt;&gt;""))+SUMPRODUCT((nomstp=I$1)*(stravp=$A17)*(bdtravp&lt;&gt;""))</f>
        <v>0</v>
      </c>
      <c r="J17" s="57">
        <f ca="1">SUMPRODUCT((nomscorrections=J$1)*(scorrections=$A17)*(bdcorrections&lt;&gt;""))+SUMPRODUCT((nomstp=J$1)*(stravp=$A17)*(bdtravp&lt;&gt;""))</f>
        <v>0</v>
      </c>
      <c r="K17" s="57">
        <f ca="1">SUMPRODUCT((nomscorrections=K$1)*(scorrections=$A17)*(bdcorrections&lt;&gt;""))+SUMPRODUCT((nomstp=K$1)*(stravp=$A17)*(bdtravp&lt;&gt;""))</f>
        <v>0</v>
      </c>
      <c r="L17" s="57">
        <f ca="1">SUMPRODUCT((nomscorrections=L$1)*(scorrections=$A17)*(bdcorrections&lt;&gt;""))+SUMPRODUCT((nomstp=L$1)*(stravp=$A17)*(bdtravp&lt;&gt;""))</f>
        <v>0</v>
      </c>
      <c r="M17" s="57">
        <f ca="1">SUMPRODUCT((nomscorrections=M$1)*(scorrections=$A17)*(bdcorrections&lt;&gt;""))+SUMPRODUCT((nomstp=M$1)*(stravp=$A17)*(bdtravp&lt;&gt;""))</f>
        <v>0</v>
      </c>
      <c r="N17" s="57">
        <f ca="1">SUMPRODUCT((nomscorrections=N$1)*(scorrections=$A17)*(bdcorrections&lt;&gt;""))+SUMPRODUCT((nomstp=N$1)*(stravp=$A17)*(bdtravp&lt;&gt;""))</f>
        <v>0</v>
      </c>
      <c r="O17" s="57">
        <f ca="1">SUMPRODUCT((nomscorrections=O$1)*(scorrections=$A17)*(bdcorrections&lt;&gt;""))+SUMPRODUCT((nomstp=O$1)*(stravp=$A17)*(bdtravp&lt;&gt;""))</f>
        <v>0</v>
      </c>
      <c r="P17" s="57">
        <f ca="1">SUMPRODUCT((nomscorrections=P$1)*(scorrections=$A17)*(bdcorrections&lt;&gt;""))+SUMPRODUCT((nomstp=P$1)*(stravp=$A17)*(bdtravp&lt;&gt;""))</f>
        <v>0</v>
      </c>
      <c r="Q17" s="57">
        <f ca="1">SUMPRODUCT((nomscorrections=Q$1)*(scorrections=$A17)*(bdcorrections&lt;&gt;""))+SUMPRODUCT((nomstp=Q$1)*(stravp=$A17)*(bdtravp&lt;&gt;""))</f>
        <v>0</v>
      </c>
      <c r="R17" s="57">
        <f ca="1">SUMPRODUCT((nomscorrections=R$1)*(scorrections=$A17)*(bdcorrections&lt;&gt;""))+SUMPRODUCT((nomstp=R$1)*(stravp=$A17)*(bdtravp&lt;&gt;""))</f>
        <v>0</v>
      </c>
      <c r="S17" s="57">
        <f ca="1">SUMPRODUCT((nomscorrections=S$1)*(scorrections=$A17)*(bdcorrections&lt;&gt;""))+SUMPRODUCT((nomstp=S$1)*(stravp=$A17)*(bdtravp&lt;&gt;""))</f>
        <v>0</v>
      </c>
      <c r="T17" s="57">
        <f ca="1">SUMPRODUCT((nomscorrections=T$1)*(scorrections=$A17)*(bdcorrections&lt;&gt;""))+SUMPRODUCT((nomstp=T$1)*(stravp=$A17)*(bdtravp&lt;&gt;""))</f>
        <v>0</v>
      </c>
    </row>
    <row r="18" spans="1:20">
      <c r="A18" s="8">
        <v>17</v>
      </c>
      <c r="B18" s="57">
        <f ca="1">SUMPRODUCT((nomscorrections=B$1)*(scorrections=$A18)*(bdcorrections&lt;&gt;""))+SUMPRODUCT((nomstp=B$1)*(stravp=$A18)*(bdtravp&lt;&gt;""))</f>
        <v>0</v>
      </c>
      <c r="C18" s="57">
        <f ca="1">SUMPRODUCT((nomscorrections=C$1)*(scorrections=$A18)*(bdcorrections&lt;&gt;""))+SUMPRODUCT((nomstp=C$1)*(stravp=$A18)*(bdtravp&lt;&gt;""))</f>
        <v>0</v>
      </c>
      <c r="D18" s="57">
        <f ca="1">SUMPRODUCT((nomscorrections=D$1)*(scorrections=$A18)*(bdcorrections&lt;&gt;""))+SUMPRODUCT((nomstp=D$1)*(stravp=$A18)*(bdtravp&lt;&gt;""))</f>
        <v>0</v>
      </c>
      <c r="E18" s="57">
        <f ca="1">SUMPRODUCT((nomscorrections=E$1)*(scorrections=$A18)*(bdcorrections&lt;&gt;""))+SUMPRODUCT((nomstp=E$1)*(stravp=$A18)*(bdtravp&lt;&gt;""))</f>
        <v>0</v>
      </c>
      <c r="F18" s="57">
        <f ca="1">SUMPRODUCT((nomscorrections=F$1)*(scorrections=$A18)*(bdcorrections&lt;&gt;""))+SUMPRODUCT((nomstp=F$1)*(stravp=$A18)*(bdtravp&lt;&gt;""))</f>
        <v>0</v>
      </c>
      <c r="G18" s="57">
        <f ca="1">SUMPRODUCT((nomscorrections=G$1)*(scorrections=$A18)*(bdcorrections&lt;&gt;""))+SUMPRODUCT((nomstp=G$1)*(stravp=$A18)*(bdtravp&lt;&gt;""))</f>
        <v>0</v>
      </c>
      <c r="H18" s="57">
        <f ca="1">SUMPRODUCT((nomscorrections=H$1)*(scorrections=$A18)*(bdcorrections&lt;&gt;""))+SUMPRODUCT((nomstp=H$1)*(stravp=$A18)*(bdtravp&lt;&gt;""))</f>
        <v>0</v>
      </c>
      <c r="I18" s="57">
        <f ca="1">SUMPRODUCT((nomscorrections=I$1)*(scorrections=$A18)*(bdcorrections&lt;&gt;""))+SUMPRODUCT((nomstp=I$1)*(stravp=$A18)*(bdtravp&lt;&gt;""))</f>
        <v>0</v>
      </c>
      <c r="J18" s="57">
        <f ca="1">SUMPRODUCT((nomscorrections=J$1)*(scorrections=$A18)*(bdcorrections&lt;&gt;""))+SUMPRODUCT((nomstp=J$1)*(stravp=$A18)*(bdtravp&lt;&gt;""))</f>
        <v>0</v>
      </c>
      <c r="K18" s="57">
        <f ca="1">SUMPRODUCT((nomscorrections=K$1)*(scorrections=$A18)*(bdcorrections&lt;&gt;""))+SUMPRODUCT((nomstp=K$1)*(stravp=$A18)*(bdtravp&lt;&gt;""))</f>
        <v>0</v>
      </c>
      <c r="L18" s="57">
        <f ca="1">SUMPRODUCT((nomscorrections=L$1)*(scorrections=$A18)*(bdcorrections&lt;&gt;""))+SUMPRODUCT((nomstp=L$1)*(stravp=$A18)*(bdtravp&lt;&gt;""))</f>
        <v>0</v>
      </c>
      <c r="M18" s="57">
        <f ca="1">SUMPRODUCT((nomscorrections=M$1)*(scorrections=$A18)*(bdcorrections&lt;&gt;""))+SUMPRODUCT((nomstp=M$1)*(stravp=$A18)*(bdtravp&lt;&gt;""))</f>
        <v>0</v>
      </c>
      <c r="N18" s="57">
        <f ca="1">SUMPRODUCT((nomscorrections=N$1)*(scorrections=$A18)*(bdcorrections&lt;&gt;""))+SUMPRODUCT((nomstp=N$1)*(stravp=$A18)*(bdtravp&lt;&gt;""))</f>
        <v>0</v>
      </c>
      <c r="O18" s="57">
        <f ca="1">SUMPRODUCT((nomscorrections=O$1)*(scorrections=$A18)*(bdcorrections&lt;&gt;""))+SUMPRODUCT((nomstp=O$1)*(stravp=$A18)*(bdtravp&lt;&gt;""))</f>
        <v>0</v>
      </c>
      <c r="P18" s="57">
        <f ca="1">SUMPRODUCT((nomscorrections=P$1)*(scorrections=$A18)*(bdcorrections&lt;&gt;""))+SUMPRODUCT((nomstp=P$1)*(stravp=$A18)*(bdtravp&lt;&gt;""))</f>
        <v>0</v>
      </c>
      <c r="Q18" s="57">
        <f ca="1">SUMPRODUCT((nomscorrections=Q$1)*(scorrections=$A18)*(bdcorrections&lt;&gt;""))+SUMPRODUCT((nomstp=Q$1)*(stravp=$A18)*(bdtravp&lt;&gt;""))</f>
        <v>0</v>
      </c>
      <c r="R18" s="57">
        <f ca="1">SUMPRODUCT((nomscorrections=R$1)*(scorrections=$A18)*(bdcorrections&lt;&gt;""))+SUMPRODUCT((nomstp=R$1)*(stravp=$A18)*(bdtravp&lt;&gt;""))</f>
        <v>0</v>
      </c>
      <c r="S18" s="57">
        <f ca="1">SUMPRODUCT((nomscorrections=S$1)*(scorrections=$A18)*(bdcorrections&lt;&gt;""))+SUMPRODUCT((nomstp=S$1)*(stravp=$A18)*(bdtravp&lt;&gt;""))</f>
        <v>0</v>
      </c>
      <c r="T18" s="57">
        <f ca="1">SUMPRODUCT((nomscorrections=T$1)*(scorrections=$A18)*(bdcorrections&lt;&gt;""))+SUMPRODUCT((nomstp=T$1)*(stravp=$A18)*(bdtravp&lt;&gt;""))</f>
        <v>0</v>
      </c>
    </row>
    <row r="19" spans="1:20">
      <c r="A19" s="8">
        <v>18</v>
      </c>
      <c r="B19" s="57">
        <f ca="1">SUMPRODUCT((nomscorrections=B$1)*(scorrections=$A19)*(bdcorrections&lt;&gt;""))+SUMPRODUCT((nomstp=B$1)*(stravp=$A19)*(bdtravp&lt;&gt;""))</f>
        <v>0</v>
      </c>
      <c r="C19" s="57">
        <f ca="1">SUMPRODUCT((nomscorrections=C$1)*(scorrections=$A19)*(bdcorrections&lt;&gt;""))+SUMPRODUCT((nomstp=C$1)*(stravp=$A19)*(bdtravp&lt;&gt;""))</f>
        <v>0</v>
      </c>
      <c r="D19" s="57">
        <f ca="1">SUMPRODUCT((nomscorrections=D$1)*(scorrections=$A19)*(bdcorrections&lt;&gt;""))+SUMPRODUCT((nomstp=D$1)*(stravp=$A19)*(bdtravp&lt;&gt;""))</f>
        <v>0</v>
      </c>
      <c r="E19" s="57">
        <f ca="1">SUMPRODUCT((nomscorrections=E$1)*(scorrections=$A19)*(bdcorrections&lt;&gt;""))+SUMPRODUCT((nomstp=E$1)*(stravp=$A19)*(bdtravp&lt;&gt;""))</f>
        <v>0</v>
      </c>
      <c r="F19" s="57">
        <f ca="1">SUMPRODUCT((nomscorrections=F$1)*(scorrections=$A19)*(bdcorrections&lt;&gt;""))+SUMPRODUCT((nomstp=F$1)*(stravp=$A19)*(bdtravp&lt;&gt;""))</f>
        <v>0</v>
      </c>
      <c r="G19" s="57">
        <f ca="1">SUMPRODUCT((nomscorrections=G$1)*(scorrections=$A19)*(bdcorrections&lt;&gt;""))+SUMPRODUCT((nomstp=G$1)*(stravp=$A19)*(bdtravp&lt;&gt;""))</f>
        <v>0</v>
      </c>
      <c r="H19" s="57">
        <f ca="1">SUMPRODUCT((nomscorrections=H$1)*(scorrections=$A19)*(bdcorrections&lt;&gt;""))+SUMPRODUCT((nomstp=H$1)*(stravp=$A19)*(bdtravp&lt;&gt;""))</f>
        <v>0</v>
      </c>
      <c r="I19" s="57">
        <f ca="1">SUMPRODUCT((nomscorrections=I$1)*(scorrections=$A19)*(bdcorrections&lt;&gt;""))+SUMPRODUCT((nomstp=I$1)*(stravp=$A19)*(bdtravp&lt;&gt;""))</f>
        <v>0</v>
      </c>
      <c r="J19" s="57">
        <f ca="1">SUMPRODUCT((nomscorrections=J$1)*(scorrections=$A19)*(bdcorrections&lt;&gt;""))+SUMPRODUCT((nomstp=J$1)*(stravp=$A19)*(bdtravp&lt;&gt;""))</f>
        <v>0</v>
      </c>
      <c r="K19" s="57">
        <f ca="1">SUMPRODUCT((nomscorrections=K$1)*(scorrections=$A19)*(bdcorrections&lt;&gt;""))+SUMPRODUCT((nomstp=K$1)*(stravp=$A19)*(bdtravp&lt;&gt;""))</f>
        <v>0</v>
      </c>
      <c r="L19" s="57">
        <f ca="1">SUMPRODUCT((nomscorrections=L$1)*(scorrections=$A19)*(bdcorrections&lt;&gt;""))+SUMPRODUCT((nomstp=L$1)*(stravp=$A19)*(bdtravp&lt;&gt;""))</f>
        <v>0</v>
      </c>
      <c r="M19" s="57">
        <f ca="1">SUMPRODUCT((nomscorrections=M$1)*(scorrections=$A19)*(bdcorrections&lt;&gt;""))+SUMPRODUCT((nomstp=M$1)*(stravp=$A19)*(bdtravp&lt;&gt;""))</f>
        <v>0</v>
      </c>
      <c r="N19" s="57">
        <f ca="1">SUMPRODUCT((nomscorrections=N$1)*(scorrections=$A19)*(bdcorrections&lt;&gt;""))+SUMPRODUCT((nomstp=N$1)*(stravp=$A19)*(bdtravp&lt;&gt;""))</f>
        <v>0</v>
      </c>
      <c r="O19" s="57">
        <f ca="1">SUMPRODUCT((nomscorrections=O$1)*(scorrections=$A19)*(bdcorrections&lt;&gt;""))+SUMPRODUCT((nomstp=O$1)*(stravp=$A19)*(bdtravp&lt;&gt;""))</f>
        <v>0</v>
      </c>
      <c r="P19" s="57">
        <f ca="1">SUMPRODUCT((nomscorrections=P$1)*(scorrections=$A19)*(bdcorrections&lt;&gt;""))+SUMPRODUCT((nomstp=P$1)*(stravp=$A19)*(bdtravp&lt;&gt;""))</f>
        <v>0</v>
      </c>
      <c r="Q19" s="57">
        <f ca="1">SUMPRODUCT((nomscorrections=Q$1)*(scorrections=$A19)*(bdcorrections&lt;&gt;""))+SUMPRODUCT((nomstp=Q$1)*(stravp=$A19)*(bdtravp&lt;&gt;""))</f>
        <v>0</v>
      </c>
      <c r="R19" s="57">
        <f ca="1">SUMPRODUCT((nomscorrections=R$1)*(scorrections=$A19)*(bdcorrections&lt;&gt;""))+SUMPRODUCT((nomstp=R$1)*(stravp=$A19)*(bdtravp&lt;&gt;""))</f>
        <v>0</v>
      </c>
      <c r="S19" s="57">
        <f ca="1">SUMPRODUCT((nomscorrections=S$1)*(scorrections=$A19)*(bdcorrections&lt;&gt;""))+SUMPRODUCT((nomstp=S$1)*(stravp=$A19)*(bdtravp&lt;&gt;""))</f>
        <v>0</v>
      </c>
      <c r="T19" s="57">
        <f ca="1">SUMPRODUCT((nomscorrections=T$1)*(scorrections=$A19)*(bdcorrections&lt;&gt;""))+SUMPRODUCT((nomstp=T$1)*(stravp=$A19)*(bdtravp&lt;&gt;""))</f>
        <v>0</v>
      </c>
    </row>
    <row r="20" spans="1:20">
      <c r="A20" s="8">
        <v>19</v>
      </c>
      <c r="B20" s="57">
        <f ca="1">SUMPRODUCT((nomscorrections=B$1)*(scorrections=$A20)*(bdcorrections&lt;&gt;""))+SUMPRODUCT((nomstp=B$1)*(stravp=$A20)*(bdtravp&lt;&gt;""))</f>
        <v>0</v>
      </c>
      <c r="C20" s="57">
        <f ca="1">SUMPRODUCT((nomscorrections=C$1)*(scorrections=$A20)*(bdcorrections&lt;&gt;""))+SUMPRODUCT((nomstp=C$1)*(stravp=$A20)*(bdtravp&lt;&gt;""))</f>
        <v>0</v>
      </c>
      <c r="D20" s="57">
        <f ca="1">SUMPRODUCT((nomscorrections=D$1)*(scorrections=$A20)*(bdcorrections&lt;&gt;""))+SUMPRODUCT((nomstp=D$1)*(stravp=$A20)*(bdtravp&lt;&gt;""))</f>
        <v>0</v>
      </c>
      <c r="E20" s="57">
        <f ca="1">SUMPRODUCT((nomscorrections=E$1)*(scorrections=$A20)*(bdcorrections&lt;&gt;""))+SUMPRODUCT((nomstp=E$1)*(stravp=$A20)*(bdtravp&lt;&gt;""))</f>
        <v>0</v>
      </c>
      <c r="F20" s="57">
        <f ca="1">SUMPRODUCT((nomscorrections=F$1)*(scorrections=$A20)*(bdcorrections&lt;&gt;""))+SUMPRODUCT((nomstp=F$1)*(stravp=$A20)*(bdtravp&lt;&gt;""))</f>
        <v>0</v>
      </c>
      <c r="G20" s="57">
        <f ca="1">SUMPRODUCT((nomscorrections=G$1)*(scorrections=$A20)*(bdcorrections&lt;&gt;""))+SUMPRODUCT((nomstp=G$1)*(stravp=$A20)*(bdtravp&lt;&gt;""))</f>
        <v>0</v>
      </c>
      <c r="H20" s="57">
        <f ca="1">SUMPRODUCT((nomscorrections=H$1)*(scorrections=$A20)*(bdcorrections&lt;&gt;""))+SUMPRODUCT((nomstp=H$1)*(stravp=$A20)*(bdtravp&lt;&gt;""))</f>
        <v>0</v>
      </c>
      <c r="I20" s="57">
        <f ca="1">SUMPRODUCT((nomscorrections=I$1)*(scorrections=$A20)*(bdcorrections&lt;&gt;""))+SUMPRODUCT((nomstp=I$1)*(stravp=$A20)*(bdtravp&lt;&gt;""))</f>
        <v>0</v>
      </c>
      <c r="J20" s="57">
        <f ca="1">SUMPRODUCT((nomscorrections=J$1)*(scorrections=$A20)*(bdcorrections&lt;&gt;""))+SUMPRODUCT((nomstp=J$1)*(stravp=$A20)*(bdtravp&lt;&gt;""))</f>
        <v>0</v>
      </c>
      <c r="K20" s="57">
        <f ca="1">SUMPRODUCT((nomscorrections=K$1)*(scorrections=$A20)*(bdcorrections&lt;&gt;""))+SUMPRODUCT((nomstp=K$1)*(stravp=$A20)*(bdtravp&lt;&gt;""))</f>
        <v>0</v>
      </c>
      <c r="L20" s="57">
        <f ca="1">SUMPRODUCT((nomscorrections=L$1)*(scorrections=$A20)*(bdcorrections&lt;&gt;""))+SUMPRODUCT((nomstp=L$1)*(stravp=$A20)*(bdtravp&lt;&gt;""))</f>
        <v>0</v>
      </c>
      <c r="M20" s="57">
        <f ca="1">SUMPRODUCT((nomscorrections=M$1)*(scorrections=$A20)*(bdcorrections&lt;&gt;""))+SUMPRODUCT((nomstp=M$1)*(stravp=$A20)*(bdtravp&lt;&gt;""))</f>
        <v>0</v>
      </c>
      <c r="N20" s="57">
        <f ca="1">SUMPRODUCT((nomscorrections=N$1)*(scorrections=$A20)*(bdcorrections&lt;&gt;""))+SUMPRODUCT((nomstp=N$1)*(stravp=$A20)*(bdtravp&lt;&gt;""))</f>
        <v>0</v>
      </c>
      <c r="O20" s="57">
        <f ca="1">SUMPRODUCT((nomscorrections=O$1)*(scorrections=$A20)*(bdcorrections&lt;&gt;""))+SUMPRODUCT((nomstp=O$1)*(stravp=$A20)*(bdtravp&lt;&gt;""))</f>
        <v>0</v>
      </c>
      <c r="P20" s="57">
        <f ca="1">SUMPRODUCT((nomscorrections=P$1)*(scorrections=$A20)*(bdcorrections&lt;&gt;""))+SUMPRODUCT((nomstp=P$1)*(stravp=$A20)*(bdtravp&lt;&gt;""))</f>
        <v>0</v>
      </c>
      <c r="Q20" s="57">
        <f ca="1">SUMPRODUCT((nomscorrections=Q$1)*(scorrections=$A20)*(bdcorrections&lt;&gt;""))+SUMPRODUCT((nomstp=Q$1)*(stravp=$A20)*(bdtravp&lt;&gt;""))</f>
        <v>0</v>
      </c>
      <c r="R20" s="57">
        <f ca="1">SUMPRODUCT((nomscorrections=R$1)*(scorrections=$A20)*(bdcorrections&lt;&gt;""))+SUMPRODUCT((nomstp=R$1)*(stravp=$A20)*(bdtravp&lt;&gt;""))</f>
        <v>0</v>
      </c>
      <c r="S20" s="57">
        <f ca="1">SUMPRODUCT((nomscorrections=S$1)*(scorrections=$A20)*(bdcorrections&lt;&gt;""))+SUMPRODUCT((nomstp=S$1)*(stravp=$A20)*(bdtravp&lt;&gt;""))</f>
        <v>0</v>
      </c>
      <c r="T20" s="57">
        <f ca="1">SUMPRODUCT((nomscorrections=T$1)*(scorrections=$A20)*(bdcorrections&lt;&gt;""))+SUMPRODUCT((nomstp=T$1)*(stravp=$A20)*(bdtravp&lt;&gt;""))</f>
        <v>0</v>
      </c>
    </row>
    <row r="21" spans="1:20">
      <c r="A21" s="8">
        <v>20</v>
      </c>
      <c r="B21" s="57">
        <f ca="1">SUMPRODUCT((nomscorrections=B$1)*(scorrections=$A21)*(bdcorrections&lt;&gt;""))+SUMPRODUCT((nomstp=B$1)*(stravp=$A21)*(bdtravp&lt;&gt;""))</f>
        <v>0</v>
      </c>
      <c r="C21" s="57">
        <f ca="1">SUMPRODUCT((nomscorrections=C$1)*(scorrections=$A21)*(bdcorrections&lt;&gt;""))+SUMPRODUCT((nomstp=C$1)*(stravp=$A21)*(bdtravp&lt;&gt;""))</f>
        <v>0</v>
      </c>
      <c r="D21" s="57">
        <f ca="1">SUMPRODUCT((nomscorrections=D$1)*(scorrections=$A21)*(bdcorrections&lt;&gt;""))+SUMPRODUCT((nomstp=D$1)*(stravp=$A21)*(bdtravp&lt;&gt;""))</f>
        <v>0</v>
      </c>
      <c r="E21" s="57">
        <f ca="1">SUMPRODUCT((nomscorrections=E$1)*(scorrections=$A21)*(bdcorrections&lt;&gt;""))+SUMPRODUCT((nomstp=E$1)*(stravp=$A21)*(bdtravp&lt;&gt;""))</f>
        <v>0</v>
      </c>
      <c r="F21" s="57">
        <f ca="1">SUMPRODUCT((nomscorrections=F$1)*(scorrections=$A21)*(bdcorrections&lt;&gt;""))+SUMPRODUCT((nomstp=F$1)*(stravp=$A21)*(bdtravp&lt;&gt;""))</f>
        <v>0</v>
      </c>
      <c r="G21" s="57">
        <f ca="1">SUMPRODUCT((nomscorrections=G$1)*(scorrections=$A21)*(bdcorrections&lt;&gt;""))+SUMPRODUCT((nomstp=G$1)*(stravp=$A21)*(bdtravp&lt;&gt;""))</f>
        <v>0</v>
      </c>
      <c r="H21" s="57">
        <f ca="1">SUMPRODUCT((nomscorrections=H$1)*(scorrections=$A21)*(bdcorrections&lt;&gt;""))+SUMPRODUCT((nomstp=H$1)*(stravp=$A21)*(bdtravp&lt;&gt;""))</f>
        <v>0</v>
      </c>
      <c r="I21" s="57">
        <f ca="1">SUMPRODUCT((nomscorrections=I$1)*(scorrections=$A21)*(bdcorrections&lt;&gt;""))+SUMPRODUCT((nomstp=I$1)*(stravp=$A21)*(bdtravp&lt;&gt;""))</f>
        <v>0</v>
      </c>
      <c r="J21" s="57">
        <f ca="1">SUMPRODUCT((nomscorrections=J$1)*(scorrections=$A21)*(bdcorrections&lt;&gt;""))+SUMPRODUCT((nomstp=J$1)*(stravp=$A21)*(bdtravp&lt;&gt;""))</f>
        <v>0</v>
      </c>
      <c r="K21" s="57">
        <f ca="1">SUMPRODUCT((nomscorrections=K$1)*(scorrections=$A21)*(bdcorrections&lt;&gt;""))+SUMPRODUCT((nomstp=K$1)*(stravp=$A21)*(bdtravp&lt;&gt;""))</f>
        <v>0</v>
      </c>
      <c r="L21" s="57">
        <f ca="1">SUMPRODUCT((nomscorrections=L$1)*(scorrections=$A21)*(bdcorrections&lt;&gt;""))+SUMPRODUCT((nomstp=L$1)*(stravp=$A21)*(bdtravp&lt;&gt;""))</f>
        <v>0</v>
      </c>
      <c r="M21" s="57">
        <f ca="1">SUMPRODUCT((nomscorrections=M$1)*(scorrections=$A21)*(bdcorrections&lt;&gt;""))+SUMPRODUCT((nomstp=M$1)*(stravp=$A21)*(bdtravp&lt;&gt;""))</f>
        <v>0</v>
      </c>
      <c r="N21" s="57">
        <f ca="1">SUMPRODUCT((nomscorrections=N$1)*(scorrections=$A21)*(bdcorrections&lt;&gt;""))+SUMPRODUCT((nomstp=N$1)*(stravp=$A21)*(bdtravp&lt;&gt;""))</f>
        <v>0</v>
      </c>
      <c r="O21" s="57">
        <f ca="1">SUMPRODUCT((nomscorrections=O$1)*(scorrections=$A21)*(bdcorrections&lt;&gt;""))+SUMPRODUCT((nomstp=O$1)*(stravp=$A21)*(bdtravp&lt;&gt;""))</f>
        <v>0</v>
      </c>
      <c r="P21" s="57">
        <f ca="1">SUMPRODUCT((nomscorrections=P$1)*(scorrections=$A21)*(bdcorrections&lt;&gt;""))+SUMPRODUCT((nomstp=P$1)*(stravp=$A21)*(bdtravp&lt;&gt;""))</f>
        <v>0</v>
      </c>
      <c r="Q21" s="57">
        <f ca="1">SUMPRODUCT((nomscorrections=Q$1)*(scorrections=$A21)*(bdcorrections&lt;&gt;""))+SUMPRODUCT((nomstp=Q$1)*(stravp=$A21)*(bdtravp&lt;&gt;""))</f>
        <v>0</v>
      </c>
      <c r="R21" s="57">
        <f ca="1">SUMPRODUCT((nomscorrections=R$1)*(scorrections=$A21)*(bdcorrections&lt;&gt;""))+SUMPRODUCT((nomstp=R$1)*(stravp=$A21)*(bdtravp&lt;&gt;""))</f>
        <v>0</v>
      </c>
      <c r="S21" s="57">
        <f ca="1">SUMPRODUCT((nomscorrections=S$1)*(scorrections=$A21)*(bdcorrections&lt;&gt;""))+SUMPRODUCT((nomstp=S$1)*(stravp=$A21)*(bdtravp&lt;&gt;""))</f>
        <v>0</v>
      </c>
      <c r="T21" s="57">
        <f ca="1">SUMPRODUCT((nomscorrections=T$1)*(scorrections=$A21)*(bdcorrections&lt;&gt;""))+SUMPRODUCT((nomstp=T$1)*(stravp=$A21)*(bdtravp&lt;&gt;""))</f>
        <v>0</v>
      </c>
    </row>
    <row r="22" spans="1:20">
      <c r="A22" s="8">
        <v>21</v>
      </c>
      <c r="B22" s="57">
        <f ca="1">SUMPRODUCT((nomscorrections=B$1)*(scorrections=$A22)*(bdcorrections&lt;&gt;""))+SUMPRODUCT((nomstp=B$1)*(stravp=$A22)*(bdtravp&lt;&gt;""))</f>
        <v>0</v>
      </c>
      <c r="C22" s="57">
        <f ca="1">SUMPRODUCT((nomscorrections=C$1)*(scorrections=$A22)*(bdcorrections&lt;&gt;""))+SUMPRODUCT((nomstp=C$1)*(stravp=$A22)*(bdtravp&lt;&gt;""))</f>
        <v>0</v>
      </c>
      <c r="D22" s="57">
        <f ca="1">SUMPRODUCT((nomscorrections=D$1)*(scorrections=$A22)*(bdcorrections&lt;&gt;""))+SUMPRODUCT((nomstp=D$1)*(stravp=$A22)*(bdtravp&lt;&gt;""))</f>
        <v>0</v>
      </c>
      <c r="E22" s="57">
        <f ca="1">SUMPRODUCT((nomscorrections=E$1)*(scorrections=$A22)*(bdcorrections&lt;&gt;""))+SUMPRODUCT((nomstp=E$1)*(stravp=$A22)*(bdtravp&lt;&gt;""))</f>
        <v>0</v>
      </c>
      <c r="F22" s="57">
        <f ca="1">SUMPRODUCT((nomscorrections=F$1)*(scorrections=$A22)*(bdcorrections&lt;&gt;""))+SUMPRODUCT((nomstp=F$1)*(stravp=$A22)*(bdtravp&lt;&gt;""))</f>
        <v>0</v>
      </c>
      <c r="G22" s="57">
        <f ca="1">SUMPRODUCT((nomscorrections=G$1)*(scorrections=$A22)*(bdcorrections&lt;&gt;""))+SUMPRODUCT((nomstp=G$1)*(stravp=$A22)*(bdtravp&lt;&gt;""))</f>
        <v>0</v>
      </c>
      <c r="H22" s="57">
        <f ca="1">SUMPRODUCT((nomscorrections=H$1)*(scorrections=$A22)*(bdcorrections&lt;&gt;""))+SUMPRODUCT((nomstp=H$1)*(stravp=$A22)*(bdtravp&lt;&gt;""))</f>
        <v>0</v>
      </c>
      <c r="I22" s="57">
        <f ca="1">SUMPRODUCT((nomscorrections=I$1)*(scorrections=$A22)*(bdcorrections&lt;&gt;""))+SUMPRODUCT((nomstp=I$1)*(stravp=$A22)*(bdtravp&lt;&gt;""))</f>
        <v>0</v>
      </c>
      <c r="J22" s="57">
        <f ca="1">SUMPRODUCT((nomscorrections=J$1)*(scorrections=$A22)*(bdcorrections&lt;&gt;""))+SUMPRODUCT((nomstp=J$1)*(stravp=$A22)*(bdtravp&lt;&gt;""))</f>
        <v>0</v>
      </c>
      <c r="K22" s="57">
        <f ca="1">SUMPRODUCT((nomscorrections=K$1)*(scorrections=$A22)*(bdcorrections&lt;&gt;""))+SUMPRODUCT((nomstp=K$1)*(stravp=$A22)*(bdtravp&lt;&gt;""))</f>
        <v>0</v>
      </c>
      <c r="L22" s="57">
        <f ca="1">SUMPRODUCT((nomscorrections=L$1)*(scorrections=$A22)*(bdcorrections&lt;&gt;""))+SUMPRODUCT((nomstp=L$1)*(stravp=$A22)*(bdtravp&lt;&gt;""))</f>
        <v>0</v>
      </c>
      <c r="M22" s="57">
        <f ca="1">SUMPRODUCT((nomscorrections=M$1)*(scorrections=$A22)*(bdcorrections&lt;&gt;""))+SUMPRODUCT((nomstp=M$1)*(stravp=$A22)*(bdtravp&lt;&gt;""))</f>
        <v>0</v>
      </c>
      <c r="N22" s="57">
        <f ca="1">SUMPRODUCT((nomscorrections=N$1)*(scorrections=$A22)*(bdcorrections&lt;&gt;""))+SUMPRODUCT((nomstp=N$1)*(stravp=$A22)*(bdtravp&lt;&gt;""))</f>
        <v>0</v>
      </c>
      <c r="O22" s="57">
        <f ca="1">SUMPRODUCT((nomscorrections=O$1)*(scorrections=$A22)*(bdcorrections&lt;&gt;""))+SUMPRODUCT((nomstp=O$1)*(stravp=$A22)*(bdtravp&lt;&gt;""))</f>
        <v>0</v>
      </c>
      <c r="P22" s="57">
        <f ca="1">SUMPRODUCT((nomscorrections=P$1)*(scorrections=$A22)*(bdcorrections&lt;&gt;""))+SUMPRODUCT((nomstp=P$1)*(stravp=$A22)*(bdtravp&lt;&gt;""))</f>
        <v>0</v>
      </c>
      <c r="Q22" s="57">
        <f ca="1">SUMPRODUCT((nomscorrections=Q$1)*(scorrections=$A22)*(bdcorrections&lt;&gt;""))+SUMPRODUCT((nomstp=Q$1)*(stravp=$A22)*(bdtravp&lt;&gt;""))</f>
        <v>0</v>
      </c>
      <c r="R22" s="57">
        <f ca="1">SUMPRODUCT((nomscorrections=R$1)*(scorrections=$A22)*(bdcorrections&lt;&gt;""))+SUMPRODUCT((nomstp=R$1)*(stravp=$A22)*(bdtravp&lt;&gt;""))</f>
        <v>0</v>
      </c>
      <c r="S22" s="57">
        <f ca="1">SUMPRODUCT((nomscorrections=S$1)*(scorrections=$A22)*(bdcorrections&lt;&gt;""))+SUMPRODUCT((nomstp=S$1)*(stravp=$A22)*(bdtravp&lt;&gt;""))</f>
        <v>0</v>
      </c>
      <c r="T22" s="57">
        <f ca="1">SUMPRODUCT((nomscorrections=T$1)*(scorrections=$A22)*(bdcorrections&lt;&gt;""))+SUMPRODUCT((nomstp=T$1)*(stravp=$A22)*(bdtravp&lt;&gt;""))</f>
        <v>0</v>
      </c>
    </row>
    <row r="23" spans="1:20">
      <c r="A23" s="8">
        <v>22</v>
      </c>
      <c r="B23" s="57">
        <f ca="1">SUMPRODUCT((nomscorrections=B$1)*(scorrections=$A23)*(bdcorrections&lt;&gt;""))+SUMPRODUCT((nomstp=B$1)*(stravp=$A23)*(bdtravp&lt;&gt;""))</f>
        <v>0</v>
      </c>
      <c r="C23" s="57">
        <f ca="1">SUMPRODUCT((nomscorrections=C$1)*(scorrections=$A23)*(bdcorrections&lt;&gt;""))+SUMPRODUCT((nomstp=C$1)*(stravp=$A23)*(bdtravp&lt;&gt;""))</f>
        <v>0</v>
      </c>
      <c r="D23" s="57">
        <f ca="1">SUMPRODUCT((nomscorrections=D$1)*(scorrections=$A23)*(bdcorrections&lt;&gt;""))+SUMPRODUCT((nomstp=D$1)*(stravp=$A23)*(bdtravp&lt;&gt;""))</f>
        <v>0</v>
      </c>
      <c r="E23" s="57">
        <f ca="1">SUMPRODUCT((nomscorrections=E$1)*(scorrections=$A23)*(bdcorrections&lt;&gt;""))+SUMPRODUCT((nomstp=E$1)*(stravp=$A23)*(bdtravp&lt;&gt;""))</f>
        <v>0</v>
      </c>
      <c r="F23" s="57">
        <f ca="1">SUMPRODUCT((nomscorrections=F$1)*(scorrections=$A23)*(bdcorrections&lt;&gt;""))+SUMPRODUCT((nomstp=F$1)*(stravp=$A23)*(bdtravp&lt;&gt;""))</f>
        <v>0</v>
      </c>
      <c r="G23" s="57">
        <f ca="1">SUMPRODUCT((nomscorrections=G$1)*(scorrections=$A23)*(bdcorrections&lt;&gt;""))+SUMPRODUCT((nomstp=G$1)*(stravp=$A23)*(bdtravp&lt;&gt;""))</f>
        <v>0</v>
      </c>
      <c r="H23" s="57">
        <f ca="1">SUMPRODUCT((nomscorrections=H$1)*(scorrections=$A23)*(bdcorrections&lt;&gt;""))+SUMPRODUCT((nomstp=H$1)*(stravp=$A23)*(bdtravp&lt;&gt;""))</f>
        <v>0</v>
      </c>
      <c r="I23" s="57">
        <f ca="1">SUMPRODUCT((nomscorrections=I$1)*(scorrections=$A23)*(bdcorrections&lt;&gt;""))+SUMPRODUCT((nomstp=I$1)*(stravp=$A23)*(bdtravp&lt;&gt;""))</f>
        <v>0</v>
      </c>
      <c r="J23" s="57">
        <f ca="1">SUMPRODUCT((nomscorrections=J$1)*(scorrections=$A23)*(bdcorrections&lt;&gt;""))+SUMPRODUCT((nomstp=J$1)*(stravp=$A23)*(bdtravp&lt;&gt;""))</f>
        <v>0</v>
      </c>
      <c r="K23" s="57">
        <f ca="1">SUMPRODUCT((nomscorrections=K$1)*(scorrections=$A23)*(bdcorrections&lt;&gt;""))+SUMPRODUCT((nomstp=K$1)*(stravp=$A23)*(bdtravp&lt;&gt;""))</f>
        <v>0</v>
      </c>
      <c r="L23" s="57">
        <f ca="1">SUMPRODUCT((nomscorrections=L$1)*(scorrections=$A23)*(bdcorrections&lt;&gt;""))+SUMPRODUCT((nomstp=L$1)*(stravp=$A23)*(bdtravp&lt;&gt;""))</f>
        <v>0</v>
      </c>
      <c r="M23" s="57">
        <f ca="1">SUMPRODUCT((nomscorrections=M$1)*(scorrections=$A23)*(bdcorrections&lt;&gt;""))+SUMPRODUCT((nomstp=M$1)*(stravp=$A23)*(bdtravp&lt;&gt;""))</f>
        <v>0</v>
      </c>
      <c r="N23" s="57">
        <f ca="1">SUMPRODUCT((nomscorrections=N$1)*(scorrections=$A23)*(bdcorrections&lt;&gt;""))+SUMPRODUCT((nomstp=N$1)*(stravp=$A23)*(bdtravp&lt;&gt;""))</f>
        <v>0</v>
      </c>
      <c r="O23" s="57">
        <f ca="1">SUMPRODUCT((nomscorrections=O$1)*(scorrections=$A23)*(bdcorrections&lt;&gt;""))+SUMPRODUCT((nomstp=O$1)*(stravp=$A23)*(bdtravp&lt;&gt;""))</f>
        <v>0</v>
      </c>
      <c r="P23" s="57">
        <f ca="1">SUMPRODUCT((nomscorrections=P$1)*(scorrections=$A23)*(bdcorrections&lt;&gt;""))+SUMPRODUCT((nomstp=P$1)*(stravp=$A23)*(bdtravp&lt;&gt;""))</f>
        <v>0</v>
      </c>
      <c r="Q23" s="57">
        <f ca="1">SUMPRODUCT((nomscorrections=Q$1)*(scorrections=$A23)*(bdcorrections&lt;&gt;""))+SUMPRODUCT((nomstp=Q$1)*(stravp=$A23)*(bdtravp&lt;&gt;""))</f>
        <v>0</v>
      </c>
      <c r="R23" s="57">
        <f ca="1">SUMPRODUCT((nomscorrections=R$1)*(scorrections=$A23)*(bdcorrections&lt;&gt;""))+SUMPRODUCT((nomstp=R$1)*(stravp=$A23)*(bdtravp&lt;&gt;""))</f>
        <v>0</v>
      </c>
      <c r="S23" s="57">
        <f ca="1">SUMPRODUCT((nomscorrections=S$1)*(scorrections=$A23)*(bdcorrections&lt;&gt;""))+SUMPRODUCT((nomstp=S$1)*(stravp=$A23)*(bdtravp&lt;&gt;""))</f>
        <v>0</v>
      </c>
      <c r="T23" s="57">
        <f ca="1">SUMPRODUCT((nomscorrections=T$1)*(scorrections=$A23)*(bdcorrections&lt;&gt;""))+SUMPRODUCT((nomstp=T$1)*(stravp=$A23)*(bdtravp&lt;&gt;""))</f>
        <v>0</v>
      </c>
    </row>
    <row r="24" spans="1:20">
      <c r="A24" s="8">
        <v>23</v>
      </c>
      <c r="B24" s="57">
        <f ca="1">SUMPRODUCT((nomscorrections=B$1)*(scorrections=$A24)*(bdcorrections&lt;&gt;""))+SUMPRODUCT((nomstp=B$1)*(stravp=$A24)*(bdtravp&lt;&gt;""))</f>
        <v>0</v>
      </c>
      <c r="C24" s="57">
        <f ca="1">SUMPRODUCT((nomscorrections=C$1)*(scorrections=$A24)*(bdcorrections&lt;&gt;""))+SUMPRODUCT((nomstp=C$1)*(stravp=$A24)*(bdtravp&lt;&gt;""))</f>
        <v>0</v>
      </c>
      <c r="D24" s="57">
        <f ca="1">SUMPRODUCT((nomscorrections=D$1)*(scorrections=$A24)*(bdcorrections&lt;&gt;""))+SUMPRODUCT((nomstp=D$1)*(stravp=$A24)*(bdtravp&lt;&gt;""))</f>
        <v>0</v>
      </c>
      <c r="E24" s="57">
        <f ca="1">SUMPRODUCT((nomscorrections=E$1)*(scorrections=$A24)*(bdcorrections&lt;&gt;""))+SUMPRODUCT((nomstp=E$1)*(stravp=$A24)*(bdtravp&lt;&gt;""))</f>
        <v>0</v>
      </c>
      <c r="F24" s="57">
        <f ca="1">SUMPRODUCT((nomscorrections=F$1)*(scorrections=$A24)*(bdcorrections&lt;&gt;""))+SUMPRODUCT((nomstp=F$1)*(stravp=$A24)*(bdtravp&lt;&gt;""))</f>
        <v>0</v>
      </c>
      <c r="G24" s="57">
        <f ca="1">SUMPRODUCT((nomscorrections=G$1)*(scorrections=$A24)*(bdcorrections&lt;&gt;""))+SUMPRODUCT((nomstp=G$1)*(stravp=$A24)*(bdtravp&lt;&gt;""))</f>
        <v>0</v>
      </c>
      <c r="H24" s="57">
        <f ca="1">SUMPRODUCT((nomscorrections=H$1)*(scorrections=$A24)*(bdcorrections&lt;&gt;""))+SUMPRODUCT((nomstp=H$1)*(stravp=$A24)*(bdtravp&lt;&gt;""))</f>
        <v>0</v>
      </c>
      <c r="I24" s="57">
        <f ca="1">SUMPRODUCT((nomscorrections=I$1)*(scorrections=$A24)*(bdcorrections&lt;&gt;""))+SUMPRODUCT((nomstp=I$1)*(stravp=$A24)*(bdtravp&lt;&gt;""))</f>
        <v>0</v>
      </c>
      <c r="J24" s="57">
        <f ca="1">SUMPRODUCT((nomscorrections=J$1)*(scorrections=$A24)*(bdcorrections&lt;&gt;""))+SUMPRODUCT((nomstp=J$1)*(stravp=$A24)*(bdtravp&lt;&gt;""))</f>
        <v>0</v>
      </c>
      <c r="K24" s="57">
        <f ca="1">SUMPRODUCT((nomscorrections=K$1)*(scorrections=$A24)*(bdcorrections&lt;&gt;""))+SUMPRODUCT((nomstp=K$1)*(stravp=$A24)*(bdtravp&lt;&gt;""))</f>
        <v>0</v>
      </c>
      <c r="L24" s="57">
        <f ca="1">SUMPRODUCT((nomscorrections=L$1)*(scorrections=$A24)*(bdcorrections&lt;&gt;""))+SUMPRODUCT((nomstp=L$1)*(stravp=$A24)*(bdtravp&lt;&gt;""))</f>
        <v>0</v>
      </c>
      <c r="M24" s="57">
        <f ca="1">SUMPRODUCT((nomscorrections=M$1)*(scorrections=$A24)*(bdcorrections&lt;&gt;""))+SUMPRODUCT((nomstp=M$1)*(stravp=$A24)*(bdtravp&lt;&gt;""))</f>
        <v>0</v>
      </c>
      <c r="N24" s="57">
        <f ca="1">SUMPRODUCT((nomscorrections=N$1)*(scorrections=$A24)*(bdcorrections&lt;&gt;""))+SUMPRODUCT((nomstp=N$1)*(stravp=$A24)*(bdtravp&lt;&gt;""))</f>
        <v>0</v>
      </c>
      <c r="O24" s="57">
        <f ca="1">SUMPRODUCT((nomscorrections=O$1)*(scorrections=$A24)*(bdcorrections&lt;&gt;""))+SUMPRODUCT((nomstp=O$1)*(stravp=$A24)*(bdtravp&lt;&gt;""))</f>
        <v>0</v>
      </c>
      <c r="P24" s="57">
        <f ca="1">SUMPRODUCT((nomscorrections=P$1)*(scorrections=$A24)*(bdcorrections&lt;&gt;""))+SUMPRODUCT((nomstp=P$1)*(stravp=$A24)*(bdtravp&lt;&gt;""))</f>
        <v>0</v>
      </c>
      <c r="Q24" s="57">
        <f ca="1">SUMPRODUCT((nomscorrections=Q$1)*(scorrections=$A24)*(bdcorrections&lt;&gt;""))+SUMPRODUCT((nomstp=Q$1)*(stravp=$A24)*(bdtravp&lt;&gt;""))</f>
        <v>0</v>
      </c>
      <c r="R24" s="57">
        <f ca="1">SUMPRODUCT((nomscorrections=R$1)*(scorrections=$A24)*(bdcorrections&lt;&gt;""))+SUMPRODUCT((nomstp=R$1)*(stravp=$A24)*(bdtravp&lt;&gt;""))</f>
        <v>0</v>
      </c>
      <c r="S24" s="57">
        <f ca="1">SUMPRODUCT((nomscorrections=S$1)*(scorrections=$A24)*(bdcorrections&lt;&gt;""))+SUMPRODUCT((nomstp=S$1)*(stravp=$A24)*(bdtravp&lt;&gt;""))</f>
        <v>0</v>
      </c>
      <c r="T24" s="57">
        <f ca="1">SUMPRODUCT((nomscorrections=T$1)*(scorrections=$A24)*(bdcorrections&lt;&gt;""))+SUMPRODUCT((nomstp=T$1)*(stravp=$A24)*(bdtravp&lt;&gt;""))</f>
        <v>0</v>
      </c>
    </row>
    <row r="25" spans="1:20">
      <c r="A25" s="8">
        <v>24</v>
      </c>
      <c r="B25" s="57">
        <f ca="1">SUMPRODUCT((nomscorrections=B$1)*(scorrections=$A25)*(bdcorrections&lt;&gt;""))+SUMPRODUCT((nomstp=B$1)*(stravp=$A25)*(bdtravp&lt;&gt;""))</f>
        <v>0</v>
      </c>
      <c r="C25" s="57">
        <f ca="1">SUMPRODUCT((nomscorrections=C$1)*(scorrections=$A25)*(bdcorrections&lt;&gt;""))+SUMPRODUCT((nomstp=C$1)*(stravp=$A25)*(bdtravp&lt;&gt;""))</f>
        <v>0</v>
      </c>
      <c r="D25" s="57">
        <f ca="1">SUMPRODUCT((nomscorrections=D$1)*(scorrections=$A25)*(bdcorrections&lt;&gt;""))+SUMPRODUCT((nomstp=D$1)*(stravp=$A25)*(bdtravp&lt;&gt;""))</f>
        <v>0</v>
      </c>
      <c r="E25" s="57">
        <f ca="1">SUMPRODUCT((nomscorrections=E$1)*(scorrections=$A25)*(bdcorrections&lt;&gt;""))+SUMPRODUCT((nomstp=E$1)*(stravp=$A25)*(bdtravp&lt;&gt;""))</f>
        <v>0</v>
      </c>
      <c r="F25" s="57">
        <f ca="1">SUMPRODUCT((nomscorrections=F$1)*(scorrections=$A25)*(bdcorrections&lt;&gt;""))+SUMPRODUCT((nomstp=F$1)*(stravp=$A25)*(bdtravp&lt;&gt;""))</f>
        <v>0</v>
      </c>
      <c r="G25" s="57">
        <f ca="1">SUMPRODUCT((nomscorrections=G$1)*(scorrections=$A25)*(bdcorrections&lt;&gt;""))+SUMPRODUCT((nomstp=G$1)*(stravp=$A25)*(bdtravp&lt;&gt;""))</f>
        <v>0</v>
      </c>
      <c r="H25" s="57">
        <f ca="1">SUMPRODUCT((nomscorrections=H$1)*(scorrections=$A25)*(bdcorrections&lt;&gt;""))+SUMPRODUCT((nomstp=H$1)*(stravp=$A25)*(bdtravp&lt;&gt;""))</f>
        <v>0</v>
      </c>
      <c r="I25" s="57">
        <f ca="1">SUMPRODUCT((nomscorrections=I$1)*(scorrections=$A25)*(bdcorrections&lt;&gt;""))+SUMPRODUCT((nomstp=I$1)*(stravp=$A25)*(bdtravp&lt;&gt;""))</f>
        <v>0</v>
      </c>
      <c r="J25" s="57">
        <f ca="1">SUMPRODUCT((nomscorrections=J$1)*(scorrections=$A25)*(bdcorrections&lt;&gt;""))+SUMPRODUCT((nomstp=J$1)*(stravp=$A25)*(bdtravp&lt;&gt;""))</f>
        <v>0</v>
      </c>
      <c r="K25" s="57">
        <f ca="1">SUMPRODUCT((nomscorrections=K$1)*(scorrections=$A25)*(bdcorrections&lt;&gt;""))+SUMPRODUCT((nomstp=K$1)*(stravp=$A25)*(bdtravp&lt;&gt;""))</f>
        <v>0</v>
      </c>
      <c r="L25" s="57">
        <f ca="1">SUMPRODUCT((nomscorrections=L$1)*(scorrections=$A25)*(bdcorrections&lt;&gt;""))+SUMPRODUCT((nomstp=L$1)*(stravp=$A25)*(bdtravp&lt;&gt;""))</f>
        <v>0</v>
      </c>
      <c r="M25" s="57">
        <f ca="1">SUMPRODUCT((nomscorrections=M$1)*(scorrections=$A25)*(bdcorrections&lt;&gt;""))+SUMPRODUCT((nomstp=M$1)*(stravp=$A25)*(bdtravp&lt;&gt;""))</f>
        <v>0</v>
      </c>
      <c r="N25" s="57">
        <f ca="1">SUMPRODUCT((nomscorrections=N$1)*(scorrections=$A25)*(bdcorrections&lt;&gt;""))+SUMPRODUCT((nomstp=N$1)*(stravp=$A25)*(bdtravp&lt;&gt;""))</f>
        <v>0</v>
      </c>
      <c r="O25" s="57">
        <f ca="1">SUMPRODUCT((nomscorrections=O$1)*(scorrections=$A25)*(bdcorrections&lt;&gt;""))+SUMPRODUCT((nomstp=O$1)*(stravp=$A25)*(bdtravp&lt;&gt;""))</f>
        <v>0</v>
      </c>
      <c r="P25" s="57">
        <f ca="1">SUMPRODUCT((nomscorrections=P$1)*(scorrections=$A25)*(bdcorrections&lt;&gt;""))+SUMPRODUCT((nomstp=P$1)*(stravp=$A25)*(bdtravp&lt;&gt;""))</f>
        <v>0</v>
      </c>
      <c r="Q25" s="57">
        <f ca="1">SUMPRODUCT((nomscorrections=Q$1)*(scorrections=$A25)*(bdcorrections&lt;&gt;""))+SUMPRODUCT((nomstp=Q$1)*(stravp=$A25)*(bdtravp&lt;&gt;""))</f>
        <v>0</v>
      </c>
      <c r="R25" s="57">
        <f ca="1">SUMPRODUCT((nomscorrections=R$1)*(scorrections=$A25)*(bdcorrections&lt;&gt;""))+SUMPRODUCT((nomstp=R$1)*(stravp=$A25)*(bdtravp&lt;&gt;""))</f>
        <v>0</v>
      </c>
      <c r="S25" s="57">
        <f ca="1">SUMPRODUCT((nomscorrections=S$1)*(scorrections=$A25)*(bdcorrections&lt;&gt;""))+SUMPRODUCT((nomstp=S$1)*(stravp=$A25)*(bdtravp&lt;&gt;""))</f>
        <v>0</v>
      </c>
      <c r="T25" s="57">
        <f ca="1">SUMPRODUCT((nomscorrections=T$1)*(scorrections=$A25)*(bdcorrections&lt;&gt;""))+SUMPRODUCT((nomstp=T$1)*(stravp=$A25)*(bdtravp&lt;&gt;""))</f>
        <v>0</v>
      </c>
    </row>
    <row r="26" spans="1:20">
      <c r="A26" s="8">
        <v>25</v>
      </c>
      <c r="B26" s="57">
        <f ca="1">SUMPRODUCT((nomscorrections=B$1)*(scorrections=$A26)*(bdcorrections&lt;&gt;""))+SUMPRODUCT((nomstp=B$1)*(stravp=$A26)*(bdtravp&lt;&gt;""))</f>
        <v>0</v>
      </c>
      <c r="C26" s="57">
        <f ca="1">SUMPRODUCT((nomscorrections=C$1)*(scorrections=$A26)*(bdcorrections&lt;&gt;""))+SUMPRODUCT((nomstp=C$1)*(stravp=$A26)*(bdtravp&lt;&gt;""))</f>
        <v>0</v>
      </c>
      <c r="D26" s="57">
        <f ca="1">SUMPRODUCT((nomscorrections=D$1)*(scorrections=$A26)*(bdcorrections&lt;&gt;""))+SUMPRODUCT((nomstp=D$1)*(stravp=$A26)*(bdtravp&lt;&gt;""))</f>
        <v>0</v>
      </c>
      <c r="E26" s="57">
        <f ca="1">SUMPRODUCT((nomscorrections=E$1)*(scorrections=$A26)*(bdcorrections&lt;&gt;""))+SUMPRODUCT((nomstp=E$1)*(stravp=$A26)*(bdtravp&lt;&gt;""))</f>
        <v>0</v>
      </c>
      <c r="F26" s="57">
        <f ca="1">SUMPRODUCT((nomscorrections=F$1)*(scorrections=$A26)*(bdcorrections&lt;&gt;""))+SUMPRODUCT((nomstp=F$1)*(stravp=$A26)*(bdtravp&lt;&gt;""))</f>
        <v>0</v>
      </c>
      <c r="G26" s="57">
        <f ca="1">SUMPRODUCT((nomscorrections=G$1)*(scorrections=$A26)*(bdcorrections&lt;&gt;""))+SUMPRODUCT((nomstp=G$1)*(stravp=$A26)*(bdtravp&lt;&gt;""))</f>
        <v>0</v>
      </c>
      <c r="H26" s="57">
        <f ca="1">SUMPRODUCT((nomscorrections=H$1)*(scorrections=$A26)*(bdcorrections&lt;&gt;""))+SUMPRODUCT((nomstp=H$1)*(stravp=$A26)*(bdtravp&lt;&gt;""))</f>
        <v>0</v>
      </c>
      <c r="I26" s="57">
        <f ca="1">SUMPRODUCT((nomscorrections=I$1)*(scorrections=$A26)*(bdcorrections&lt;&gt;""))+SUMPRODUCT((nomstp=I$1)*(stravp=$A26)*(bdtravp&lt;&gt;""))</f>
        <v>0</v>
      </c>
      <c r="J26" s="57">
        <f ca="1">SUMPRODUCT((nomscorrections=J$1)*(scorrections=$A26)*(bdcorrections&lt;&gt;""))+SUMPRODUCT((nomstp=J$1)*(stravp=$A26)*(bdtravp&lt;&gt;""))</f>
        <v>0</v>
      </c>
      <c r="K26" s="57">
        <f ca="1">SUMPRODUCT((nomscorrections=K$1)*(scorrections=$A26)*(bdcorrections&lt;&gt;""))+SUMPRODUCT((nomstp=K$1)*(stravp=$A26)*(bdtravp&lt;&gt;""))</f>
        <v>0</v>
      </c>
      <c r="L26" s="57">
        <f ca="1">SUMPRODUCT((nomscorrections=L$1)*(scorrections=$A26)*(bdcorrections&lt;&gt;""))+SUMPRODUCT((nomstp=L$1)*(stravp=$A26)*(bdtravp&lt;&gt;""))</f>
        <v>0</v>
      </c>
      <c r="M26" s="57">
        <f ca="1">SUMPRODUCT((nomscorrections=M$1)*(scorrections=$A26)*(bdcorrections&lt;&gt;""))+SUMPRODUCT((nomstp=M$1)*(stravp=$A26)*(bdtravp&lt;&gt;""))</f>
        <v>0</v>
      </c>
      <c r="N26" s="57">
        <f ca="1">SUMPRODUCT((nomscorrections=N$1)*(scorrections=$A26)*(bdcorrections&lt;&gt;""))+SUMPRODUCT((nomstp=N$1)*(stravp=$A26)*(bdtravp&lt;&gt;""))</f>
        <v>0</v>
      </c>
      <c r="O26" s="57">
        <f ca="1">SUMPRODUCT((nomscorrections=O$1)*(scorrections=$A26)*(bdcorrections&lt;&gt;""))+SUMPRODUCT((nomstp=O$1)*(stravp=$A26)*(bdtravp&lt;&gt;""))</f>
        <v>0</v>
      </c>
      <c r="P26" s="57">
        <f ca="1">SUMPRODUCT((nomscorrections=P$1)*(scorrections=$A26)*(bdcorrections&lt;&gt;""))+SUMPRODUCT((nomstp=P$1)*(stravp=$A26)*(bdtravp&lt;&gt;""))</f>
        <v>0</v>
      </c>
      <c r="Q26" s="57">
        <f ca="1">SUMPRODUCT((nomscorrections=Q$1)*(scorrections=$A26)*(bdcorrections&lt;&gt;""))+SUMPRODUCT((nomstp=Q$1)*(stravp=$A26)*(bdtravp&lt;&gt;""))</f>
        <v>0</v>
      </c>
      <c r="R26" s="57">
        <f ca="1">SUMPRODUCT((nomscorrections=R$1)*(scorrections=$A26)*(bdcorrections&lt;&gt;""))+SUMPRODUCT((nomstp=R$1)*(stravp=$A26)*(bdtravp&lt;&gt;""))</f>
        <v>0</v>
      </c>
      <c r="S26" s="57">
        <f ca="1">SUMPRODUCT((nomscorrections=S$1)*(scorrections=$A26)*(bdcorrections&lt;&gt;""))+SUMPRODUCT((nomstp=S$1)*(stravp=$A26)*(bdtravp&lt;&gt;""))</f>
        <v>0</v>
      </c>
      <c r="T26" s="57">
        <f ca="1">SUMPRODUCT((nomscorrections=T$1)*(scorrections=$A26)*(bdcorrections&lt;&gt;""))+SUMPRODUCT((nomstp=T$1)*(stravp=$A26)*(bdtravp&lt;&gt;""))</f>
        <v>0</v>
      </c>
    </row>
    <row r="27" spans="1:20">
      <c r="A27" s="8">
        <v>26</v>
      </c>
      <c r="B27" s="57">
        <f ca="1">SUMPRODUCT((nomscorrections=B$1)*(scorrections=$A27)*(bdcorrections&lt;&gt;""))+SUMPRODUCT((nomstp=B$1)*(stravp=$A27)*(bdtravp&lt;&gt;""))</f>
        <v>0</v>
      </c>
      <c r="C27" s="57">
        <f ca="1">SUMPRODUCT((nomscorrections=C$1)*(scorrections=$A27)*(bdcorrections&lt;&gt;""))+SUMPRODUCT((nomstp=C$1)*(stravp=$A27)*(bdtravp&lt;&gt;""))</f>
        <v>0</v>
      </c>
      <c r="D27" s="57">
        <f ca="1">SUMPRODUCT((nomscorrections=D$1)*(scorrections=$A27)*(bdcorrections&lt;&gt;""))+SUMPRODUCT((nomstp=D$1)*(stravp=$A27)*(bdtravp&lt;&gt;""))</f>
        <v>0</v>
      </c>
      <c r="E27" s="57">
        <f ca="1">SUMPRODUCT((nomscorrections=E$1)*(scorrections=$A27)*(bdcorrections&lt;&gt;""))+SUMPRODUCT((nomstp=E$1)*(stravp=$A27)*(bdtravp&lt;&gt;""))</f>
        <v>0</v>
      </c>
      <c r="F27" s="57">
        <f ca="1">SUMPRODUCT((nomscorrections=F$1)*(scorrections=$A27)*(bdcorrections&lt;&gt;""))+SUMPRODUCT((nomstp=F$1)*(stravp=$A27)*(bdtravp&lt;&gt;""))</f>
        <v>0</v>
      </c>
      <c r="G27" s="57">
        <f ca="1">SUMPRODUCT((nomscorrections=G$1)*(scorrections=$A27)*(bdcorrections&lt;&gt;""))+SUMPRODUCT((nomstp=G$1)*(stravp=$A27)*(bdtravp&lt;&gt;""))</f>
        <v>0</v>
      </c>
      <c r="H27" s="57">
        <f ca="1">SUMPRODUCT((nomscorrections=H$1)*(scorrections=$A27)*(bdcorrections&lt;&gt;""))+SUMPRODUCT((nomstp=H$1)*(stravp=$A27)*(bdtravp&lt;&gt;""))</f>
        <v>0</v>
      </c>
      <c r="I27" s="57">
        <f ca="1">SUMPRODUCT((nomscorrections=I$1)*(scorrections=$A27)*(bdcorrections&lt;&gt;""))+SUMPRODUCT((nomstp=I$1)*(stravp=$A27)*(bdtravp&lt;&gt;""))</f>
        <v>0</v>
      </c>
      <c r="J27" s="57">
        <f ca="1">SUMPRODUCT((nomscorrections=J$1)*(scorrections=$A27)*(bdcorrections&lt;&gt;""))+SUMPRODUCT((nomstp=J$1)*(stravp=$A27)*(bdtravp&lt;&gt;""))</f>
        <v>0</v>
      </c>
      <c r="K27" s="57">
        <f ca="1">SUMPRODUCT((nomscorrections=K$1)*(scorrections=$A27)*(bdcorrections&lt;&gt;""))+SUMPRODUCT((nomstp=K$1)*(stravp=$A27)*(bdtravp&lt;&gt;""))</f>
        <v>0</v>
      </c>
      <c r="L27" s="57">
        <f ca="1">SUMPRODUCT((nomscorrections=L$1)*(scorrections=$A27)*(bdcorrections&lt;&gt;""))+SUMPRODUCT((nomstp=L$1)*(stravp=$A27)*(bdtravp&lt;&gt;""))</f>
        <v>0</v>
      </c>
      <c r="M27" s="57">
        <f ca="1">SUMPRODUCT((nomscorrections=M$1)*(scorrections=$A27)*(bdcorrections&lt;&gt;""))+SUMPRODUCT((nomstp=M$1)*(stravp=$A27)*(bdtravp&lt;&gt;""))</f>
        <v>0</v>
      </c>
      <c r="N27" s="57">
        <f ca="1">SUMPRODUCT((nomscorrections=N$1)*(scorrections=$A27)*(bdcorrections&lt;&gt;""))+SUMPRODUCT((nomstp=N$1)*(stravp=$A27)*(bdtravp&lt;&gt;""))</f>
        <v>0</v>
      </c>
      <c r="O27" s="57">
        <f ca="1">SUMPRODUCT((nomscorrections=O$1)*(scorrections=$A27)*(bdcorrections&lt;&gt;""))+SUMPRODUCT((nomstp=O$1)*(stravp=$A27)*(bdtravp&lt;&gt;""))</f>
        <v>0</v>
      </c>
      <c r="P27" s="57">
        <f ca="1">SUMPRODUCT((nomscorrections=P$1)*(scorrections=$A27)*(bdcorrections&lt;&gt;""))+SUMPRODUCT((nomstp=P$1)*(stravp=$A27)*(bdtravp&lt;&gt;""))</f>
        <v>0</v>
      </c>
      <c r="Q27" s="57">
        <f ca="1">SUMPRODUCT((nomscorrections=Q$1)*(scorrections=$A27)*(bdcorrections&lt;&gt;""))+SUMPRODUCT((nomstp=Q$1)*(stravp=$A27)*(bdtravp&lt;&gt;""))</f>
        <v>0</v>
      </c>
      <c r="R27" s="57">
        <f ca="1">SUMPRODUCT((nomscorrections=R$1)*(scorrections=$A27)*(bdcorrections&lt;&gt;""))+SUMPRODUCT((nomstp=R$1)*(stravp=$A27)*(bdtravp&lt;&gt;""))</f>
        <v>0</v>
      </c>
      <c r="S27" s="57">
        <f ca="1">SUMPRODUCT((nomscorrections=S$1)*(scorrections=$A27)*(bdcorrections&lt;&gt;""))+SUMPRODUCT((nomstp=S$1)*(stravp=$A27)*(bdtravp&lt;&gt;""))</f>
        <v>0</v>
      </c>
      <c r="T27" s="57">
        <f ca="1">SUMPRODUCT((nomscorrections=T$1)*(scorrections=$A27)*(bdcorrections&lt;&gt;""))+SUMPRODUCT((nomstp=T$1)*(stravp=$A27)*(bdtravp&lt;&gt;""))</f>
        <v>0</v>
      </c>
    </row>
    <row r="28" spans="1:20">
      <c r="A28" s="8">
        <v>27</v>
      </c>
      <c r="B28" s="57">
        <f ca="1">SUMPRODUCT((nomscorrections=B$1)*(scorrections=$A28)*(bdcorrections&lt;&gt;""))+SUMPRODUCT((nomstp=B$1)*(stravp=$A28)*(bdtravp&lt;&gt;""))</f>
        <v>0</v>
      </c>
      <c r="C28" s="57">
        <f ca="1">SUMPRODUCT((nomscorrections=C$1)*(scorrections=$A28)*(bdcorrections&lt;&gt;""))+SUMPRODUCT((nomstp=C$1)*(stravp=$A28)*(bdtravp&lt;&gt;""))</f>
        <v>0</v>
      </c>
      <c r="D28" s="57">
        <f ca="1">SUMPRODUCT((nomscorrections=D$1)*(scorrections=$A28)*(bdcorrections&lt;&gt;""))+SUMPRODUCT((nomstp=D$1)*(stravp=$A28)*(bdtravp&lt;&gt;""))</f>
        <v>0</v>
      </c>
      <c r="E28" s="57">
        <f ca="1">SUMPRODUCT((nomscorrections=E$1)*(scorrections=$A28)*(bdcorrections&lt;&gt;""))+SUMPRODUCT((nomstp=E$1)*(stravp=$A28)*(bdtravp&lt;&gt;""))</f>
        <v>0</v>
      </c>
      <c r="F28" s="57">
        <f ca="1">SUMPRODUCT((nomscorrections=F$1)*(scorrections=$A28)*(bdcorrections&lt;&gt;""))+SUMPRODUCT((nomstp=F$1)*(stravp=$A28)*(bdtravp&lt;&gt;""))</f>
        <v>0</v>
      </c>
      <c r="G28" s="57">
        <f ca="1">SUMPRODUCT((nomscorrections=G$1)*(scorrections=$A28)*(bdcorrections&lt;&gt;""))+SUMPRODUCT((nomstp=G$1)*(stravp=$A28)*(bdtravp&lt;&gt;""))</f>
        <v>0</v>
      </c>
      <c r="H28" s="57">
        <f ca="1">SUMPRODUCT((nomscorrections=H$1)*(scorrections=$A28)*(bdcorrections&lt;&gt;""))+SUMPRODUCT((nomstp=H$1)*(stravp=$A28)*(bdtravp&lt;&gt;""))</f>
        <v>0</v>
      </c>
      <c r="I28" s="57">
        <f ca="1">SUMPRODUCT((nomscorrections=I$1)*(scorrections=$A28)*(bdcorrections&lt;&gt;""))+SUMPRODUCT((nomstp=I$1)*(stravp=$A28)*(bdtravp&lt;&gt;""))</f>
        <v>0</v>
      </c>
      <c r="J28" s="57">
        <f ca="1">SUMPRODUCT((nomscorrections=J$1)*(scorrections=$A28)*(bdcorrections&lt;&gt;""))+SUMPRODUCT((nomstp=J$1)*(stravp=$A28)*(bdtravp&lt;&gt;""))</f>
        <v>0</v>
      </c>
      <c r="K28" s="57">
        <f ca="1">SUMPRODUCT((nomscorrections=K$1)*(scorrections=$A28)*(bdcorrections&lt;&gt;""))+SUMPRODUCT((nomstp=K$1)*(stravp=$A28)*(bdtravp&lt;&gt;""))</f>
        <v>0</v>
      </c>
      <c r="L28" s="57">
        <f ca="1">SUMPRODUCT((nomscorrections=L$1)*(scorrections=$A28)*(bdcorrections&lt;&gt;""))+SUMPRODUCT((nomstp=L$1)*(stravp=$A28)*(bdtravp&lt;&gt;""))</f>
        <v>0</v>
      </c>
      <c r="M28" s="57">
        <f ca="1">SUMPRODUCT((nomscorrections=M$1)*(scorrections=$A28)*(bdcorrections&lt;&gt;""))+SUMPRODUCT((nomstp=M$1)*(stravp=$A28)*(bdtravp&lt;&gt;""))</f>
        <v>0</v>
      </c>
      <c r="N28" s="57">
        <f ca="1">SUMPRODUCT((nomscorrections=N$1)*(scorrections=$A28)*(bdcorrections&lt;&gt;""))+SUMPRODUCT((nomstp=N$1)*(stravp=$A28)*(bdtravp&lt;&gt;""))</f>
        <v>0</v>
      </c>
      <c r="O28" s="57">
        <f ca="1">SUMPRODUCT((nomscorrections=O$1)*(scorrections=$A28)*(bdcorrections&lt;&gt;""))+SUMPRODUCT((nomstp=O$1)*(stravp=$A28)*(bdtravp&lt;&gt;""))</f>
        <v>0</v>
      </c>
      <c r="P28" s="57">
        <f ca="1">SUMPRODUCT((nomscorrections=P$1)*(scorrections=$A28)*(bdcorrections&lt;&gt;""))+SUMPRODUCT((nomstp=P$1)*(stravp=$A28)*(bdtravp&lt;&gt;""))</f>
        <v>0</v>
      </c>
      <c r="Q28" s="57">
        <f ca="1">SUMPRODUCT((nomscorrections=Q$1)*(scorrections=$A28)*(bdcorrections&lt;&gt;""))+SUMPRODUCT((nomstp=Q$1)*(stravp=$A28)*(bdtravp&lt;&gt;""))</f>
        <v>0</v>
      </c>
      <c r="R28" s="57">
        <f ca="1">SUMPRODUCT((nomscorrections=R$1)*(scorrections=$A28)*(bdcorrections&lt;&gt;""))+SUMPRODUCT((nomstp=R$1)*(stravp=$A28)*(bdtravp&lt;&gt;""))</f>
        <v>0</v>
      </c>
      <c r="S28" s="57">
        <f ca="1">SUMPRODUCT((nomscorrections=S$1)*(scorrections=$A28)*(bdcorrections&lt;&gt;""))+SUMPRODUCT((nomstp=S$1)*(stravp=$A28)*(bdtravp&lt;&gt;""))</f>
        <v>0</v>
      </c>
      <c r="T28" s="57">
        <f ca="1">SUMPRODUCT((nomscorrections=T$1)*(scorrections=$A28)*(bdcorrections&lt;&gt;""))+SUMPRODUCT((nomstp=T$1)*(stravp=$A28)*(bdtravp&lt;&gt;""))</f>
        <v>0</v>
      </c>
    </row>
    <row r="29" spans="1:20">
      <c r="A29" s="8">
        <v>28</v>
      </c>
      <c r="B29" s="57">
        <f ca="1">SUMPRODUCT((nomscorrections=B$1)*(scorrections=$A29)*(bdcorrections&lt;&gt;""))+SUMPRODUCT((nomstp=B$1)*(stravp=$A29)*(bdtravp&lt;&gt;""))</f>
        <v>0</v>
      </c>
      <c r="C29" s="57">
        <f ca="1">SUMPRODUCT((nomscorrections=C$1)*(scorrections=$A29)*(bdcorrections&lt;&gt;""))+SUMPRODUCT((nomstp=C$1)*(stravp=$A29)*(bdtravp&lt;&gt;""))</f>
        <v>0</v>
      </c>
      <c r="D29" s="57">
        <f ca="1">SUMPRODUCT((nomscorrections=D$1)*(scorrections=$A29)*(bdcorrections&lt;&gt;""))+SUMPRODUCT((nomstp=D$1)*(stravp=$A29)*(bdtravp&lt;&gt;""))</f>
        <v>0</v>
      </c>
      <c r="E29" s="57">
        <f ca="1">SUMPRODUCT((nomscorrections=E$1)*(scorrections=$A29)*(bdcorrections&lt;&gt;""))+SUMPRODUCT((nomstp=E$1)*(stravp=$A29)*(bdtravp&lt;&gt;""))</f>
        <v>0</v>
      </c>
      <c r="F29" s="57">
        <f ca="1">SUMPRODUCT((nomscorrections=F$1)*(scorrections=$A29)*(bdcorrections&lt;&gt;""))+SUMPRODUCT((nomstp=F$1)*(stravp=$A29)*(bdtravp&lt;&gt;""))</f>
        <v>0</v>
      </c>
      <c r="G29" s="57">
        <f ca="1">SUMPRODUCT((nomscorrections=G$1)*(scorrections=$A29)*(bdcorrections&lt;&gt;""))+SUMPRODUCT((nomstp=G$1)*(stravp=$A29)*(bdtravp&lt;&gt;""))</f>
        <v>0</v>
      </c>
      <c r="H29" s="57">
        <f ca="1">SUMPRODUCT((nomscorrections=H$1)*(scorrections=$A29)*(bdcorrections&lt;&gt;""))+SUMPRODUCT((nomstp=H$1)*(stravp=$A29)*(bdtravp&lt;&gt;""))</f>
        <v>0</v>
      </c>
      <c r="I29" s="57">
        <f ca="1">SUMPRODUCT((nomscorrections=I$1)*(scorrections=$A29)*(bdcorrections&lt;&gt;""))+SUMPRODUCT((nomstp=I$1)*(stravp=$A29)*(bdtravp&lt;&gt;""))</f>
        <v>0</v>
      </c>
      <c r="J29" s="57">
        <f ca="1">SUMPRODUCT((nomscorrections=J$1)*(scorrections=$A29)*(bdcorrections&lt;&gt;""))+SUMPRODUCT((nomstp=J$1)*(stravp=$A29)*(bdtravp&lt;&gt;""))</f>
        <v>0</v>
      </c>
      <c r="K29" s="57">
        <f ca="1">SUMPRODUCT((nomscorrections=K$1)*(scorrections=$A29)*(bdcorrections&lt;&gt;""))+SUMPRODUCT((nomstp=K$1)*(stravp=$A29)*(bdtravp&lt;&gt;""))</f>
        <v>0</v>
      </c>
      <c r="L29" s="57">
        <f ca="1">SUMPRODUCT((nomscorrections=L$1)*(scorrections=$A29)*(bdcorrections&lt;&gt;""))+SUMPRODUCT((nomstp=L$1)*(stravp=$A29)*(bdtravp&lt;&gt;""))</f>
        <v>0</v>
      </c>
      <c r="M29" s="57">
        <f ca="1">SUMPRODUCT((nomscorrections=M$1)*(scorrections=$A29)*(bdcorrections&lt;&gt;""))+SUMPRODUCT((nomstp=M$1)*(stravp=$A29)*(bdtravp&lt;&gt;""))</f>
        <v>0</v>
      </c>
      <c r="N29" s="57">
        <f ca="1">SUMPRODUCT((nomscorrections=N$1)*(scorrections=$A29)*(bdcorrections&lt;&gt;""))+SUMPRODUCT((nomstp=N$1)*(stravp=$A29)*(bdtravp&lt;&gt;""))</f>
        <v>0</v>
      </c>
      <c r="O29" s="57">
        <f ca="1">SUMPRODUCT((nomscorrections=O$1)*(scorrections=$A29)*(bdcorrections&lt;&gt;""))+SUMPRODUCT((nomstp=O$1)*(stravp=$A29)*(bdtravp&lt;&gt;""))</f>
        <v>0</v>
      </c>
      <c r="P29" s="57">
        <f ca="1">SUMPRODUCT((nomscorrections=P$1)*(scorrections=$A29)*(bdcorrections&lt;&gt;""))+SUMPRODUCT((nomstp=P$1)*(stravp=$A29)*(bdtravp&lt;&gt;""))</f>
        <v>0</v>
      </c>
      <c r="Q29" s="57">
        <f ca="1">SUMPRODUCT((nomscorrections=Q$1)*(scorrections=$A29)*(bdcorrections&lt;&gt;""))+SUMPRODUCT((nomstp=Q$1)*(stravp=$A29)*(bdtravp&lt;&gt;""))</f>
        <v>0</v>
      </c>
      <c r="R29" s="57">
        <f ca="1">SUMPRODUCT((nomscorrections=R$1)*(scorrections=$A29)*(bdcorrections&lt;&gt;""))+SUMPRODUCT((nomstp=R$1)*(stravp=$A29)*(bdtravp&lt;&gt;""))</f>
        <v>0</v>
      </c>
      <c r="S29" s="57">
        <f ca="1">SUMPRODUCT((nomscorrections=S$1)*(scorrections=$A29)*(bdcorrections&lt;&gt;""))+SUMPRODUCT((nomstp=S$1)*(stravp=$A29)*(bdtravp&lt;&gt;""))</f>
        <v>0</v>
      </c>
      <c r="T29" s="57">
        <f ca="1">SUMPRODUCT((nomscorrections=T$1)*(scorrections=$A29)*(bdcorrections&lt;&gt;""))+SUMPRODUCT((nomstp=T$1)*(stravp=$A29)*(bdtravp&lt;&gt;""))</f>
        <v>0</v>
      </c>
    </row>
    <row r="30" spans="1:20">
      <c r="A30" s="8">
        <v>29</v>
      </c>
      <c r="B30" s="57">
        <f ca="1">SUMPRODUCT((nomscorrections=B$1)*(scorrections=$A30)*(bdcorrections&lt;&gt;""))+SUMPRODUCT((nomstp=B$1)*(stravp=$A30)*(bdtravp&lt;&gt;""))</f>
        <v>0</v>
      </c>
      <c r="C30" s="57">
        <f ca="1">SUMPRODUCT((nomscorrections=C$1)*(scorrections=$A30)*(bdcorrections&lt;&gt;""))+SUMPRODUCT((nomstp=C$1)*(stravp=$A30)*(bdtravp&lt;&gt;""))</f>
        <v>0</v>
      </c>
      <c r="D30" s="57">
        <f ca="1">SUMPRODUCT((nomscorrections=D$1)*(scorrections=$A30)*(bdcorrections&lt;&gt;""))+SUMPRODUCT((nomstp=D$1)*(stravp=$A30)*(bdtravp&lt;&gt;""))</f>
        <v>0</v>
      </c>
      <c r="E30" s="57">
        <f ca="1">SUMPRODUCT((nomscorrections=E$1)*(scorrections=$A30)*(bdcorrections&lt;&gt;""))+SUMPRODUCT((nomstp=E$1)*(stravp=$A30)*(bdtravp&lt;&gt;""))</f>
        <v>0</v>
      </c>
      <c r="F30" s="57">
        <f ca="1">SUMPRODUCT((nomscorrections=F$1)*(scorrections=$A30)*(bdcorrections&lt;&gt;""))+SUMPRODUCT((nomstp=F$1)*(stravp=$A30)*(bdtravp&lt;&gt;""))</f>
        <v>0</v>
      </c>
      <c r="G30" s="57">
        <f ca="1">SUMPRODUCT((nomscorrections=G$1)*(scorrections=$A30)*(bdcorrections&lt;&gt;""))+SUMPRODUCT((nomstp=G$1)*(stravp=$A30)*(bdtravp&lt;&gt;""))</f>
        <v>0</v>
      </c>
      <c r="H30" s="57">
        <f ca="1">SUMPRODUCT((nomscorrections=H$1)*(scorrections=$A30)*(bdcorrections&lt;&gt;""))+SUMPRODUCT((nomstp=H$1)*(stravp=$A30)*(bdtravp&lt;&gt;""))</f>
        <v>0</v>
      </c>
      <c r="I30" s="57">
        <f ca="1">SUMPRODUCT((nomscorrections=I$1)*(scorrections=$A30)*(bdcorrections&lt;&gt;""))+SUMPRODUCT((nomstp=I$1)*(stravp=$A30)*(bdtravp&lt;&gt;""))</f>
        <v>0</v>
      </c>
      <c r="J30" s="57">
        <f ca="1">SUMPRODUCT((nomscorrections=J$1)*(scorrections=$A30)*(bdcorrections&lt;&gt;""))+SUMPRODUCT((nomstp=J$1)*(stravp=$A30)*(bdtravp&lt;&gt;""))</f>
        <v>0</v>
      </c>
      <c r="K30" s="57">
        <f ca="1">SUMPRODUCT((nomscorrections=K$1)*(scorrections=$A30)*(bdcorrections&lt;&gt;""))+SUMPRODUCT((nomstp=K$1)*(stravp=$A30)*(bdtravp&lt;&gt;""))</f>
        <v>0</v>
      </c>
      <c r="L30" s="57">
        <f ca="1">SUMPRODUCT((nomscorrections=L$1)*(scorrections=$A30)*(bdcorrections&lt;&gt;""))+SUMPRODUCT((nomstp=L$1)*(stravp=$A30)*(bdtravp&lt;&gt;""))</f>
        <v>0</v>
      </c>
      <c r="M30" s="57">
        <f ca="1">SUMPRODUCT((nomscorrections=M$1)*(scorrections=$A30)*(bdcorrections&lt;&gt;""))+SUMPRODUCT((nomstp=M$1)*(stravp=$A30)*(bdtravp&lt;&gt;""))</f>
        <v>0</v>
      </c>
      <c r="N30" s="57">
        <f ca="1">SUMPRODUCT((nomscorrections=N$1)*(scorrections=$A30)*(bdcorrections&lt;&gt;""))+SUMPRODUCT((nomstp=N$1)*(stravp=$A30)*(bdtravp&lt;&gt;""))</f>
        <v>0</v>
      </c>
      <c r="O30" s="57">
        <f ca="1">SUMPRODUCT((nomscorrections=O$1)*(scorrections=$A30)*(bdcorrections&lt;&gt;""))+SUMPRODUCT((nomstp=O$1)*(stravp=$A30)*(bdtravp&lt;&gt;""))</f>
        <v>0</v>
      </c>
      <c r="P30" s="57">
        <f ca="1">SUMPRODUCT((nomscorrections=P$1)*(scorrections=$A30)*(bdcorrections&lt;&gt;""))+SUMPRODUCT((nomstp=P$1)*(stravp=$A30)*(bdtravp&lt;&gt;""))</f>
        <v>0</v>
      </c>
      <c r="Q30" s="57">
        <f ca="1">SUMPRODUCT((nomscorrections=Q$1)*(scorrections=$A30)*(bdcorrections&lt;&gt;""))+SUMPRODUCT((nomstp=Q$1)*(stravp=$A30)*(bdtravp&lt;&gt;""))</f>
        <v>0</v>
      </c>
      <c r="R30" s="57">
        <f ca="1">SUMPRODUCT((nomscorrections=R$1)*(scorrections=$A30)*(bdcorrections&lt;&gt;""))+SUMPRODUCT((nomstp=R$1)*(stravp=$A30)*(bdtravp&lt;&gt;""))</f>
        <v>0</v>
      </c>
      <c r="S30" s="57">
        <f ca="1">SUMPRODUCT((nomscorrections=S$1)*(scorrections=$A30)*(bdcorrections&lt;&gt;""))+SUMPRODUCT((nomstp=S$1)*(stravp=$A30)*(bdtravp&lt;&gt;""))</f>
        <v>0</v>
      </c>
      <c r="T30" s="57">
        <f ca="1">SUMPRODUCT((nomscorrections=T$1)*(scorrections=$A30)*(bdcorrections&lt;&gt;""))+SUMPRODUCT((nomstp=T$1)*(stravp=$A30)*(bdtravp&lt;&gt;""))</f>
        <v>0</v>
      </c>
    </row>
    <row r="31" spans="1:20">
      <c r="A31" s="8">
        <v>30</v>
      </c>
      <c r="B31" s="57">
        <f ca="1">SUMPRODUCT((nomscorrections=B$1)*(scorrections=$A31)*(bdcorrections&lt;&gt;""))+SUMPRODUCT((nomstp=B$1)*(stravp=$A31)*(bdtravp&lt;&gt;""))</f>
        <v>0</v>
      </c>
      <c r="C31" s="57">
        <f ca="1">SUMPRODUCT((nomscorrections=C$1)*(scorrections=$A31)*(bdcorrections&lt;&gt;""))+SUMPRODUCT((nomstp=C$1)*(stravp=$A31)*(bdtravp&lt;&gt;""))</f>
        <v>0</v>
      </c>
      <c r="D31" s="57">
        <f ca="1">SUMPRODUCT((nomscorrections=D$1)*(scorrections=$A31)*(bdcorrections&lt;&gt;""))+SUMPRODUCT((nomstp=D$1)*(stravp=$A31)*(bdtravp&lt;&gt;""))</f>
        <v>0</v>
      </c>
      <c r="E31" s="57">
        <f ca="1">SUMPRODUCT((nomscorrections=E$1)*(scorrections=$A31)*(bdcorrections&lt;&gt;""))+SUMPRODUCT((nomstp=E$1)*(stravp=$A31)*(bdtravp&lt;&gt;""))</f>
        <v>0</v>
      </c>
      <c r="F31" s="57">
        <f ca="1">SUMPRODUCT((nomscorrections=F$1)*(scorrections=$A31)*(bdcorrections&lt;&gt;""))+SUMPRODUCT((nomstp=F$1)*(stravp=$A31)*(bdtravp&lt;&gt;""))</f>
        <v>0</v>
      </c>
      <c r="G31" s="57">
        <f ca="1">SUMPRODUCT((nomscorrections=G$1)*(scorrections=$A31)*(bdcorrections&lt;&gt;""))+SUMPRODUCT((nomstp=G$1)*(stravp=$A31)*(bdtravp&lt;&gt;""))</f>
        <v>0</v>
      </c>
      <c r="H31" s="57">
        <f ca="1">SUMPRODUCT((nomscorrections=H$1)*(scorrections=$A31)*(bdcorrections&lt;&gt;""))+SUMPRODUCT((nomstp=H$1)*(stravp=$A31)*(bdtravp&lt;&gt;""))</f>
        <v>0</v>
      </c>
      <c r="I31" s="57">
        <f ca="1">SUMPRODUCT((nomscorrections=I$1)*(scorrections=$A31)*(bdcorrections&lt;&gt;""))+SUMPRODUCT((nomstp=I$1)*(stravp=$A31)*(bdtravp&lt;&gt;""))</f>
        <v>0</v>
      </c>
      <c r="J31" s="57">
        <f ca="1">SUMPRODUCT((nomscorrections=J$1)*(scorrections=$A31)*(bdcorrections&lt;&gt;""))+SUMPRODUCT((nomstp=J$1)*(stravp=$A31)*(bdtravp&lt;&gt;""))</f>
        <v>0</v>
      </c>
      <c r="K31" s="57">
        <f ca="1">SUMPRODUCT((nomscorrections=K$1)*(scorrections=$A31)*(bdcorrections&lt;&gt;""))+SUMPRODUCT((nomstp=K$1)*(stravp=$A31)*(bdtravp&lt;&gt;""))</f>
        <v>0</v>
      </c>
      <c r="L31" s="57">
        <f ca="1">SUMPRODUCT((nomscorrections=L$1)*(scorrections=$A31)*(bdcorrections&lt;&gt;""))+SUMPRODUCT((nomstp=L$1)*(stravp=$A31)*(bdtravp&lt;&gt;""))</f>
        <v>0</v>
      </c>
      <c r="M31" s="57">
        <f ca="1">SUMPRODUCT((nomscorrections=M$1)*(scorrections=$A31)*(bdcorrections&lt;&gt;""))+SUMPRODUCT((nomstp=M$1)*(stravp=$A31)*(bdtravp&lt;&gt;""))</f>
        <v>0</v>
      </c>
      <c r="N31" s="57">
        <f ca="1">SUMPRODUCT((nomscorrections=N$1)*(scorrections=$A31)*(bdcorrections&lt;&gt;""))+SUMPRODUCT((nomstp=N$1)*(stravp=$A31)*(bdtravp&lt;&gt;""))</f>
        <v>0</v>
      </c>
      <c r="O31" s="57">
        <f ca="1">SUMPRODUCT((nomscorrections=O$1)*(scorrections=$A31)*(bdcorrections&lt;&gt;""))+SUMPRODUCT((nomstp=O$1)*(stravp=$A31)*(bdtravp&lt;&gt;""))</f>
        <v>0</v>
      </c>
      <c r="P31" s="57">
        <f ca="1">SUMPRODUCT((nomscorrections=P$1)*(scorrections=$A31)*(bdcorrections&lt;&gt;""))+SUMPRODUCT((nomstp=P$1)*(stravp=$A31)*(bdtravp&lt;&gt;""))</f>
        <v>0</v>
      </c>
      <c r="Q31" s="57">
        <f ca="1">SUMPRODUCT((nomscorrections=Q$1)*(scorrections=$A31)*(bdcorrections&lt;&gt;""))+SUMPRODUCT((nomstp=Q$1)*(stravp=$A31)*(bdtravp&lt;&gt;""))</f>
        <v>0</v>
      </c>
      <c r="R31" s="57">
        <f ca="1">SUMPRODUCT((nomscorrections=R$1)*(scorrections=$A31)*(bdcorrections&lt;&gt;""))+SUMPRODUCT((nomstp=R$1)*(stravp=$A31)*(bdtravp&lt;&gt;""))</f>
        <v>0</v>
      </c>
      <c r="S31" s="57">
        <f ca="1">SUMPRODUCT((nomscorrections=S$1)*(scorrections=$A31)*(bdcorrections&lt;&gt;""))+SUMPRODUCT((nomstp=S$1)*(stravp=$A31)*(bdtravp&lt;&gt;""))</f>
        <v>0</v>
      </c>
      <c r="T31" s="57">
        <f ca="1">SUMPRODUCT((nomscorrections=T$1)*(scorrections=$A31)*(bdcorrections&lt;&gt;""))+SUMPRODUCT((nomstp=T$1)*(stravp=$A31)*(bdtravp&lt;&gt;""))</f>
        <v>0</v>
      </c>
    </row>
    <row r="32" spans="1:20">
      <c r="A32" s="8">
        <v>31</v>
      </c>
      <c r="B32" s="57">
        <f ca="1">SUMPRODUCT((nomscorrections=B$1)*(scorrections=$A32)*(bdcorrections&lt;&gt;""))+SUMPRODUCT((nomstp=B$1)*(stravp=$A32)*(bdtravp&lt;&gt;""))</f>
        <v>0</v>
      </c>
      <c r="C32" s="57">
        <f ca="1">SUMPRODUCT((nomscorrections=C$1)*(scorrections=$A32)*(bdcorrections&lt;&gt;""))+SUMPRODUCT((nomstp=C$1)*(stravp=$A32)*(bdtravp&lt;&gt;""))</f>
        <v>0</v>
      </c>
      <c r="D32" s="57">
        <f ca="1">SUMPRODUCT((nomscorrections=D$1)*(scorrections=$A32)*(bdcorrections&lt;&gt;""))+SUMPRODUCT((nomstp=D$1)*(stravp=$A32)*(bdtravp&lt;&gt;""))</f>
        <v>0</v>
      </c>
      <c r="E32" s="57">
        <f ca="1">SUMPRODUCT((nomscorrections=E$1)*(scorrections=$A32)*(bdcorrections&lt;&gt;""))+SUMPRODUCT((nomstp=E$1)*(stravp=$A32)*(bdtravp&lt;&gt;""))</f>
        <v>0</v>
      </c>
      <c r="F32" s="57">
        <f ca="1">SUMPRODUCT((nomscorrections=F$1)*(scorrections=$A32)*(bdcorrections&lt;&gt;""))+SUMPRODUCT((nomstp=F$1)*(stravp=$A32)*(bdtravp&lt;&gt;""))</f>
        <v>0</v>
      </c>
      <c r="G32" s="57">
        <f ca="1">SUMPRODUCT((nomscorrections=G$1)*(scorrections=$A32)*(bdcorrections&lt;&gt;""))+SUMPRODUCT((nomstp=G$1)*(stravp=$A32)*(bdtravp&lt;&gt;""))</f>
        <v>0</v>
      </c>
      <c r="H32" s="57">
        <f ca="1">SUMPRODUCT((nomscorrections=H$1)*(scorrections=$A32)*(bdcorrections&lt;&gt;""))+SUMPRODUCT((nomstp=H$1)*(stravp=$A32)*(bdtravp&lt;&gt;""))</f>
        <v>0</v>
      </c>
      <c r="I32" s="57">
        <f ca="1">SUMPRODUCT((nomscorrections=I$1)*(scorrections=$A32)*(bdcorrections&lt;&gt;""))+SUMPRODUCT((nomstp=I$1)*(stravp=$A32)*(bdtravp&lt;&gt;""))</f>
        <v>0</v>
      </c>
      <c r="J32" s="57">
        <f ca="1">SUMPRODUCT((nomscorrections=J$1)*(scorrections=$A32)*(bdcorrections&lt;&gt;""))+SUMPRODUCT((nomstp=J$1)*(stravp=$A32)*(bdtravp&lt;&gt;""))</f>
        <v>0</v>
      </c>
      <c r="K32" s="57">
        <f ca="1">SUMPRODUCT((nomscorrections=K$1)*(scorrections=$A32)*(bdcorrections&lt;&gt;""))+SUMPRODUCT((nomstp=K$1)*(stravp=$A32)*(bdtravp&lt;&gt;""))</f>
        <v>0</v>
      </c>
      <c r="L32" s="57">
        <f ca="1">SUMPRODUCT((nomscorrections=L$1)*(scorrections=$A32)*(bdcorrections&lt;&gt;""))+SUMPRODUCT((nomstp=L$1)*(stravp=$A32)*(bdtravp&lt;&gt;""))</f>
        <v>0</v>
      </c>
      <c r="M32" s="57">
        <f ca="1">SUMPRODUCT((nomscorrections=M$1)*(scorrections=$A32)*(bdcorrections&lt;&gt;""))+SUMPRODUCT((nomstp=M$1)*(stravp=$A32)*(bdtravp&lt;&gt;""))</f>
        <v>0</v>
      </c>
      <c r="N32" s="57">
        <f ca="1">SUMPRODUCT((nomscorrections=N$1)*(scorrections=$A32)*(bdcorrections&lt;&gt;""))+SUMPRODUCT((nomstp=N$1)*(stravp=$A32)*(bdtravp&lt;&gt;""))</f>
        <v>0</v>
      </c>
      <c r="O32" s="57">
        <f ca="1">SUMPRODUCT((nomscorrections=O$1)*(scorrections=$A32)*(bdcorrections&lt;&gt;""))+SUMPRODUCT((nomstp=O$1)*(stravp=$A32)*(bdtravp&lt;&gt;""))</f>
        <v>0</v>
      </c>
      <c r="P32" s="57">
        <f ca="1">SUMPRODUCT((nomscorrections=P$1)*(scorrections=$A32)*(bdcorrections&lt;&gt;""))+SUMPRODUCT((nomstp=P$1)*(stravp=$A32)*(bdtravp&lt;&gt;""))</f>
        <v>0</v>
      </c>
      <c r="Q32" s="57">
        <f ca="1">SUMPRODUCT((nomscorrections=Q$1)*(scorrections=$A32)*(bdcorrections&lt;&gt;""))+SUMPRODUCT((nomstp=Q$1)*(stravp=$A32)*(bdtravp&lt;&gt;""))</f>
        <v>0</v>
      </c>
      <c r="R32" s="57">
        <f ca="1">SUMPRODUCT((nomscorrections=R$1)*(scorrections=$A32)*(bdcorrections&lt;&gt;""))+SUMPRODUCT((nomstp=R$1)*(stravp=$A32)*(bdtravp&lt;&gt;""))</f>
        <v>0</v>
      </c>
      <c r="S32" s="57">
        <f ca="1">SUMPRODUCT((nomscorrections=S$1)*(scorrections=$A32)*(bdcorrections&lt;&gt;""))+SUMPRODUCT((nomstp=S$1)*(stravp=$A32)*(bdtravp&lt;&gt;""))</f>
        <v>0</v>
      </c>
      <c r="T32" s="57">
        <f ca="1">SUMPRODUCT((nomscorrections=T$1)*(scorrections=$A32)*(bdcorrections&lt;&gt;""))+SUMPRODUCT((nomstp=T$1)*(stravp=$A32)*(bdtravp&lt;&gt;""))</f>
        <v>0</v>
      </c>
    </row>
    <row r="33" spans="1:20">
      <c r="A33" s="8">
        <v>32</v>
      </c>
      <c r="B33" s="57">
        <f ca="1">SUMPRODUCT((nomscorrections=B$1)*(scorrections=$A33)*(bdcorrections&lt;&gt;""))+SUMPRODUCT((nomstp=B$1)*(stravp=$A33)*(bdtravp&lt;&gt;""))</f>
        <v>0</v>
      </c>
      <c r="C33" s="57">
        <f ca="1">SUMPRODUCT((nomscorrections=C$1)*(scorrections=$A33)*(bdcorrections&lt;&gt;""))+SUMPRODUCT((nomstp=C$1)*(stravp=$A33)*(bdtravp&lt;&gt;""))</f>
        <v>0</v>
      </c>
      <c r="D33" s="57">
        <f ca="1">SUMPRODUCT((nomscorrections=D$1)*(scorrections=$A33)*(bdcorrections&lt;&gt;""))+SUMPRODUCT((nomstp=D$1)*(stravp=$A33)*(bdtravp&lt;&gt;""))</f>
        <v>0</v>
      </c>
      <c r="E33" s="57">
        <f ca="1">SUMPRODUCT((nomscorrections=E$1)*(scorrections=$A33)*(bdcorrections&lt;&gt;""))+SUMPRODUCT((nomstp=E$1)*(stravp=$A33)*(bdtravp&lt;&gt;""))</f>
        <v>0</v>
      </c>
      <c r="F33" s="57">
        <f ca="1">SUMPRODUCT((nomscorrections=F$1)*(scorrections=$A33)*(bdcorrections&lt;&gt;""))+SUMPRODUCT((nomstp=F$1)*(stravp=$A33)*(bdtravp&lt;&gt;""))</f>
        <v>0</v>
      </c>
      <c r="G33" s="57">
        <f ca="1">SUMPRODUCT((nomscorrections=G$1)*(scorrections=$A33)*(bdcorrections&lt;&gt;""))+SUMPRODUCT((nomstp=G$1)*(stravp=$A33)*(bdtravp&lt;&gt;""))</f>
        <v>0</v>
      </c>
      <c r="H33" s="57">
        <f ca="1">SUMPRODUCT((nomscorrections=H$1)*(scorrections=$A33)*(bdcorrections&lt;&gt;""))+SUMPRODUCT((nomstp=H$1)*(stravp=$A33)*(bdtravp&lt;&gt;""))</f>
        <v>0</v>
      </c>
      <c r="I33" s="57">
        <f ca="1">SUMPRODUCT((nomscorrections=I$1)*(scorrections=$A33)*(bdcorrections&lt;&gt;""))+SUMPRODUCT((nomstp=I$1)*(stravp=$A33)*(bdtravp&lt;&gt;""))</f>
        <v>0</v>
      </c>
      <c r="J33" s="57">
        <f ca="1">SUMPRODUCT((nomscorrections=J$1)*(scorrections=$A33)*(bdcorrections&lt;&gt;""))+SUMPRODUCT((nomstp=J$1)*(stravp=$A33)*(bdtravp&lt;&gt;""))</f>
        <v>0</v>
      </c>
      <c r="K33" s="57">
        <f ca="1">SUMPRODUCT((nomscorrections=K$1)*(scorrections=$A33)*(bdcorrections&lt;&gt;""))+SUMPRODUCT((nomstp=K$1)*(stravp=$A33)*(bdtravp&lt;&gt;""))</f>
        <v>0</v>
      </c>
      <c r="L33" s="57">
        <f ca="1">SUMPRODUCT((nomscorrections=L$1)*(scorrections=$A33)*(bdcorrections&lt;&gt;""))+SUMPRODUCT((nomstp=L$1)*(stravp=$A33)*(bdtravp&lt;&gt;""))</f>
        <v>0</v>
      </c>
      <c r="M33" s="57">
        <f ca="1">SUMPRODUCT((nomscorrections=M$1)*(scorrections=$A33)*(bdcorrections&lt;&gt;""))+SUMPRODUCT((nomstp=M$1)*(stravp=$A33)*(bdtravp&lt;&gt;""))</f>
        <v>0</v>
      </c>
      <c r="N33" s="57">
        <f ca="1">SUMPRODUCT((nomscorrections=N$1)*(scorrections=$A33)*(bdcorrections&lt;&gt;""))+SUMPRODUCT((nomstp=N$1)*(stravp=$A33)*(bdtravp&lt;&gt;""))</f>
        <v>0</v>
      </c>
      <c r="O33" s="57">
        <f ca="1">SUMPRODUCT((nomscorrections=O$1)*(scorrections=$A33)*(bdcorrections&lt;&gt;""))+SUMPRODUCT((nomstp=O$1)*(stravp=$A33)*(bdtravp&lt;&gt;""))</f>
        <v>0</v>
      </c>
      <c r="P33" s="57">
        <f ca="1">SUMPRODUCT((nomscorrections=P$1)*(scorrections=$A33)*(bdcorrections&lt;&gt;""))+SUMPRODUCT((nomstp=P$1)*(stravp=$A33)*(bdtravp&lt;&gt;""))</f>
        <v>0</v>
      </c>
      <c r="Q33" s="57">
        <f ca="1">SUMPRODUCT((nomscorrections=Q$1)*(scorrections=$A33)*(bdcorrections&lt;&gt;""))+SUMPRODUCT((nomstp=Q$1)*(stravp=$A33)*(bdtravp&lt;&gt;""))</f>
        <v>0</v>
      </c>
      <c r="R33" s="57">
        <f ca="1">SUMPRODUCT((nomscorrections=R$1)*(scorrections=$A33)*(bdcorrections&lt;&gt;""))+SUMPRODUCT((nomstp=R$1)*(stravp=$A33)*(bdtravp&lt;&gt;""))</f>
        <v>0</v>
      </c>
      <c r="S33" s="57">
        <f ca="1">SUMPRODUCT((nomscorrections=S$1)*(scorrections=$A33)*(bdcorrections&lt;&gt;""))+SUMPRODUCT((nomstp=S$1)*(stravp=$A33)*(bdtravp&lt;&gt;""))</f>
        <v>0</v>
      </c>
      <c r="T33" s="57">
        <f ca="1">SUMPRODUCT((nomscorrections=T$1)*(scorrections=$A33)*(bdcorrections&lt;&gt;""))+SUMPRODUCT((nomstp=T$1)*(stravp=$A33)*(bdtravp&lt;&gt;""))</f>
        <v>0</v>
      </c>
    </row>
    <row r="34" spans="1:20">
      <c r="A34" s="8">
        <v>33</v>
      </c>
      <c r="B34" s="57">
        <f ca="1">SUMPRODUCT((nomscorrections=B$1)*(scorrections=$A34)*(bdcorrections&lt;&gt;""))+SUMPRODUCT((nomstp=B$1)*(stravp=$A34)*(bdtravp&lt;&gt;""))</f>
        <v>0</v>
      </c>
      <c r="C34" s="57">
        <f ca="1">SUMPRODUCT((nomscorrections=C$1)*(scorrections=$A34)*(bdcorrections&lt;&gt;""))+SUMPRODUCT((nomstp=C$1)*(stravp=$A34)*(bdtravp&lt;&gt;""))</f>
        <v>0</v>
      </c>
      <c r="D34" s="57">
        <f ca="1">SUMPRODUCT((nomscorrections=D$1)*(scorrections=$A34)*(bdcorrections&lt;&gt;""))+SUMPRODUCT((nomstp=D$1)*(stravp=$A34)*(bdtravp&lt;&gt;""))</f>
        <v>0</v>
      </c>
      <c r="E34" s="57">
        <f ca="1">SUMPRODUCT((nomscorrections=E$1)*(scorrections=$A34)*(bdcorrections&lt;&gt;""))+SUMPRODUCT((nomstp=E$1)*(stravp=$A34)*(bdtravp&lt;&gt;""))</f>
        <v>0</v>
      </c>
      <c r="F34" s="57">
        <f ca="1">SUMPRODUCT((nomscorrections=F$1)*(scorrections=$A34)*(bdcorrections&lt;&gt;""))+SUMPRODUCT((nomstp=F$1)*(stravp=$A34)*(bdtravp&lt;&gt;""))</f>
        <v>0</v>
      </c>
      <c r="G34" s="57">
        <f ca="1">SUMPRODUCT((nomscorrections=G$1)*(scorrections=$A34)*(bdcorrections&lt;&gt;""))+SUMPRODUCT((nomstp=G$1)*(stravp=$A34)*(bdtravp&lt;&gt;""))</f>
        <v>0</v>
      </c>
      <c r="H34" s="57">
        <f ca="1">SUMPRODUCT((nomscorrections=H$1)*(scorrections=$A34)*(bdcorrections&lt;&gt;""))+SUMPRODUCT((nomstp=H$1)*(stravp=$A34)*(bdtravp&lt;&gt;""))</f>
        <v>0</v>
      </c>
      <c r="I34" s="57">
        <f ca="1">SUMPRODUCT((nomscorrections=I$1)*(scorrections=$A34)*(bdcorrections&lt;&gt;""))+SUMPRODUCT((nomstp=I$1)*(stravp=$A34)*(bdtravp&lt;&gt;""))</f>
        <v>0</v>
      </c>
      <c r="J34" s="57">
        <f ca="1">SUMPRODUCT((nomscorrections=J$1)*(scorrections=$A34)*(bdcorrections&lt;&gt;""))+SUMPRODUCT((nomstp=J$1)*(stravp=$A34)*(bdtravp&lt;&gt;""))</f>
        <v>0</v>
      </c>
      <c r="K34" s="57">
        <f ca="1">SUMPRODUCT((nomscorrections=K$1)*(scorrections=$A34)*(bdcorrections&lt;&gt;""))+SUMPRODUCT((nomstp=K$1)*(stravp=$A34)*(bdtravp&lt;&gt;""))</f>
        <v>0</v>
      </c>
      <c r="L34" s="57">
        <f ca="1">SUMPRODUCT((nomscorrections=L$1)*(scorrections=$A34)*(bdcorrections&lt;&gt;""))+SUMPRODUCT((nomstp=L$1)*(stravp=$A34)*(bdtravp&lt;&gt;""))</f>
        <v>0</v>
      </c>
      <c r="M34" s="57">
        <f ca="1">SUMPRODUCT((nomscorrections=M$1)*(scorrections=$A34)*(bdcorrections&lt;&gt;""))+SUMPRODUCT((nomstp=M$1)*(stravp=$A34)*(bdtravp&lt;&gt;""))</f>
        <v>0</v>
      </c>
      <c r="N34" s="57">
        <f ca="1">SUMPRODUCT((nomscorrections=N$1)*(scorrections=$A34)*(bdcorrections&lt;&gt;""))+SUMPRODUCT((nomstp=N$1)*(stravp=$A34)*(bdtravp&lt;&gt;""))</f>
        <v>0</v>
      </c>
      <c r="O34" s="57">
        <f ca="1">SUMPRODUCT((nomscorrections=O$1)*(scorrections=$A34)*(bdcorrections&lt;&gt;""))+SUMPRODUCT((nomstp=O$1)*(stravp=$A34)*(bdtravp&lt;&gt;""))</f>
        <v>0</v>
      </c>
      <c r="P34" s="57">
        <f ca="1">SUMPRODUCT((nomscorrections=P$1)*(scorrections=$A34)*(bdcorrections&lt;&gt;""))+SUMPRODUCT((nomstp=P$1)*(stravp=$A34)*(bdtravp&lt;&gt;""))</f>
        <v>0</v>
      </c>
      <c r="Q34" s="57">
        <f ca="1">SUMPRODUCT((nomscorrections=Q$1)*(scorrections=$A34)*(bdcorrections&lt;&gt;""))+SUMPRODUCT((nomstp=Q$1)*(stravp=$A34)*(bdtravp&lt;&gt;""))</f>
        <v>0</v>
      </c>
      <c r="R34" s="57">
        <f ca="1">SUMPRODUCT((nomscorrections=R$1)*(scorrections=$A34)*(bdcorrections&lt;&gt;""))+SUMPRODUCT((nomstp=R$1)*(stravp=$A34)*(bdtravp&lt;&gt;""))</f>
        <v>0</v>
      </c>
      <c r="S34" s="57">
        <f ca="1">SUMPRODUCT((nomscorrections=S$1)*(scorrections=$A34)*(bdcorrections&lt;&gt;""))+SUMPRODUCT((nomstp=S$1)*(stravp=$A34)*(bdtravp&lt;&gt;""))</f>
        <v>0</v>
      </c>
      <c r="T34" s="57">
        <f ca="1">SUMPRODUCT((nomscorrections=T$1)*(scorrections=$A34)*(bdcorrections&lt;&gt;""))+SUMPRODUCT((nomstp=T$1)*(stravp=$A34)*(bdtravp&lt;&gt;""))</f>
        <v>0</v>
      </c>
    </row>
    <row r="35" spans="1:20">
      <c r="A35" s="8">
        <v>34</v>
      </c>
      <c r="B35" s="57">
        <f ca="1">SUMPRODUCT((nomscorrections=B$1)*(scorrections=$A35)*(bdcorrections&lt;&gt;""))+SUMPRODUCT((nomstp=B$1)*(stravp=$A35)*(bdtravp&lt;&gt;""))</f>
        <v>0</v>
      </c>
      <c r="C35" s="57">
        <f ca="1">SUMPRODUCT((nomscorrections=C$1)*(scorrections=$A35)*(bdcorrections&lt;&gt;""))+SUMPRODUCT((nomstp=C$1)*(stravp=$A35)*(bdtravp&lt;&gt;""))</f>
        <v>0</v>
      </c>
      <c r="D35" s="57">
        <f ca="1">SUMPRODUCT((nomscorrections=D$1)*(scorrections=$A35)*(bdcorrections&lt;&gt;""))+SUMPRODUCT((nomstp=D$1)*(stravp=$A35)*(bdtravp&lt;&gt;""))</f>
        <v>0</v>
      </c>
      <c r="E35" s="57">
        <f ca="1">SUMPRODUCT((nomscorrections=E$1)*(scorrections=$A35)*(bdcorrections&lt;&gt;""))+SUMPRODUCT((nomstp=E$1)*(stravp=$A35)*(bdtravp&lt;&gt;""))</f>
        <v>0</v>
      </c>
      <c r="F35" s="57">
        <f ca="1">SUMPRODUCT((nomscorrections=F$1)*(scorrections=$A35)*(bdcorrections&lt;&gt;""))+SUMPRODUCT((nomstp=F$1)*(stravp=$A35)*(bdtravp&lt;&gt;""))</f>
        <v>0</v>
      </c>
      <c r="G35" s="57">
        <f ca="1">SUMPRODUCT((nomscorrections=G$1)*(scorrections=$A35)*(bdcorrections&lt;&gt;""))+SUMPRODUCT((nomstp=G$1)*(stravp=$A35)*(bdtravp&lt;&gt;""))</f>
        <v>0</v>
      </c>
      <c r="H35" s="57">
        <f ca="1">SUMPRODUCT((nomscorrections=H$1)*(scorrections=$A35)*(bdcorrections&lt;&gt;""))+SUMPRODUCT((nomstp=H$1)*(stravp=$A35)*(bdtravp&lt;&gt;""))</f>
        <v>0</v>
      </c>
      <c r="I35" s="57">
        <f ca="1">SUMPRODUCT((nomscorrections=I$1)*(scorrections=$A35)*(bdcorrections&lt;&gt;""))+SUMPRODUCT((nomstp=I$1)*(stravp=$A35)*(bdtravp&lt;&gt;""))</f>
        <v>0</v>
      </c>
      <c r="J35" s="57">
        <f ca="1">SUMPRODUCT((nomscorrections=J$1)*(scorrections=$A35)*(bdcorrections&lt;&gt;""))+SUMPRODUCT((nomstp=J$1)*(stravp=$A35)*(bdtravp&lt;&gt;""))</f>
        <v>0</v>
      </c>
      <c r="K35" s="57">
        <f ca="1">SUMPRODUCT((nomscorrections=K$1)*(scorrections=$A35)*(bdcorrections&lt;&gt;""))+SUMPRODUCT((nomstp=K$1)*(stravp=$A35)*(bdtravp&lt;&gt;""))</f>
        <v>0</v>
      </c>
      <c r="L35" s="57">
        <f ca="1">SUMPRODUCT((nomscorrections=L$1)*(scorrections=$A35)*(bdcorrections&lt;&gt;""))+SUMPRODUCT((nomstp=L$1)*(stravp=$A35)*(bdtravp&lt;&gt;""))</f>
        <v>0</v>
      </c>
      <c r="M35" s="57">
        <f ca="1">SUMPRODUCT((nomscorrections=M$1)*(scorrections=$A35)*(bdcorrections&lt;&gt;""))+SUMPRODUCT((nomstp=M$1)*(stravp=$A35)*(bdtravp&lt;&gt;""))</f>
        <v>0</v>
      </c>
      <c r="N35" s="57">
        <f ca="1">SUMPRODUCT((nomscorrections=N$1)*(scorrections=$A35)*(bdcorrections&lt;&gt;""))+SUMPRODUCT((nomstp=N$1)*(stravp=$A35)*(bdtravp&lt;&gt;""))</f>
        <v>0</v>
      </c>
      <c r="O35" s="57">
        <f ca="1">SUMPRODUCT((nomscorrections=O$1)*(scorrections=$A35)*(bdcorrections&lt;&gt;""))+SUMPRODUCT((nomstp=O$1)*(stravp=$A35)*(bdtravp&lt;&gt;""))</f>
        <v>0</v>
      </c>
      <c r="P35" s="57">
        <f ca="1">SUMPRODUCT((nomscorrections=P$1)*(scorrections=$A35)*(bdcorrections&lt;&gt;""))+SUMPRODUCT((nomstp=P$1)*(stravp=$A35)*(bdtravp&lt;&gt;""))</f>
        <v>0</v>
      </c>
      <c r="Q35" s="57">
        <f ca="1">SUMPRODUCT((nomscorrections=Q$1)*(scorrections=$A35)*(bdcorrections&lt;&gt;""))+SUMPRODUCT((nomstp=Q$1)*(stravp=$A35)*(bdtravp&lt;&gt;""))</f>
        <v>0</v>
      </c>
      <c r="R35" s="57">
        <f ca="1">SUMPRODUCT((nomscorrections=R$1)*(scorrections=$A35)*(bdcorrections&lt;&gt;""))+SUMPRODUCT((nomstp=R$1)*(stravp=$A35)*(bdtravp&lt;&gt;""))</f>
        <v>0</v>
      </c>
      <c r="S35" s="57">
        <f ca="1">SUMPRODUCT((nomscorrections=S$1)*(scorrections=$A35)*(bdcorrections&lt;&gt;""))+SUMPRODUCT((nomstp=S$1)*(stravp=$A35)*(bdtravp&lt;&gt;""))</f>
        <v>0</v>
      </c>
      <c r="T35" s="57">
        <f ca="1">SUMPRODUCT((nomscorrections=T$1)*(scorrections=$A35)*(bdcorrections&lt;&gt;""))+SUMPRODUCT((nomstp=T$1)*(stravp=$A35)*(bdtravp&lt;&gt;""))</f>
        <v>0</v>
      </c>
    </row>
    <row r="36" spans="1:20">
      <c r="A36" s="8">
        <v>35</v>
      </c>
      <c r="B36" s="57">
        <f ca="1">SUMPRODUCT((nomscorrections=B$1)*(scorrections=$A36)*(bdcorrections&lt;&gt;""))+SUMPRODUCT((nomstp=B$1)*(stravp=$A36)*(bdtravp&lt;&gt;""))</f>
        <v>0</v>
      </c>
      <c r="C36" s="57">
        <f ca="1">SUMPRODUCT((nomscorrections=C$1)*(scorrections=$A36)*(bdcorrections&lt;&gt;""))+SUMPRODUCT((nomstp=C$1)*(stravp=$A36)*(bdtravp&lt;&gt;""))</f>
        <v>0</v>
      </c>
      <c r="D36" s="57">
        <f ca="1">SUMPRODUCT((nomscorrections=D$1)*(scorrections=$A36)*(bdcorrections&lt;&gt;""))+SUMPRODUCT((nomstp=D$1)*(stravp=$A36)*(bdtravp&lt;&gt;""))</f>
        <v>0</v>
      </c>
      <c r="E36" s="57">
        <f ca="1">SUMPRODUCT((nomscorrections=E$1)*(scorrections=$A36)*(bdcorrections&lt;&gt;""))+SUMPRODUCT((nomstp=E$1)*(stravp=$A36)*(bdtravp&lt;&gt;""))</f>
        <v>0</v>
      </c>
      <c r="F36" s="57">
        <f ca="1">SUMPRODUCT((nomscorrections=F$1)*(scorrections=$A36)*(bdcorrections&lt;&gt;""))+SUMPRODUCT((nomstp=F$1)*(stravp=$A36)*(bdtravp&lt;&gt;""))</f>
        <v>0</v>
      </c>
      <c r="G36" s="57">
        <f ca="1">SUMPRODUCT((nomscorrections=G$1)*(scorrections=$A36)*(bdcorrections&lt;&gt;""))+SUMPRODUCT((nomstp=G$1)*(stravp=$A36)*(bdtravp&lt;&gt;""))</f>
        <v>0</v>
      </c>
      <c r="H36" s="57">
        <f ca="1">SUMPRODUCT((nomscorrections=H$1)*(scorrections=$A36)*(bdcorrections&lt;&gt;""))+SUMPRODUCT((nomstp=H$1)*(stravp=$A36)*(bdtravp&lt;&gt;""))</f>
        <v>0</v>
      </c>
      <c r="I36" s="57">
        <f ca="1">SUMPRODUCT((nomscorrections=I$1)*(scorrections=$A36)*(bdcorrections&lt;&gt;""))+SUMPRODUCT((nomstp=I$1)*(stravp=$A36)*(bdtravp&lt;&gt;""))</f>
        <v>0</v>
      </c>
      <c r="J36" s="57">
        <f ca="1">SUMPRODUCT((nomscorrections=J$1)*(scorrections=$A36)*(bdcorrections&lt;&gt;""))+SUMPRODUCT((nomstp=J$1)*(stravp=$A36)*(bdtravp&lt;&gt;""))</f>
        <v>0</v>
      </c>
      <c r="K36" s="57">
        <f ca="1">SUMPRODUCT((nomscorrections=K$1)*(scorrections=$A36)*(bdcorrections&lt;&gt;""))+SUMPRODUCT((nomstp=K$1)*(stravp=$A36)*(bdtravp&lt;&gt;""))</f>
        <v>0</v>
      </c>
      <c r="L36" s="57">
        <f ca="1">SUMPRODUCT((nomscorrections=L$1)*(scorrections=$A36)*(bdcorrections&lt;&gt;""))+SUMPRODUCT((nomstp=L$1)*(stravp=$A36)*(bdtravp&lt;&gt;""))</f>
        <v>0</v>
      </c>
      <c r="M36" s="57">
        <f ca="1">SUMPRODUCT((nomscorrections=M$1)*(scorrections=$A36)*(bdcorrections&lt;&gt;""))+SUMPRODUCT((nomstp=M$1)*(stravp=$A36)*(bdtravp&lt;&gt;""))</f>
        <v>0</v>
      </c>
      <c r="N36" s="57">
        <f ca="1">SUMPRODUCT((nomscorrections=N$1)*(scorrections=$A36)*(bdcorrections&lt;&gt;""))+SUMPRODUCT((nomstp=N$1)*(stravp=$A36)*(bdtravp&lt;&gt;""))</f>
        <v>0</v>
      </c>
      <c r="O36" s="57">
        <f ca="1">SUMPRODUCT((nomscorrections=O$1)*(scorrections=$A36)*(bdcorrections&lt;&gt;""))+SUMPRODUCT((nomstp=O$1)*(stravp=$A36)*(bdtravp&lt;&gt;""))</f>
        <v>0</v>
      </c>
      <c r="P36" s="57">
        <f ca="1">SUMPRODUCT((nomscorrections=P$1)*(scorrections=$A36)*(bdcorrections&lt;&gt;""))+SUMPRODUCT((nomstp=P$1)*(stravp=$A36)*(bdtravp&lt;&gt;""))</f>
        <v>0</v>
      </c>
      <c r="Q36" s="57">
        <f ca="1">SUMPRODUCT((nomscorrections=Q$1)*(scorrections=$A36)*(bdcorrections&lt;&gt;""))+SUMPRODUCT((nomstp=Q$1)*(stravp=$A36)*(bdtravp&lt;&gt;""))</f>
        <v>0</v>
      </c>
      <c r="R36" s="57">
        <f ca="1">SUMPRODUCT((nomscorrections=R$1)*(scorrections=$A36)*(bdcorrections&lt;&gt;""))+SUMPRODUCT((nomstp=R$1)*(stravp=$A36)*(bdtravp&lt;&gt;""))</f>
        <v>0</v>
      </c>
      <c r="S36" s="57">
        <f ca="1">SUMPRODUCT((nomscorrections=S$1)*(scorrections=$A36)*(bdcorrections&lt;&gt;""))+SUMPRODUCT((nomstp=S$1)*(stravp=$A36)*(bdtravp&lt;&gt;""))</f>
        <v>0</v>
      </c>
      <c r="T36" s="57">
        <f ca="1">SUMPRODUCT((nomscorrections=T$1)*(scorrections=$A36)*(bdcorrections&lt;&gt;""))+SUMPRODUCT((nomstp=T$1)*(stravp=$A36)*(bdtravp&lt;&gt;""))</f>
        <v>0</v>
      </c>
    </row>
    <row r="37" spans="1:20">
      <c r="A37" s="8">
        <v>36</v>
      </c>
      <c r="B37" s="57">
        <f ca="1">SUMPRODUCT((nomscorrections=B$1)*(scorrections=$A37)*(bdcorrections&lt;&gt;""))+SUMPRODUCT((nomstp=B$1)*(stravp=$A37)*(bdtravp&lt;&gt;""))</f>
        <v>0</v>
      </c>
      <c r="C37" s="57">
        <f ca="1">SUMPRODUCT((nomscorrections=C$1)*(scorrections=$A37)*(bdcorrections&lt;&gt;""))+SUMPRODUCT((nomstp=C$1)*(stravp=$A37)*(bdtravp&lt;&gt;""))</f>
        <v>0</v>
      </c>
      <c r="D37" s="57">
        <f ca="1">SUMPRODUCT((nomscorrections=D$1)*(scorrections=$A37)*(bdcorrections&lt;&gt;""))+SUMPRODUCT((nomstp=D$1)*(stravp=$A37)*(bdtravp&lt;&gt;""))</f>
        <v>0</v>
      </c>
      <c r="E37" s="57">
        <f ca="1">SUMPRODUCT((nomscorrections=E$1)*(scorrections=$A37)*(bdcorrections&lt;&gt;""))+SUMPRODUCT((nomstp=E$1)*(stravp=$A37)*(bdtravp&lt;&gt;""))</f>
        <v>0</v>
      </c>
      <c r="F37" s="57">
        <f ca="1">SUMPRODUCT((nomscorrections=F$1)*(scorrections=$A37)*(bdcorrections&lt;&gt;""))+SUMPRODUCT((nomstp=F$1)*(stravp=$A37)*(bdtravp&lt;&gt;""))</f>
        <v>0</v>
      </c>
      <c r="G37" s="57">
        <f ca="1">SUMPRODUCT((nomscorrections=G$1)*(scorrections=$A37)*(bdcorrections&lt;&gt;""))+SUMPRODUCT((nomstp=G$1)*(stravp=$A37)*(bdtravp&lt;&gt;""))</f>
        <v>0</v>
      </c>
      <c r="H37" s="57">
        <f ca="1">SUMPRODUCT((nomscorrections=H$1)*(scorrections=$A37)*(bdcorrections&lt;&gt;""))+SUMPRODUCT((nomstp=H$1)*(stravp=$A37)*(bdtravp&lt;&gt;""))</f>
        <v>0</v>
      </c>
      <c r="I37" s="57">
        <f ca="1">SUMPRODUCT((nomscorrections=I$1)*(scorrections=$A37)*(bdcorrections&lt;&gt;""))+SUMPRODUCT((nomstp=I$1)*(stravp=$A37)*(bdtravp&lt;&gt;""))</f>
        <v>0</v>
      </c>
      <c r="J37" s="57">
        <f ca="1">SUMPRODUCT((nomscorrections=J$1)*(scorrections=$A37)*(bdcorrections&lt;&gt;""))+SUMPRODUCT((nomstp=J$1)*(stravp=$A37)*(bdtravp&lt;&gt;""))</f>
        <v>0</v>
      </c>
      <c r="K37" s="57">
        <f ca="1">SUMPRODUCT((nomscorrections=K$1)*(scorrections=$A37)*(bdcorrections&lt;&gt;""))+SUMPRODUCT((nomstp=K$1)*(stravp=$A37)*(bdtravp&lt;&gt;""))</f>
        <v>0</v>
      </c>
      <c r="L37" s="57">
        <f ca="1">SUMPRODUCT((nomscorrections=L$1)*(scorrections=$A37)*(bdcorrections&lt;&gt;""))+SUMPRODUCT((nomstp=L$1)*(stravp=$A37)*(bdtravp&lt;&gt;""))</f>
        <v>0</v>
      </c>
      <c r="M37" s="57">
        <f ca="1">SUMPRODUCT((nomscorrections=M$1)*(scorrections=$A37)*(bdcorrections&lt;&gt;""))+SUMPRODUCT((nomstp=M$1)*(stravp=$A37)*(bdtravp&lt;&gt;""))</f>
        <v>0</v>
      </c>
      <c r="N37" s="57">
        <f ca="1">SUMPRODUCT((nomscorrections=N$1)*(scorrections=$A37)*(bdcorrections&lt;&gt;""))+SUMPRODUCT((nomstp=N$1)*(stravp=$A37)*(bdtravp&lt;&gt;""))</f>
        <v>0</v>
      </c>
      <c r="O37" s="57">
        <f ca="1">SUMPRODUCT((nomscorrections=O$1)*(scorrections=$A37)*(bdcorrections&lt;&gt;""))+SUMPRODUCT((nomstp=O$1)*(stravp=$A37)*(bdtravp&lt;&gt;""))</f>
        <v>0</v>
      </c>
      <c r="P37" s="57">
        <f ca="1">SUMPRODUCT((nomscorrections=P$1)*(scorrections=$A37)*(bdcorrections&lt;&gt;""))+SUMPRODUCT((nomstp=P$1)*(stravp=$A37)*(bdtravp&lt;&gt;""))</f>
        <v>0</v>
      </c>
      <c r="Q37" s="57">
        <f ca="1">SUMPRODUCT((nomscorrections=Q$1)*(scorrections=$A37)*(bdcorrections&lt;&gt;""))+SUMPRODUCT((nomstp=Q$1)*(stravp=$A37)*(bdtravp&lt;&gt;""))</f>
        <v>0</v>
      </c>
      <c r="R37" s="57">
        <f ca="1">SUMPRODUCT((nomscorrections=R$1)*(scorrections=$A37)*(bdcorrections&lt;&gt;""))+SUMPRODUCT((nomstp=R$1)*(stravp=$A37)*(bdtravp&lt;&gt;""))</f>
        <v>0</v>
      </c>
      <c r="S37" s="57">
        <f ca="1">SUMPRODUCT((nomscorrections=S$1)*(scorrections=$A37)*(bdcorrections&lt;&gt;""))+SUMPRODUCT((nomstp=S$1)*(stravp=$A37)*(bdtravp&lt;&gt;""))</f>
        <v>0</v>
      </c>
      <c r="T37" s="57">
        <f ca="1">SUMPRODUCT((nomscorrections=T$1)*(scorrections=$A37)*(bdcorrections&lt;&gt;""))+SUMPRODUCT((nomstp=T$1)*(stravp=$A37)*(bdtravp&lt;&gt;""))</f>
        <v>0</v>
      </c>
    </row>
    <row r="38" spans="1:20">
      <c r="A38" s="9">
        <v>37</v>
      </c>
      <c r="B38" s="57">
        <f ca="1">SUMPRODUCT((nomscorrections=B$1)*(scorrections=$A38)*(bdcorrections&lt;&gt;""))+SUMPRODUCT((nomstp=B$1)*(stravp=$A38)*(bdtravp&lt;&gt;""))</f>
        <v>0</v>
      </c>
      <c r="C38" s="57">
        <f ca="1">SUMPRODUCT((nomscorrections=C$1)*(scorrections=$A38)*(bdcorrections&lt;&gt;""))+SUMPRODUCT((nomstp=C$1)*(stravp=$A38)*(bdtravp&lt;&gt;""))</f>
        <v>0</v>
      </c>
      <c r="D38" s="57">
        <f ca="1">SUMPRODUCT((nomscorrections=D$1)*(scorrections=$A38)*(bdcorrections&lt;&gt;""))+SUMPRODUCT((nomstp=D$1)*(stravp=$A38)*(bdtravp&lt;&gt;""))</f>
        <v>0</v>
      </c>
      <c r="E38" s="57">
        <f ca="1">SUMPRODUCT((nomscorrections=E$1)*(scorrections=$A38)*(bdcorrections&lt;&gt;""))+SUMPRODUCT((nomstp=E$1)*(stravp=$A38)*(bdtravp&lt;&gt;""))</f>
        <v>0</v>
      </c>
      <c r="F38" s="57">
        <f ca="1">SUMPRODUCT((nomscorrections=F$1)*(scorrections=$A38)*(bdcorrections&lt;&gt;""))+SUMPRODUCT((nomstp=F$1)*(stravp=$A38)*(bdtravp&lt;&gt;""))</f>
        <v>0</v>
      </c>
      <c r="G38" s="57">
        <f ca="1">SUMPRODUCT((nomscorrections=G$1)*(scorrections=$A38)*(bdcorrections&lt;&gt;""))+SUMPRODUCT((nomstp=G$1)*(stravp=$A38)*(bdtravp&lt;&gt;""))</f>
        <v>0</v>
      </c>
      <c r="H38" s="57">
        <f ca="1">SUMPRODUCT((nomscorrections=H$1)*(scorrections=$A38)*(bdcorrections&lt;&gt;""))+SUMPRODUCT((nomstp=H$1)*(stravp=$A38)*(bdtravp&lt;&gt;""))</f>
        <v>0</v>
      </c>
      <c r="I38" s="57">
        <f ca="1">SUMPRODUCT((nomscorrections=I$1)*(scorrections=$A38)*(bdcorrections&lt;&gt;""))+SUMPRODUCT((nomstp=I$1)*(stravp=$A38)*(bdtravp&lt;&gt;""))</f>
        <v>0</v>
      </c>
      <c r="J38" s="57">
        <f ca="1">SUMPRODUCT((nomscorrections=J$1)*(scorrections=$A38)*(bdcorrections&lt;&gt;""))+SUMPRODUCT((nomstp=J$1)*(stravp=$A38)*(bdtravp&lt;&gt;""))</f>
        <v>0</v>
      </c>
      <c r="K38" s="57">
        <f ca="1">SUMPRODUCT((nomscorrections=K$1)*(scorrections=$A38)*(bdcorrections&lt;&gt;""))+SUMPRODUCT((nomstp=K$1)*(stravp=$A38)*(bdtravp&lt;&gt;""))</f>
        <v>0</v>
      </c>
      <c r="L38" s="57">
        <f ca="1">SUMPRODUCT((nomscorrections=L$1)*(scorrections=$A38)*(bdcorrections&lt;&gt;""))+SUMPRODUCT((nomstp=L$1)*(stravp=$A38)*(bdtravp&lt;&gt;""))</f>
        <v>0</v>
      </c>
      <c r="M38" s="57">
        <f ca="1">SUMPRODUCT((nomscorrections=M$1)*(scorrections=$A38)*(bdcorrections&lt;&gt;""))+SUMPRODUCT((nomstp=M$1)*(stravp=$A38)*(bdtravp&lt;&gt;""))</f>
        <v>0</v>
      </c>
      <c r="N38" s="57">
        <f ca="1">SUMPRODUCT((nomscorrections=N$1)*(scorrections=$A38)*(bdcorrections&lt;&gt;""))+SUMPRODUCT((nomstp=N$1)*(stravp=$A38)*(bdtravp&lt;&gt;""))</f>
        <v>0</v>
      </c>
      <c r="O38" s="57">
        <f ca="1">SUMPRODUCT((nomscorrections=O$1)*(scorrections=$A38)*(bdcorrections&lt;&gt;""))+SUMPRODUCT((nomstp=O$1)*(stravp=$A38)*(bdtravp&lt;&gt;""))</f>
        <v>0</v>
      </c>
      <c r="P38" s="57">
        <f ca="1">SUMPRODUCT((nomscorrections=P$1)*(scorrections=$A38)*(bdcorrections&lt;&gt;""))+SUMPRODUCT((nomstp=P$1)*(stravp=$A38)*(bdtravp&lt;&gt;""))</f>
        <v>0</v>
      </c>
      <c r="Q38" s="57">
        <f ca="1">SUMPRODUCT((nomscorrections=Q$1)*(scorrections=$A38)*(bdcorrections&lt;&gt;""))+SUMPRODUCT((nomstp=Q$1)*(stravp=$A38)*(bdtravp&lt;&gt;""))</f>
        <v>0</v>
      </c>
      <c r="R38" s="57">
        <f ca="1">SUMPRODUCT((nomscorrections=R$1)*(scorrections=$A38)*(bdcorrections&lt;&gt;""))+SUMPRODUCT((nomstp=R$1)*(stravp=$A38)*(bdtravp&lt;&gt;""))</f>
        <v>0</v>
      </c>
      <c r="S38" s="57">
        <f ca="1">SUMPRODUCT((nomscorrections=S$1)*(scorrections=$A38)*(bdcorrections&lt;&gt;""))+SUMPRODUCT((nomstp=S$1)*(stravp=$A38)*(bdtravp&lt;&gt;""))</f>
        <v>0</v>
      </c>
      <c r="T38" s="57">
        <f ca="1">SUMPRODUCT((nomscorrections=T$1)*(scorrections=$A38)*(bdcorrections&lt;&gt;""))+SUMPRODUCT((nomstp=T$1)*(stravp=$A38)*(bdtravp&lt;&gt;""))</f>
        <v>0</v>
      </c>
    </row>
  </sheetData>
  <dataConsolidate/>
  <conditionalFormatting sqref="B2:T38">
    <cfRule type="cellIs" dxfId="25" priority="2" operator="equal">
      <formula>0</formula>
    </cfRule>
  </conditionalFormatting>
  <conditionalFormatting sqref="A1:T38">
    <cfRule type="containsBlanks" dxfId="24" priority="1">
      <formula>LEN(TRIM(A1))=0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TP</vt:lpstr>
      <vt:lpstr>Corrections</vt:lpstr>
      <vt:lpstr>Par semaine</vt:lpstr>
      <vt:lpstr>Prénoms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tulipe</cp:lastModifiedBy>
  <cp:lastPrinted>2019-06-07T11:28:56Z</cp:lastPrinted>
  <dcterms:created xsi:type="dcterms:W3CDTF">2019-05-23T07:25:29Z</dcterms:created>
  <dcterms:modified xsi:type="dcterms:W3CDTF">2019-08-16T18:38:33Z</dcterms:modified>
</cp:coreProperties>
</file>