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2"/>
  </bookViews>
  <sheets>
    <sheet name="Feuil1" sheetId="1" r:id="rId1"/>
    <sheet name="synhèse" sheetId="2" r:id="rId2"/>
    <sheet name="bdproduits" sheetId="3" r:id="rId3"/>
  </sheets>
  <definedNames>
    <definedName name="bdproduit">OFFSET(Feuil1!$B$5:$M$5,,,ROWS(produit))</definedName>
    <definedName name="dept">Feuil1!$A$4</definedName>
    <definedName name="produit">OFFSET(Feuil1!$A$5,,,COUNT(Feuil1!$B:$B))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2" a="1"/>
  <c r="A2" s="1"/>
  <c r="C2" s="1"/>
  <c r="B2" l="1"/>
  <c r="M2"/>
  <c r="K2"/>
  <c r="I2"/>
  <c r="G2"/>
  <c r="N2"/>
  <c r="L2"/>
  <c r="J2"/>
  <c r="H2"/>
  <c r="F2"/>
  <c r="D2"/>
  <c r="E2"/>
  <c r="A3" a="1"/>
  <c r="A3" s="1"/>
  <c r="B3" s="1"/>
  <c r="I5" i="1"/>
  <c r="J5"/>
  <c r="I6"/>
  <c r="J6"/>
  <c r="I7"/>
  <c r="J7"/>
  <c r="I8"/>
  <c r="J8"/>
  <c r="I9"/>
  <c r="J9"/>
  <c r="I10"/>
  <c r="J10"/>
  <c r="I11"/>
  <c r="J11"/>
  <c r="I12"/>
  <c r="J12"/>
  <c r="I13"/>
  <c r="J13"/>
  <c r="I14"/>
  <c r="J14"/>
  <c r="F6"/>
  <c r="F7"/>
  <c r="F8"/>
  <c r="F9"/>
  <c r="F10"/>
  <c r="F11"/>
  <c r="F12"/>
  <c r="F13"/>
  <c r="F14"/>
  <c r="F5"/>
  <c r="E6"/>
  <c r="E7"/>
  <c r="E8"/>
  <c r="E9"/>
  <c r="E10"/>
  <c r="E11"/>
  <c r="E12"/>
  <c r="E13"/>
  <c r="E14"/>
  <c r="E5"/>
  <c r="D6"/>
  <c r="D7"/>
  <c r="D8"/>
  <c r="D9"/>
  <c r="D10"/>
  <c r="D11"/>
  <c r="D12"/>
  <c r="D13"/>
  <c r="D14"/>
  <c r="D5"/>
  <c r="D3" i="2" l="1"/>
  <c r="F3"/>
  <c r="H3"/>
  <c r="J3"/>
  <c r="L3"/>
  <c r="N3"/>
  <c r="C3"/>
  <c r="E3"/>
  <c r="G3"/>
  <c r="I3"/>
  <c r="K3"/>
  <c r="M3"/>
  <c r="A4" a="1"/>
  <c r="A4" s="1"/>
  <c r="B4" s="1"/>
  <c r="D4" l="1"/>
  <c r="F4"/>
  <c r="H4"/>
  <c r="J4"/>
  <c r="L4"/>
  <c r="N4"/>
  <c r="C4"/>
  <c r="E4"/>
  <c r="G4"/>
  <c r="I4"/>
  <c r="K4"/>
  <c r="M4"/>
  <c r="A5" a="1"/>
  <c r="A5" s="1"/>
  <c r="B5" s="1"/>
  <c r="D5" l="1"/>
  <c r="F5"/>
  <c r="H5"/>
  <c r="J5"/>
  <c r="L5"/>
  <c r="N5"/>
  <c r="C5"/>
  <c r="E5"/>
  <c r="G5"/>
  <c r="I5"/>
  <c r="K5"/>
  <c r="M5"/>
  <c r="A6" a="1"/>
  <c r="A6" s="1"/>
  <c r="B6" s="1"/>
  <c r="D6" l="1"/>
  <c r="F6"/>
  <c r="H6"/>
  <c r="J6"/>
  <c r="L6"/>
  <c r="N6"/>
  <c r="C6"/>
  <c r="E6"/>
  <c r="G6"/>
  <c r="I6"/>
  <c r="K6"/>
  <c r="M6"/>
  <c r="A7" a="1"/>
  <c r="A7" s="1"/>
  <c r="B7" s="1"/>
  <c r="A8" l="1" a="1"/>
  <c r="A8" s="1"/>
  <c r="B8" s="1"/>
  <c r="D7"/>
  <c r="F7"/>
  <c r="H7"/>
  <c r="J7"/>
  <c r="L7"/>
  <c r="N7"/>
  <c r="C7"/>
  <c r="E7"/>
  <c r="G7"/>
  <c r="I7"/>
  <c r="K7"/>
  <c r="M7"/>
  <c r="A9" a="1"/>
  <c r="A9" s="1"/>
  <c r="B9" s="1"/>
  <c r="C8" l="1"/>
  <c r="K8"/>
  <c r="H8"/>
  <c r="G8"/>
  <c r="L8"/>
  <c r="D8"/>
  <c r="M8"/>
  <c r="I8"/>
  <c r="E8"/>
  <c r="N8"/>
  <c r="J8"/>
  <c r="F8"/>
  <c r="D9"/>
  <c r="F9"/>
  <c r="H9"/>
  <c r="J9"/>
  <c r="L9"/>
  <c r="N9"/>
  <c r="C9"/>
  <c r="E9"/>
  <c r="G9"/>
  <c r="I9"/>
  <c r="K9"/>
  <c r="M9"/>
  <c r="A10" a="1"/>
  <c r="A10" s="1"/>
  <c r="B10" s="1"/>
  <c r="D10" l="1"/>
  <c r="F10"/>
  <c r="H10"/>
  <c r="J10"/>
  <c r="L10"/>
  <c r="N10"/>
  <c r="C10"/>
  <c r="E10"/>
  <c r="G10"/>
  <c r="I10"/>
  <c r="K10"/>
  <c r="M10"/>
  <c r="A11" a="1"/>
  <c r="A11" s="1"/>
  <c r="B11" s="1"/>
  <c r="D11" l="1"/>
  <c r="F11"/>
  <c r="H11"/>
  <c r="J11"/>
  <c r="L11"/>
  <c r="N11"/>
  <c r="C11"/>
  <c r="E11"/>
  <c r="G11"/>
  <c r="I11"/>
  <c r="K11"/>
  <c r="M11"/>
  <c r="A12" a="1"/>
  <c r="A12" s="1"/>
  <c r="B12" s="1"/>
  <c r="D12" l="1"/>
  <c r="F12"/>
  <c r="H12"/>
  <c r="J12"/>
  <c r="L12"/>
  <c r="N12"/>
  <c r="C12"/>
  <c r="E12"/>
  <c r="G12"/>
  <c r="I12"/>
  <c r="K12"/>
  <c r="M12"/>
  <c r="A13" a="1"/>
  <c r="A13" s="1"/>
  <c r="B13" s="1"/>
  <c r="D13" l="1"/>
  <c r="F13"/>
  <c r="H13"/>
  <c r="J13"/>
  <c r="L13"/>
  <c r="N13"/>
  <c r="C13"/>
  <c r="E13"/>
  <c r="G13"/>
  <c r="I13"/>
  <c r="K13"/>
  <c r="M13"/>
  <c r="A14" a="1"/>
  <c r="A14" s="1"/>
  <c r="B14" s="1"/>
  <c r="D14" l="1"/>
  <c r="F14"/>
  <c r="H14"/>
  <c r="J14"/>
  <c r="L14"/>
  <c r="N14"/>
  <c r="C14"/>
  <c r="E14"/>
  <c r="G14"/>
  <c r="I14"/>
  <c r="K14"/>
  <c r="M14"/>
  <c r="A15" a="1"/>
  <c r="A15" s="1"/>
  <c r="B15" s="1"/>
  <c r="D15" l="1"/>
  <c r="F15"/>
  <c r="H15"/>
  <c r="J15"/>
  <c r="L15"/>
  <c r="N15"/>
  <c r="C15"/>
  <c r="E15"/>
  <c r="G15"/>
  <c r="I15"/>
  <c r="K15"/>
  <c r="M15"/>
  <c r="A16" a="1"/>
  <c r="A16" s="1"/>
  <c r="A17" l="1" a="1"/>
  <c r="A17" s="1"/>
  <c r="B17" s="1"/>
  <c r="B16"/>
  <c r="D16"/>
  <c r="F16"/>
  <c r="H16"/>
  <c r="J16"/>
  <c r="L16"/>
  <c r="N16"/>
  <c r="I16"/>
  <c r="M16"/>
  <c r="C16"/>
  <c r="E16"/>
  <c r="G16"/>
  <c r="K16"/>
  <c r="A18" l="1" a="1"/>
  <c r="A18" s="1"/>
  <c r="B18" s="1"/>
  <c r="D17"/>
  <c r="G17"/>
  <c r="L17"/>
  <c r="K17"/>
  <c r="C17"/>
  <c r="H17"/>
  <c r="M17"/>
  <c r="I17"/>
  <c r="E17"/>
  <c r="N17"/>
  <c r="J17"/>
  <c r="F17"/>
  <c r="J18"/>
  <c r="E18"/>
  <c r="M18"/>
  <c r="A19" l="1" a="1"/>
  <c r="A19" s="1"/>
  <c r="B19" s="1"/>
  <c r="I18"/>
  <c r="N18"/>
  <c r="F18"/>
  <c r="K18"/>
  <c r="G18"/>
  <c r="C18"/>
  <c r="L18"/>
  <c r="H18"/>
  <c r="D18"/>
  <c r="D19"/>
  <c r="H19"/>
  <c r="L19"/>
  <c r="M19"/>
  <c r="E19"/>
  <c r="I19"/>
  <c r="A20" a="1"/>
  <c r="A20" s="1"/>
  <c r="B20" s="1"/>
  <c r="K19" l="1"/>
  <c r="G19"/>
  <c r="C19"/>
  <c r="N19"/>
  <c r="J19"/>
  <c r="F19"/>
  <c r="D20"/>
  <c r="F20"/>
  <c r="H20"/>
  <c r="J20"/>
  <c r="L20"/>
  <c r="N20"/>
  <c r="C20"/>
  <c r="E20"/>
  <c r="G20"/>
  <c r="I20"/>
  <c r="K20"/>
  <c r="M20"/>
  <c r="A21" a="1"/>
  <c r="A21" s="1"/>
  <c r="B21" s="1"/>
  <c r="D21" l="1"/>
  <c r="F21"/>
  <c r="H21"/>
  <c r="J21"/>
  <c r="L21"/>
  <c r="N21"/>
  <c r="C21"/>
  <c r="E21"/>
  <c r="G21"/>
  <c r="I21"/>
  <c r="K21"/>
  <c r="M21"/>
  <c r="A22" a="1"/>
  <c r="A22" s="1"/>
  <c r="B22" s="1"/>
  <c r="D22" l="1"/>
  <c r="F22"/>
  <c r="H22"/>
  <c r="J22"/>
  <c r="L22"/>
  <c r="N22"/>
  <c r="C22"/>
  <c r="E22"/>
  <c r="I22"/>
  <c r="K22"/>
  <c r="G22"/>
  <c r="M22"/>
  <c r="A23" a="1"/>
  <c r="A23" s="1"/>
  <c r="B23" s="1"/>
  <c r="D23" l="1"/>
  <c r="F23"/>
  <c r="H23"/>
  <c r="J23"/>
  <c r="L23"/>
  <c r="N23"/>
  <c r="C23"/>
  <c r="E23"/>
  <c r="G23"/>
  <c r="I23"/>
  <c r="K23"/>
  <c r="M23"/>
  <c r="A24" a="1"/>
  <c r="A24" s="1"/>
  <c r="B24" s="1"/>
  <c r="D24" l="1"/>
  <c r="F24"/>
  <c r="H24"/>
  <c r="J24"/>
  <c r="L24"/>
  <c r="N24"/>
  <c r="C24"/>
  <c r="E24"/>
  <c r="G24"/>
  <c r="I24"/>
  <c r="K24"/>
  <c r="M24"/>
  <c r="A25" a="1"/>
  <c r="A25" s="1"/>
  <c r="B25" s="1"/>
  <c r="D25" l="1"/>
  <c r="F25"/>
  <c r="H25"/>
  <c r="J25"/>
  <c r="L25"/>
  <c r="N25"/>
  <c r="C25"/>
  <c r="E25"/>
  <c r="G25"/>
  <c r="I25"/>
  <c r="K25"/>
  <c r="M25"/>
  <c r="A26" a="1"/>
  <c r="A26" s="1"/>
  <c r="B26" s="1"/>
  <c r="D26" l="1"/>
  <c r="F26"/>
  <c r="H26"/>
  <c r="J26"/>
  <c r="L26"/>
  <c r="N26"/>
  <c r="C26"/>
  <c r="E26"/>
  <c r="G26"/>
  <c r="I26"/>
  <c r="K26"/>
  <c r="M26"/>
  <c r="A27" a="1"/>
  <c r="A27" s="1"/>
  <c r="B27" s="1"/>
  <c r="D27" l="1"/>
  <c r="F27"/>
  <c r="H27"/>
  <c r="J27"/>
  <c r="L27"/>
  <c r="N27"/>
  <c r="C27"/>
  <c r="E27"/>
  <c r="G27"/>
  <c r="I27"/>
  <c r="K27"/>
  <c r="M27"/>
  <c r="A28" a="1"/>
  <c r="A28" s="1"/>
  <c r="A29" l="1" a="1"/>
  <c r="A29" s="1"/>
  <c r="B29" s="1"/>
  <c r="B28"/>
  <c r="D28"/>
  <c r="F28"/>
  <c r="H28"/>
  <c r="J28"/>
  <c r="L28"/>
  <c r="N28"/>
  <c r="C28"/>
  <c r="E28"/>
  <c r="G28"/>
  <c r="I28"/>
  <c r="K28"/>
  <c r="M28"/>
  <c r="A30" l="1" a="1"/>
  <c r="A30" s="1"/>
  <c r="B30" s="1"/>
  <c r="K29"/>
  <c r="G29"/>
  <c r="C29"/>
  <c r="L29"/>
  <c r="H29"/>
  <c r="D29"/>
  <c r="M29"/>
  <c r="I29"/>
  <c r="E29"/>
  <c r="N29"/>
  <c r="J29"/>
  <c r="F29"/>
  <c r="E30" l="1"/>
  <c r="M30"/>
  <c r="J30"/>
  <c r="I30"/>
  <c r="N30"/>
  <c r="F30"/>
  <c r="A31" a="1"/>
  <c r="A31" s="1"/>
  <c r="B31" s="1"/>
  <c r="K30"/>
  <c r="G30"/>
  <c r="C30"/>
  <c r="L30"/>
  <c r="H30"/>
  <c r="D30"/>
  <c r="M31" l="1"/>
  <c r="E31"/>
  <c r="J31"/>
  <c r="I31"/>
  <c r="N31"/>
  <c r="F31"/>
  <c r="A32" a="1"/>
  <c r="A32" s="1"/>
  <c r="B32" s="1"/>
  <c r="K31"/>
  <c r="G31"/>
  <c r="C31"/>
  <c r="L31"/>
  <c r="H31"/>
  <c r="D31"/>
  <c r="M32" l="1"/>
  <c r="E32"/>
  <c r="J32"/>
  <c r="I32"/>
  <c r="N32"/>
  <c r="F32"/>
  <c r="A33" a="1"/>
  <c r="A33" s="1"/>
  <c r="B33" s="1"/>
  <c r="K32"/>
  <c r="G32"/>
  <c r="C32"/>
  <c r="L32"/>
  <c r="H32"/>
  <c r="D32"/>
  <c r="M33" l="1"/>
  <c r="E33"/>
  <c r="J33"/>
  <c r="I33"/>
  <c r="N33"/>
  <c r="F33"/>
  <c r="A34" a="1"/>
  <c r="A34" s="1"/>
  <c r="B34" s="1"/>
  <c r="K33"/>
  <c r="G33"/>
  <c r="C33"/>
  <c r="L33"/>
  <c r="H33"/>
  <c r="D33"/>
  <c r="M34" l="1"/>
  <c r="E34"/>
  <c r="J34"/>
  <c r="I34"/>
  <c r="N34"/>
  <c r="F34"/>
  <c r="A35" a="1"/>
  <c r="A35" s="1"/>
  <c r="B35" s="1"/>
  <c r="K34"/>
  <c r="G34"/>
  <c r="C34"/>
  <c r="L34"/>
  <c r="H34"/>
  <c r="D34"/>
  <c r="M35" l="1"/>
  <c r="E35"/>
  <c r="J35"/>
  <c r="I35"/>
  <c r="N35"/>
  <c r="F35"/>
  <c r="A36" a="1"/>
  <c r="A36" s="1"/>
  <c r="B36" s="1"/>
  <c r="K35"/>
  <c r="G35"/>
  <c r="C35"/>
  <c r="L35"/>
  <c r="H35"/>
  <c r="D35"/>
  <c r="M36" l="1"/>
  <c r="E36"/>
  <c r="J36"/>
  <c r="I36"/>
  <c r="N36"/>
  <c r="F36"/>
  <c r="A37" a="1"/>
  <c r="A37" s="1"/>
  <c r="B37" s="1"/>
  <c r="K36"/>
  <c r="G36"/>
  <c r="C36"/>
  <c r="L36"/>
  <c r="H36"/>
  <c r="D36"/>
  <c r="M37" l="1"/>
  <c r="C37"/>
  <c r="J37"/>
  <c r="I37"/>
  <c r="N37"/>
  <c r="F37"/>
  <c r="A38" a="1"/>
  <c r="A38" s="1"/>
  <c r="B38" s="1"/>
  <c r="K37"/>
  <c r="E37"/>
  <c r="G37"/>
  <c r="L37"/>
  <c r="H37"/>
  <c r="D37"/>
  <c r="M38" l="1"/>
  <c r="E38"/>
  <c r="J38"/>
  <c r="I38"/>
  <c r="N38"/>
  <c r="F38"/>
  <c r="A39" a="1"/>
  <c r="A39" s="1"/>
  <c r="B39" s="1"/>
  <c r="K38"/>
  <c r="G38"/>
  <c r="C38"/>
  <c r="L38"/>
  <c r="H38"/>
  <c r="D38"/>
  <c r="M39" l="1"/>
  <c r="E39"/>
  <c r="J39"/>
  <c r="I39"/>
  <c r="N39"/>
  <c r="F39"/>
  <c r="A40" a="1"/>
  <c r="A40" s="1"/>
  <c r="B40" s="1"/>
  <c r="K39"/>
  <c r="G39"/>
  <c r="C39"/>
  <c r="L39"/>
  <c r="H39"/>
  <c r="D39"/>
  <c r="M40" l="1"/>
  <c r="E40"/>
  <c r="J40"/>
  <c r="I40"/>
  <c r="N40"/>
  <c r="F40"/>
  <c r="A41" a="1"/>
  <c r="A41" s="1"/>
  <c r="B41" s="1"/>
  <c r="K40"/>
  <c r="G40"/>
  <c r="C40"/>
  <c r="L40"/>
  <c r="H40"/>
  <c r="D40"/>
  <c r="M41" l="1"/>
  <c r="E41"/>
  <c r="J41"/>
  <c r="I41"/>
  <c r="N41"/>
  <c r="F41"/>
  <c r="A42" a="1"/>
  <c r="A42" s="1"/>
  <c r="B42" s="1"/>
  <c r="K41"/>
  <c r="G41"/>
  <c r="C41"/>
  <c r="L41"/>
  <c r="H41"/>
  <c r="D41"/>
  <c r="M42" l="1"/>
  <c r="E42"/>
  <c r="J42"/>
  <c r="I42"/>
  <c r="N42"/>
  <c r="F42"/>
  <c r="A43" a="1"/>
  <c r="A43" s="1"/>
  <c r="B43" s="1"/>
  <c r="K42"/>
  <c r="G42"/>
  <c r="C42"/>
  <c r="L42"/>
  <c r="H42"/>
  <c r="D42"/>
  <c r="M43" l="1"/>
  <c r="E43"/>
  <c r="J43"/>
  <c r="I43"/>
  <c r="N43"/>
  <c r="F43"/>
  <c r="A44" a="1"/>
  <c r="A44" s="1"/>
  <c r="B44" s="1"/>
  <c r="K43"/>
  <c r="G43"/>
  <c r="C43"/>
  <c r="L43"/>
  <c r="H43"/>
  <c r="D43"/>
  <c r="M44" l="1"/>
  <c r="E44"/>
  <c r="J44"/>
  <c r="I44"/>
  <c r="N44"/>
  <c r="F44"/>
  <c r="A45" a="1"/>
  <c r="A45" s="1"/>
  <c r="B45" s="1"/>
  <c r="K44"/>
  <c r="G44"/>
  <c r="C44"/>
  <c r="L44"/>
  <c r="H44"/>
  <c r="D44"/>
  <c r="M45" l="1"/>
  <c r="E45"/>
  <c r="J45"/>
  <c r="I45"/>
  <c r="N45"/>
  <c r="F45"/>
  <c r="A46" a="1"/>
  <c r="A46" s="1"/>
  <c r="B46" s="1"/>
  <c r="K45"/>
  <c r="G45"/>
  <c r="C45"/>
  <c r="L45"/>
  <c r="H45"/>
  <c r="D45"/>
  <c r="M46" l="1"/>
  <c r="E46"/>
  <c r="J46"/>
  <c r="I46"/>
  <c r="N46"/>
  <c r="F46"/>
  <c r="A47" a="1"/>
  <c r="A47" s="1"/>
  <c r="B47" s="1"/>
  <c r="K46"/>
  <c r="G46"/>
  <c r="C46"/>
  <c r="L46"/>
  <c r="H46"/>
  <c r="D46"/>
  <c r="M47" l="1"/>
  <c r="E47"/>
  <c r="J47"/>
  <c r="I47"/>
  <c r="N47"/>
  <c r="F47"/>
  <c r="A48" a="1"/>
  <c r="A48" s="1"/>
  <c r="B48" s="1"/>
  <c r="K47"/>
  <c r="G47"/>
  <c r="C47"/>
  <c r="L47"/>
  <c r="H47"/>
  <c r="D47"/>
  <c r="M48" l="1"/>
  <c r="E48"/>
  <c r="J48"/>
  <c r="I48"/>
  <c r="N48"/>
  <c r="F48"/>
  <c r="A49" a="1"/>
  <c r="A49" s="1"/>
  <c r="B49" s="1"/>
  <c r="K48"/>
  <c r="G48"/>
  <c r="C48"/>
  <c r="L48"/>
  <c r="H48"/>
  <c r="D48"/>
  <c r="M49" l="1"/>
  <c r="E49"/>
  <c r="J49"/>
  <c r="I49"/>
  <c r="N49"/>
  <c r="F49"/>
  <c r="A50" a="1"/>
  <c r="A50" s="1"/>
  <c r="B50" s="1"/>
  <c r="K49"/>
  <c r="G49"/>
  <c r="C49"/>
  <c r="L49"/>
  <c r="H49"/>
  <c r="D49"/>
  <c r="M50" l="1"/>
  <c r="E50"/>
  <c r="J50"/>
  <c r="I50"/>
  <c r="N50"/>
  <c r="F50"/>
  <c r="A51" a="1"/>
  <c r="A51" s="1"/>
  <c r="B51" s="1"/>
  <c r="K50"/>
  <c r="G50"/>
  <c r="C50"/>
  <c r="L50"/>
  <c r="H50"/>
  <c r="D50"/>
  <c r="M51" l="1"/>
  <c r="E51"/>
  <c r="J51"/>
  <c r="I51"/>
  <c r="N51"/>
  <c r="F51"/>
  <c r="A52" a="1"/>
  <c r="A52" s="1"/>
  <c r="B52" s="1"/>
  <c r="K51"/>
  <c r="G51"/>
  <c r="C51"/>
  <c r="L51"/>
  <c r="H51"/>
  <c r="D51"/>
  <c r="M52" l="1"/>
  <c r="I52"/>
  <c r="E52"/>
  <c r="N52"/>
  <c r="J52"/>
  <c r="F52"/>
  <c r="K52"/>
  <c r="G52"/>
  <c r="C52"/>
  <c r="L52"/>
  <c r="H52"/>
  <c r="D52"/>
</calcChain>
</file>

<file path=xl/sharedStrings.xml><?xml version="1.0" encoding="utf-8"?>
<sst xmlns="http://schemas.openxmlformats.org/spreadsheetml/2006/main" count="74" uniqueCount="52">
  <si>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</si>
  <si>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</si>
  <si>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</si>
  <si>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</si>
  <si>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</si>
  <si>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</si>
  <si>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</si>
  <si>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</si>
  <si>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</si>
  <si>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</si>
  <si>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</si>
  <si>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</si>
  <si>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 A</t>
  </si>
  <si>
    <t>Prod B</t>
  </si>
  <si>
    <t>Prod C</t>
  </si>
  <si>
    <t>Prod D</t>
  </si>
  <si>
    <t>Prod E</t>
  </si>
  <si>
    <t>Ce que j'ai:</t>
  </si>
  <si>
    <t>Prod F</t>
  </si>
  <si>
    <t>Prod G</t>
  </si>
  <si>
    <t>Prod H</t>
  </si>
  <si>
    <t>Prod I</t>
  </si>
  <si>
    <t>Prod J</t>
  </si>
  <si>
    <t>Prod k</t>
  </si>
  <si>
    <t>Prod L</t>
  </si>
  <si>
    <t>Prod M</t>
  </si>
  <si>
    <t>Prod N</t>
  </si>
  <si>
    <t>Prod O</t>
  </si>
  <si>
    <t>Prod P</t>
  </si>
  <si>
    <t>Prod Q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</si>
  <si>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</si>
  <si>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</si>
  <si>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</si>
  <si>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</si>
  <si>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</si>
  <si>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</si>
  <si>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</si>
  <si>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</si>
  <si>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</si>
  <si>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</si>
  <si>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</si>
  <si>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</si>
  <si>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</si>
  <si>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</si>
  <si>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</si>
  <si>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</si>
  <si>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</si>
  <si>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 xml:space="preserve">CODE </t>
  </si>
  <si>
    <t>NOM REEL</t>
  </si>
  <si>
    <t>code</t>
  </si>
  <si>
    <t xml:space="preserve">nom reel (automatisé) </t>
  </si>
  <si>
    <t xml:space="preserve">cette feuille est a renseigner manuellement </t>
  </si>
</sst>
</file>

<file path=xl/styles.xml><?xml version="1.0" encoding="utf-8"?>
<styleSheet xmlns="http://schemas.openxmlformats.org/spreadsheetml/2006/main">
  <numFmts count="1">
    <numFmt numFmtId="165" formatCode="0;0;&quot;&quot;"/>
  </numFmts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/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workbookViewId="0">
      <selection activeCell="A5" sqref="A5"/>
    </sheetView>
  </sheetViews>
  <sheetFormatPr baseColWidth="10" defaultRowHeight="14.5"/>
  <sheetData>
    <row r="1" spans="1:13">
      <c r="A1" s="3" t="s">
        <v>17</v>
      </c>
    </row>
    <row r="2" spans="1:1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</row>
    <row r="5" spans="1:13">
      <c r="A5" t="s">
        <v>12</v>
      </c>
      <c r="B5" s="1">
        <v>15</v>
      </c>
      <c r="C5" s="1">
        <v>12</v>
      </c>
      <c r="D5" s="2">
        <f>+B5+C5/2</f>
        <v>21</v>
      </c>
      <c r="E5" s="2">
        <f>SUM(B5:D5)/3</f>
        <v>16</v>
      </c>
      <c r="F5" s="2">
        <f>(+C5+E5)/3</f>
        <v>9.3333333333333339</v>
      </c>
      <c r="G5" s="1">
        <v>9</v>
      </c>
      <c r="H5" s="1">
        <v>6</v>
      </c>
      <c r="I5" s="2">
        <f>+G5+H5/2</f>
        <v>12</v>
      </c>
      <c r="J5" s="2">
        <f>SUM(G5:I5)/3</f>
        <v>9</v>
      </c>
    </row>
    <row r="6" spans="1:13">
      <c r="A6" t="s">
        <v>13</v>
      </c>
      <c r="B6" s="1">
        <v>8</v>
      </c>
      <c r="C6" s="1">
        <v>4</v>
      </c>
      <c r="D6" s="2">
        <f t="shared" ref="D6:D14" si="0">+B6+C6/2</f>
        <v>10</v>
      </c>
      <c r="E6" s="2">
        <f t="shared" ref="E6:E14" si="1">SUM(B6:D6)/3</f>
        <v>7.333333333333333</v>
      </c>
      <c r="F6" s="2">
        <f t="shared" ref="F6:F14" si="2">(+C6+E6)/3</f>
        <v>3.7777777777777772</v>
      </c>
      <c r="G6" s="1">
        <v>0</v>
      </c>
      <c r="H6" s="1">
        <v>-4</v>
      </c>
      <c r="I6" s="2">
        <f t="shared" ref="I6:I14" si="3">+G6+H6/2</f>
        <v>-2</v>
      </c>
      <c r="J6" s="2">
        <f t="shared" ref="J6:J14" si="4">SUM(G6:I6)/3</f>
        <v>-2</v>
      </c>
    </row>
    <row r="7" spans="1:13">
      <c r="A7" t="s">
        <v>14</v>
      </c>
      <c r="B7" s="1">
        <v>7</v>
      </c>
      <c r="C7" s="1">
        <v>9</v>
      </c>
      <c r="D7" s="2">
        <f t="shared" si="0"/>
        <v>11.5</v>
      </c>
      <c r="E7" s="2">
        <f t="shared" si="1"/>
        <v>9.1666666666666661</v>
      </c>
      <c r="F7" s="2">
        <f t="shared" si="2"/>
        <v>6.0555555555555545</v>
      </c>
      <c r="G7" s="1">
        <v>11</v>
      </c>
      <c r="H7" s="1">
        <v>13</v>
      </c>
      <c r="I7" s="2">
        <f t="shared" si="3"/>
        <v>17.5</v>
      </c>
      <c r="J7" s="2">
        <f t="shared" si="4"/>
        <v>13.833333333333334</v>
      </c>
    </row>
    <row r="8" spans="1:13">
      <c r="A8" t="s">
        <v>13</v>
      </c>
      <c r="B8" s="1">
        <v>21</v>
      </c>
      <c r="C8" s="1">
        <v>16</v>
      </c>
      <c r="D8" s="2">
        <f t="shared" si="0"/>
        <v>29</v>
      </c>
      <c r="E8" s="2">
        <f t="shared" si="1"/>
        <v>22</v>
      </c>
      <c r="F8" s="2">
        <f t="shared" si="2"/>
        <v>12.666666666666666</v>
      </c>
      <c r="G8" s="1">
        <v>11</v>
      </c>
      <c r="H8" s="1">
        <v>6</v>
      </c>
      <c r="I8" s="2">
        <f t="shared" si="3"/>
        <v>14</v>
      </c>
      <c r="J8" s="2">
        <f t="shared" si="4"/>
        <v>10.333333333333334</v>
      </c>
    </row>
    <row r="9" spans="1:13">
      <c r="A9" t="s">
        <v>14</v>
      </c>
      <c r="B9" s="1">
        <v>35</v>
      </c>
      <c r="C9" s="1">
        <v>21</v>
      </c>
      <c r="D9" s="2">
        <f t="shared" si="0"/>
        <v>45.5</v>
      </c>
      <c r="E9" s="2">
        <f t="shared" si="1"/>
        <v>33.833333333333336</v>
      </c>
      <c r="F9" s="2">
        <f t="shared" si="2"/>
        <v>18.277777777777779</v>
      </c>
      <c r="G9" s="1">
        <v>7</v>
      </c>
      <c r="H9" s="1">
        <v>-7</v>
      </c>
      <c r="I9" s="2">
        <f t="shared" si="3"/>
        <v>3.5</v>
      </c>
      <c r="J9" s="2">
        <f t="shared" si="4"/>
        <v>1.1666666666666667</v>
      </c>
    </row>
    <row r="10" spans="1:13">
      <c r="A10" t="s">
        <v>15</v>
      </c>
      <c r="B10" s="1">
        <v>21</v>
      </c>
      <c r="C10" s="1">
        <v>30</v>
      </c>
      <c r="D10" s="2">
        <f t="shared" si="0"/>
        <v>36</v>
      </c>
      <c r="E10" s="2">
        <f t="shared" si="1"/>
        <v>29</v>
      </c>
      <c r="F10" s="2">
        <f t="shared" si="2"/>
        <v>19.666666666666668</v>
      </c>
      <c r="G10" s="1">
        <v>39</v>
      </c>
      <c r="H10" s="1">
        <v>48</v>
      </c>
      <c r="I10" s="2">
        <f t="shared" si="3"/>
        <v>63</v>
      </c>
      <c r="J10" s="2">
        <f t="shared" si="4"/>
        <v>50</v>
      </c>
    </row>
    <row r="11" spans="1:13">
      <c r="A11" t="s">
        <v>12</v>
      </c>
      <c r="B11" s="1">
        <v>16</v>
      </c>
      <c r="C11" s="1">
        <v>17</v>
      </c>
      <c r="D11" s="2">
        <f t="shared" si="0"/>
        <v>24.5</v>
      </c>
      <c r="E11" s="2">
        <f t="shared" si="1"/>
        <v>19.166666666666668</v>
      </c>
      <c r="F11" s="2">
        <f t="shared" si="2"/>
        <v>12.055555555555557</v>
      </c>
      <c r="G11" s="1">
        <v>18</v>
      </c>
      <c r="H11" s="1">
        <v>19</v>
      </c>
      <c r="I11" s="2">
        <f t="shared" si="3"/>
        <v>27.5</v>
      </c>
      <c r="J11" s="2">
        <f t="shared" si="4"/>
        <v>21.5</v>
      </c>
    </row>
    <row r="12" spans="1:13">
      <c r="A12" t="s">
        <v>13</v>
      </c>
      <c r="B12" s="1">
        <v>9</v>
      </c>
      <c r="C12" s="1">
        <v>7</v>
      </c>
      <c r="D12" s="2">
        <f t="shared" si="0"/>
        <v>12.5</v>
      </c>
      <c r="E12" s="2">
        <f t="shared" si="1"/>
        <v>9.5</v>
      </c>
      <c r="F12" s="2">
        <f t="shared" si="2"/>
        <v>5.5</v>
      </c>
      <c r="G12" s="1">
        <v>5</v>
      </c>
      <c r="H12" s="1">
        <v>3</v>
      </c>
      <c r="I12" s="2">
        <f t="shared" si="3"/>
        <v>6.5</v>
      </c>
      <c r="J12" s="2">
        <f t="shared" si="4"/>
        <v>4.833333333333333</v>
      </c>
    </row>
    <row r="13" spans="1:13">
      <c r="A13" t="s">
        <v>16</v>
      </c>
      <c r="B13" s="1">
        <v>4</v>
      </c>
      <c r="C13" s="1">
        <v>5</v>
      </c>
      <c r="D13" s="2">
        <f t="shared" si="0"/>
        <v>6.5</v>
      </c>
      <c r="E13" s="2">
        <f t="shared" si="1"/>
        <v>5.166666666666667</v>
      </c>
      <c r="F13" s="2">
        <f t="shared" si="2"/>
        <v>3.3888888888888893</v>
      </c>
      <c r="G13" s="1">
        <v>6</v>
      </c>
      <c r="H13" s="1">
        <v>7</v>
      </c>
      <c r="I13" s="2">
        <f t="shared" si="3"/>
        <v>9.5</v>
      </c>
      <c r="J13" s="2">
        <f t="shared" si="4"/>
        <v>7.5</v>
      </c>
    </row>
    <row r="14" spans="1:13">
      <c r="A14" t="s">
        <v>13</v>
      </c>
      <c r="B14" s="1">
        <v>12</v>
      </c>
      <c r="C14" s="1">
        <v>11</v>
      </c>
      <c r="D14" s="2">
        <f t="shared" si="0"/>
        <v>17.5</v>
      </c>
      <c r="E14" s="2">
        <f t="shared" si="1"/>
        <v>13.5</v>
      </c>
      <c r="F14" s="2">
        <f t="shared" si="2"/>
        <v>8.1666666666666661</v>
      </c>
      <c r="G14" s="1">
        <v>10</v>
      </c>
      <c r="H14" s="1">
        <v>9</v>
      </c>
      <c r="I14" s="2">
        <f t="shared" si="3"/>
        <v>14.5</v>
      </c>
      <c r="J14" s="2">
        <f t="shared" si="4"/>
        <v>11.166666666666666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2"/>
  <sheetViews>
    <sheetView workbookViewId="0">
      <selection activeCell="C2" sqref="C2"/>
    </sheetView>
  </sheetViews>
  <sheetFormatPr baseColWidth="10" defaultRowHeight="14.5"/>
  <cols>
    <col min="2" max="2" width="16.7265625" customWidth="1"/>
    <col min="3" max="3" width="9.26953125" customWidth="1"/>
  </cols>
  <sheetData>
    <row r="1" spans="1:14">
      <c r="A1" t="s">
        <v>49</v>
      </c>
      <c r="B1" s="6" t="s">
        <v>50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>
      <c r="A2" s="4" t="str">
        <f t="array" aca="1" ref="A2" ca="1">IFERROR(OFFSET(dept,MATCH(0,COUNTIF(A$1:A1,produit),0),),"")</f>
        <v>Prod A</v>
      </c>
      <c r="B2" s="4" t="str">
        <f ca="1">IFERROR(VLOOKUP(A2,bdproduits!A:B,2,0),"")</f>
        <v>TULIPE1</v>
      </c>
      <c r="C2" s="5">
        <f ca="1">SUMIF(produit,$A2,Feuil1!B$5:B$1400)</f>
        <v>31</v>
      </c>
      <c r="D2" s="5">
        <f ca="1">SUMIF(produit,$A2,Feuil1!C$5:C$1400)</f>
        <v>29</v>
      </c>
      <c r="E2" s="5">
        <f ca="1">SUMIF(produit,$A2,Feuil1!D$5:D$1400)</f>
        <v>45.5</v>
      </c>
      <c r="F2" s="5">
        <f ca="1">SUMIF(produit,$A2,Feuil1!E$5:E$1400)</f>
        <v>35.166666666666671</v>
      </c>
      <c r="G2" s="5">
        <f ca="1">SUMIF(produit,$A2,Feuil1!F$5:F$1400)</f>
        <v>21.388888888888893</v>
      </c>
      <c r="H2" s="5">
        <f ca="1">SUMIF(produit,$A2,Feuil1!G$5:G$1400)</f>
        <v>27</v>
      </c>
      <c r="I2" s="5">
        <f ca="1">SUMIF(produit,$A2,Feuil1!H$5:H$1400)</f>
        <v>25</v>
      </c>
      <c r="J2" s="5">
        <f ca="1">SUMIF(produit,$A2,Feuil1!I$5:I$1400)</f>
        <v>39.5</v>
      </c>
      <c r="K2" s="5">
        <f ca="1">SUMIF(produit,$A2,Feuil1!J$5:J$1400)</f>
        <v>30.5</v>
      </c>
      <c r="L2" s="5">
        <f ca="1">SUMIF(produit,$A2,Feuil1!K$5:K$1400)</f>
        <v>0</v>
      </c>
      <c r="M2" s="5">
        <f ca="1">SUMIF(produit,$A2,Feuil1!L$5:L$1400)</f>
        <v>0</v>
      </c>
      <c r="N2" s="5">
        <f ca="1">SUMIF(produit,$A2,Feuil1!M$5:M$1400)</f>
        <v>0</v>
      </c>
    </row>
    <row r="3" spans="1:14">
      <c r="A3" s="4" t="str">
        <f t="array" aca="1" ref="A3" ca="1">IFERROR(OFFSET(dept,MATCH(0,COUNTIF(A$1:A2,produit),0),),"")</f>
        <v>Prod B</v>
      </c>
      <c r="B3" s="4" t="str">
        <f ca="1">IFERROR(VLOOKUP(A3,bdproduits!A:B,2,0),"")</f>
        <v>TULIPE2</v>
      </c>
      <c r="C3" s="5">
        <f ca="1">SUMIF(produit,$A3,Feuil1!B$5:B$1400)</f>
        <v>50</v>
      </c>
      <c r="D3" s="5">
        <f ca="1">SUMIF(produit,$A3,Feuil1!C$5:C$1400)</f>
        <v>38</v>
      </c>
      <c r="E3" s="5">
        <f ca="1">SUMIF(produit,$A3,Feuil1!D$5:D$1400)</f>
        <v>69</v>
      </c>
      <c r="F3" s="5">
        <f ca="1">SUMIF(produit,$A3,Feuil1!E$5:E$1400)</f>
        <v>52.333333333333329</v>
      </c>
      <c r="G3" s="5">
        <f ca="1">SUMIF(produit,$A3,Feuil1!F$5:F$1400)</f>
        <v>30.111111111111107</v>
      </c>
      <c r="H3" s="5">
        <f ca="1">SUMIF(produit,$A3,Feuil1!G$5:G$1400)</f>
        <v>26</v>
      </c>
      <c r="I3" s="5">
        <f ca="1">SUMIF(produit,$A3,Feuil1!H$5:H$1400)</f>
        <v>14</v>
      </c>
      <c r="J3" s="5">
        <f ca="1">SUMIF(produit,$A3,Feuil1!I$5:I$1400)</f>
        <v>33</v>
      </c>
      <c r="K3" s="5">
        <f ca="1">SUMIF(produit,$A3,Feuil1!J$5:J$1400)</f>
        <v>24.333333333333336</v>
      </c>
      <c r="L3" s="5">
        <f ca="1">SUMIF(produit,$A3,Feuil1!K$5:K$1400)</f>
        <v>0</v>
      </c>
      <c r="M3" s="5">
        <f ca="1">SUMIF(produit,$A3,Feuil1!L$5:L$1400)</f>
        <v>0</v>
      </c>
      <c r="N3" s="5">
        <f ca="1">SUMIF(produit,$A3,Feuil1!M$5:M$1400)</f>
        <v>0</v>
      </c>
    </row>
    <row r="4" spans="1:14">
      <c r="A4" s="4" t="str">
        <f t="array" aca="1" ref="A4" ca="1">IFERROR(OFFSET(dept,MATCH(0,COUNTIF(A$1:A3,produit),0),),"")</f>
        <v>Prod C</v>
      </c>
      <c r="B4" s="4" t="str">
        <f ca="1">IFERROR(VLOOKUP(A4,bdproduits!A:B,2,0),"")</f>
        <v>TULIPE3</v>
      </c>
      <c r="C4" s="5">
        <f ca="1">SUMIF(produit,$A4,Feuil1!B$5:B$1400)</f>
        <v>42</v>
      </c>
      <c r="D4" s="5">
        <f ca="1">SUMIF(produit,$A4,Feuil1!C$5:C$1400)</f>
        <v>30</v>
      </c>
      <c r="E4" s="5">
        <f ca="1">SUMIF(produit,$A4,Feuil1!D$5:D$1400)</f>
        <v>57</v>
      </c>
      <c r="F4" s="5">
        <f ca="1">SUMIF(produit,$A4,Feuil1!E$5:E$1400)</f>
        <v>43</v>
      </c>
      <c r="G4" s="5">
        <f ca="1">SUMIF(produit,$A4,Feuil1!F$5:F$1400)</f>
        <v>24.333333333333332</v>
      </c>
      <c r="H4" s="5">
        <f ca="1">SUMIF(produit,$A4,Feuil1!G$5:G$1400)</f>
        <v>18</v>
      </c>
      <c r="I4" s="5">
        <f ca="1">SUMIF(produit,$A4,Feuil1!H$5:H$1400)</f>
        <v>6</v>
      </c>
      <c r="J4" s="5">
        <f ca="1">SUMIF(produit,$A4,Feuil1!I$5:I$1400)</f>
        <v>21</v>
      </c>
      <c r="K4" s="5">
        <f ca="1">SUMIF(produit,$A4,Feuil1!J$5:J$1400)</f>
        <v>15</v>
      </c>
      <c r="L4" s="5">
        <f ca="1">SUMIF(produit,$A4,Feuil1!K$5:K$1400)</f>
        <v>0</v>
      </c>
      <c r="M4" s="5">
        <f ca="1">SUMIF(produit,$A4,Feuil1!L$5:L$1400)</f>
        <v>0</v>
      </c>
      <c r="N4" s="5">
        <f ca="1">SUMIF(produit,$A4,Feuil1!M$5:M$1400)</f>
        <v>0</v>
      </c>
    </row>
    <row r="5" spans="1:14">
      <c r="A5" s="4" t="str">
        <f t="array" aca="1" ref="A5" ca="1">IFERROR(OFFSET(dept,MATCH(0,COUNTIF(A$1:A4,produit),0),),"")</f>
        <v>Prod D</v>
      </c>
      <c r="B5" s="4" t="str">
        <f ca="1">IFERROR(VLOOKUP(A5,bdproduits!A:B,2,0),"")</f>
        <v>TULIPE4</v>
      </c>
      <c r="C5" s="5">
        <f ca="1">SUMIF(produit,$A5,Feuil1!B$5:B$1400)</f>
        <v>21</v>
      </c>
      <c r="D5" s="5">
        <f ca="1">SUMIF(produit,$A5,Feuil1!C$5:C$1400)</f>
        <v>30</v>
      </c>
      <c r="E5" s="5">
        <f ca="1">SUMIF(produit,$A5,Feuil1!D$5:D$1400)</f>
        <v>36</v>
      </c>
      <c r="F5" s="5">
        <f ca="1">SUMIF(produit,$A5,Feuil1!E$5:E$1400)</f>
        <v>29</v>
      </c>
      <c r="G5" s="5">
        <f ca="1">SUMIF(produit,$A5,Feuil1!F$5:F$1400)</f>
        <v>19.666666666666668</v>
      </c>
      <c r="H5" s="5">
        <f ca="1">SUMIF(produit,$A5,Feuil1!G$5:G$1400)</f>
        <v>39</v>
      </c>
      <c r="I5" s="5">
        <f ca="1">SUMIF(produit,$A5,Feuil1!H$5:H$1400)</f>
        <v>48</v>
      </c>
      <c r="J5" s="5">
        <f ca="1">SUMIF(produit,$A5,Feuil1!I$5:I$1400)</f>
        <v>63</v>
      </c>
      <c r="K5" s="5">
        <f ca="1">SUMIF(produit,$A5,Feuil1!J$5:J$1400)</f>
        <v>50</v>
      </c>
      <c r="L5" s="5">
        <f ca="1">SUMIF(produit,$A5,Feuil1!K$5:K$1400)</f>
        <v>0</v>
      </c>
      <c r="M5" s="5">
        <f ca="1">SUMIF(produit,$A5,Feuil1!L$5:L$1400)</f>
        <v>0</v>
      </c>
      <c r="N5" s="5">
        <f ca="1">SUMIF(produit,$A5,Feuil1!M$5:M$1400)</f>
        <v>0</v>
      </c>
    </row>
    <row r="6" spans="1:14">
      <c r="A6" s="4" t="str">
        <f t="array" aca="1" ref="A6" ca="1">IFERROR(OFFSET(dept,MATCH(0,COUNTIF(A$1:A5,produit),0),),"")</f>
        <v>Prod E</v>
      </c>
      <c r="B6" s="4" t="str">
        <f ca="1">IFERROR(VLOOKUP(A6,bdproduits!A:B,2,0),"")</f>
        <v>TULIPE5</v>
      </c>
      <c r="C6" s="5">
        <f ca="1">SUMIF(produit,$A6,Feuil1!B$5:B$1400)</f>
        <v>4</v>
      </c>
      <c r="D6" s="5">
        <f ca="1">SUMIF(produit,$A6,Feuil1!C$5:C$1400)</f>
        <v>5</v>
      </c>
      <c r="E6" s="5">
        <f ca="1">SUMIF(produit,$A6,Feuil1!D$5:D$1400)</f>
        <v>6.5</v>
      </c>
      <c r="F6" s="5">
        <f ca="1">SUMIF(produit,$A6,Feuil1!E$5:E$1400)</f>
        <v>5.166666666666667</v>
      </c>
      <c r="G6" s="5">
        <f ca="1">SUMIF(produit,$A6,Feuil1!F$5:F$1400)</f>
        <v>3.3888888888888893</v>
      </c>
      <c r="H6" s="5">
        <f ca="1">SUMIF(produit,$A6,Feuil1!G$5:G$1400)</f>
        <v>6</v>
      </c>
      <c r="I6" s="5">
        <f ca="1">SUMIF(produit,$A6,Feuil1!H$5:H$1400)</f>
        <v>7</v>
      </c>
      <c r="J6" s="5">
        <f ca="1">SUMIF(produit,$A6,Feuil1!I$5:I$1400)</f>
        <v>9.5</v>
      </c>
      <c r="K6" s="5">
        <f ca="1">SUMIF(produit,$A6,Feuil1!J$5:J$1400)</f>
        <v>7.5</v>
      </c>
      <c r="L6" s="5">
        <f ca="1">SUMIF(produit,$A6,Feuil1!K$5:K$1400)</f>
        <v>0</v>
      </c>
      <c r="M6" s="5">
        <f ca="1">SUMIF(produit,$A6,Feuil1!L$5:L$1400)</f>
        <v>0</v>
      </c>
      <c r="N6" s="5">
        <f ca="1">SUMIF(produit,$A6,Feuil1!M$5:M$1400)</f>
        <v>0</v>
      </c>
    </row>
    <row r="7" spans="1:14">
      <c r="A7" s="4" t="str">
        <f t="array" aca="1" ref="A7" ca="1">IFERROR(OFFSET(dept,MATCH(0,COUNTIF(A$1:A6,produit),0),),"")</f>
        <v/>
      </c>
      <c r="B7" s="4" t="str">
        <f ca="1">IFERROR(VLOOKUP(A7,bdproduits!A:B,2,0),"")</f>
        <v/>
      </c>
      <c r="C7" s="5">
        <f ca="1">SUMIF(produit,$A7,Feuil1!B$5:B$1400)</f>
        <v>0</v>
      </c>
      <c r="D7" s="5">
        <f ca="1">SUMIF(produit,$A7,Feuil1!C$5:C$1400)</f>
        <v>0</v>
      </c>
      <c r="E7" s="5">
        <f ca="1">SUMIF(produit,$A7,Feuil1!D$5:D$1400)</f>
        <v>0</v>
      </c>
      <c r="F7" s="5">
        <f ca="1">SUMIF(produit,$A7,Feuil1!E$5:E$1400)</f>
        <v>0</v>
      </c>
      <c r="G7" s="5">
        <f ca="1">SUMIF(produit,$A7,Feuil1!F$5:F$1400)</f>
        <v>0</v>
      </c>
      <c r="H7" s="5">
        <f ca="1">SUMIF(produit,$A7,Feuil1!G$5:G$1400)</f>
        <v>0</v>
      </c>
      <c r="I7" s="5">
        <f ca="1">SUMIF(produit,$A7,Feuil1!H$5:H$1400)</f>
        <v>0</v>
      </c>
      <c r="J7" s="5">
        <f ca="1">SUMIF(produit,$A7,Feuil1!I$5:I$1400)</f>
        <v>0</v>
      </c>
      <c r="K7" s="5">
        <f ca="1">SUMIF(produit,$A7,Feuil1!J$5:J$1400)</f>
        <v>0</v>
      </c>
      <c r="L7" s="5">
        <f ca="1">SUMIF(produit,$A7,Feuil1!K$5:K$1400)</f>
        <v>0</v>
      </c>
      <c r="M7" s="5">
        <f ca="1">SUMIF(produit,$A7,Feuil1!L$5:L$1400)</f>
        <v>0</v>
      </c>
      <c r="N7" s="5">
        <f ca="1">SUMIF(produit,$A7,Feuil1!M$5:M$1400)</f>
        <v>0</v>
      </c>
    </row>
    <row r="8" spans="1:14">
      <c r="A8" s="4" t="str">
        <f t="array" aca="1" ref="A8" ca="1">IFERROR(OFFSET(dept,MATCH(0,COUNTIF(A$1:A7,produit),0),),"")</f>
        <v/>
      </c>
      <c r="B8" s="4" t="str">
        <f ca="1">IFERROR(VLOOKUP(A8,bdproduits!A:B,2,0),"")</f>
        <v/>
      </c>
      <c r="C8" s="5">
        <f ca="1">SUMIF(produit,$A8,Feuil1!B$5:B$1400)</f>
        <v>0</v>
      </c>
      <c r="D8" s="5">
        <f ca="1">SUMIF(produit,$A8,Feuil1!C$5:C$1400)</f>
        <v>0</v>
      </c>
      <c r="E8" s="5">
        <f ca="1">SUMIF(produit,$A8,Feuil1!D$5:D$1400)</f>
        <v>0</v>
      </c>
      <c r="F8" s="5">
        <f ca="1">SUMIF(produit,$A8,Feuil1!E$5:E$1400)</f>
        <v>0</v>
      </c>
      <c r="G8" s="5">
        <f ca="1">SUMIF(produit,$A8,Feuil1!F$5:F$1400)</f>
        <v>0</v>
      </c>
      <c r="H8" s="5">
        <f ca="1">SUMIF(produit,$A8,Feuil1!G$5:G$1400)</f>
        <v>0</v>
      </c>
      <c r="I8" s="5">
        <f ca="1">SUMIF(produit,$A8,Feuil1!H$5:H$1400)</f>
        <v>0</v>
      </c>
      <c r="J8" s="5">
        <f ca="1">SUMIF(produit,$A8,Feuil1!I$5:I$1400)</f>
        <v>0</v>
      </c>
      <c r="K8" s="5">
        <f ca="1">SUMIF(produit,$A8,Feuil1!J$5:J$1400)</f>
        <v>0</v>
      </c>
      <c r="L8" s="5">
        <f ca="1">SUMIF(produit,$A8,Feuil1!K$5:K$1400)</f>
        <v>0</v>
      </c>
      <c r="M8" s="5">
        <f ca="1">SUMIF(produit,$A8,Feuil1!L$5:L$1400)</f>
        <v>0</v>
      </c>
      <c r="N8" s="5">
        <f ca="1">SUMIF(produit,$A8,Feuil1!M$5:M$1400)</f>
        <v>0</v>
      </c>
    </row>
    <row r="9" spans="1:14">
      <c r="A9" s="4" t="str">
        <f t="array" aca="1" ref="A9" ca="1">IFERROR(OFFSET(dept,MATCH(0,COUNTIF(A$1:A8,produit),0),),"")</f>
        <v/>
      </c>
      <c r="B9" s="4" t="str">
        <f ca="1">IFERROR(VLOOKUP(A9,bdproduits!A:B,2,0),"")</f>
        <v/>
      </c>
      <c r="C9" s="5">
        <f ca="1">SUMIF(produit,$A9,Feuil1!B$5:B$1400)</f>
        <v>0</v>
      </c>
      <c r="D9" s="5">
        <f ca="1">SUMIF(produit,$A9,Feuil1!C$5:C$1400)</f>
        <v>0</v>
      </c>
      <c r="E9" s="5">
        <f ca="1">SUMIF(produit,$A9,Feuil1!D$5:D$1400)</f>
        <v>0</v>
      </c>
      <c r="F9" s="5">
        <f ca="1">SUMIF(produit,$A9,Feuil1!E$5:E$1400)</f>
        <v>0</v>
      </c>
      <c r="G9" s="5">
        <f ca="1">SUMIF(produit,$A9,Feuil1!F$5:F$1400)</f>
        <v>0</v>
      </c>
      <c r="H9" s="5">
        <f ca="1">SUMIF(produit,$A9,Feuil1!G$5:G$1400)</f>
        <v>0</v>
      </c>
      <c r="I9" s="5">
        <f ca="1">SUMIF(produit,$A9,Feuil1!H$5:H$1400)</f>
        <v>0</v>
      </c>
      <c r="J9" s="5">
        <f ca="1">SUMIF(produit,$A9,Feuil1!I$5:I$1400)</f>
        <v>0</v>
      </c>
      <c r="K9" s="5">
        <f ca="1">SUMIF(produit,$A9,Feuil1!J$5:J$1400)</f>
        <v>0</v>
      </c>
      <c r="L9" s="5">
        <f ca="1">SUMIF(produit,$A9,Feuil1!K$5:K$1400)</f>
        <v>0</v>
      </c>
      <c r="M9" s="5">
        <f ca="1">SUMIF(produit,$A9,Feuil1!L$5:L$1400)</f>
        <v>0</v>
      </c>
      <c r="N9" s="5">
        <f ca="1">SUMIF(produit,$A9,Feuil1!M$5:M$1400)</f>
        <v>0</v>
      </c>
    </row>
    <row r="10" spans="1:14">
      <c r="A10" s="4" t="str">
        <f t="array" aca="1" ref="A10" ca="1">IFERROR(OFFSET(dept,MATCH(0,COUNTIF(A$1:A9,produit),0),),"")</f>
        <v/>
      </c>
      <c r="B10" s="4" t="str">
        <f ca="1">IFERROR(VLOOKUP(A10,bdproduits!A:B,2,0),"")</f>
        <v/>
      </c>
      <c r="C10" s="5">
        <f ca="1">SUMIF(produit,$A10,Feuil1!B$5:B$1400)</f>
        <v>0</v>
      </c>
      <c r="D10" s="5">
        <f ca="1">SUMIF(produit,$A10,Feuil1!C$5:C$1400)</f>
        <v>0</v>
      </c>
      <c r="E10" s="5">
        <f ca="1">SUMIF(produit,$A10,Feuil1!D$5:D$1400)</f>
        <v>0</v>
      </c>
      <c r="F10" s="5">
        <f ca="1">SUMIF(produit,$A10,Feuil1!E$5:E$1400)</f>
        <v>0</v>
      </c>
      <c r="G10" s="5">
        <f ca="1">SUMIF(produit,$A10,Feuil1!F$5:F$1400)</f>
        <v>0</v>
      </c>
      <c r="H10" s="5">
        <f ca="1">SUMIF(produit,$A10,Feuil1!G$5:G$1400)</f>
        <v>0</v>
      </c>
      <c r="I10" s="5">
        <f ca="1">SUMIF(produit,$A10,Feuil1!H$5:H$1400)</f>
        <v>0</v>
      </c>
      <c r="J10" s="5">
        <f ca="1">SUMIF(produit,$A10,Feuil1!I$5:I$1400)</f>
        <v>0</v>
      </c>
      <c r="K10" s="5">
        <f ca="1">SUMIF(produit,$A10,Feuil1!J$5:J$1400)</f>
        <v>0</v>
      </c>
      <c r="L10" s="5">
        <f ca="1">SUMIF(produit,$A10,Feuil1!K$5:K$1400)</f>
        <v>0</v>
      </c>
      <c r="M10" s="5">
        <f ca="1">SUMIF(produit,$A10,Feuil1!L$5:L$1400)</f>
        <v>0</v>
      </c>
      <c r="N10" s="5">
        <f ca="1">SUMIF(produit,$A10,Feuil1!M$5:M$1400)</f>
        <v>0</v>
      </c>
    </row>
    <row r="11" spans="1:14">
      <c r="A11" s="4" t="str">
        <f t="array" aca="1" ref="A11" ca="1">IFERROR(OFFSET(dept,MATCH(0,COUNTIF(A$1:A10,produit),0),),"")</f>
        <v/>
      </c>
      <c r="B11" s="4" t="str">
        <f ca="1">IFERROR(VLOOKUP(A11,bdproduits!A:B,2,0),"")</f>
        <v/>
      </c>
      <c r="C11" s="5">
        <f ca="1">SUMIF(produit,$A11,Feuil1!B$5:B$1400)</f>
        <v>0</v>
      </c>
      <c r="D11" s="5">
        <f ca="1">SUMIF(produit,$A11,Feuil1!C$5:C$1400)</f>
        <v>0</v>
      </c>
      <c r="E11" s="5">
        <f ca="1">SUMIF(produit,$A11,Feuil1!D$5:D$1400)</f>
        <v>0</v>
      </c>
      <c r="F11" s="5">
        <f ca="1">SUMIF(produit,$A11,Feuil1!E$5:E$1400)</f>
        <v>0</v>
      </c>
      <c r="G11" s="5">
        <f ca="1">SUMIF(produit,$A11,Feuil1!F$5:F$1400)</f>
        <v>0</v>
      </c>
      <c r="H11" s="5">
        <f ca="1">SUMIF(produit,$A11,Feuil1!G$5:G$1400)</f>
        <v>0</v>
      </c>
      <c r="I11" s="5">
        <f ca="1">SUMIF(produit,$A11,Feuil1!H$5:H$1400)</f>
        <v>0</v>
      </c>
      <c r="J11" s="5">
        <f ca="1">SUMIF(produit,$A11,Feuil1!I$5:I$1400)</f>
        <v>0</v>
      </c>
      <c r="K11" s="5">
        <f ca="1">SUMIF(produit,$A11,Feuil1!J$5:J$1400)</f>
        <v>0</v>
      </c>
      <c r="L11" s="5">
        <f ca="1">SUMIF(produit,$A11,Feuil1!K$5:K$1400)</f>
        <v>0</v>
      </c>
      <c r="M11" s="5">
        <f ca="1">SUMIF(produit,$A11,Feuil1!L$5:L$1400)</f>
        <v>0</v>
      </c>
      <c r="N11" s="5">
        <f ca="1">SUMIF(produit,$A11,Feuil1!M$5:M$1400)</f>
        <v>0</v>
      </c>
    </row>
    <row r="12" spans="1:14">
      <c r="A12" s="4" t="str">
        <f t="array" aca="1" ref="A12" ca="1">IFERROR(OFFSET(dept,MATCH(0,COUNTIF(A$1:A11,produit),0),),"")</f>
        <v/>
      </c>
      <c r="B12" s="4" t="str">
        <f ca="1">IFERROR(VLOOKUP(A12,bdproduits!A:B,2,0),"")</f>
        <v/>
      </c>
      <c r="C12" s="5">
        <f ca="1">SUMIF(produit,$A12,Feuil1!B$5:B$1400)</f>
        <v>0</v>
      </c>
      <c r="D12" s="5">
        <f ca="1">SUMIF(produit,$A12,Feuil1!C$5:C$1400)</f>
        <v>0</v>
      </c>
      <c r="E12" s="5">
        <f ca="1">SUMIF(produit,$A12,Feuil1!D$5:D$1400)</f>
        <v>0</v>
      </c>
      <c r="F12" s="5">
        <f ca="1">SUMIF(produit,$A12,Feuil1!E$5:E$1400)</f>
        <v>0</v>
      </c>
      <c r="G12" s="5">
        <f ca="1">SUMIF(produit,$A12,Feuil1!F$5:F$1400)</f>
        <v>0</v>
      </c>
      <c r="H12" s="5">
        <f ca="1">SUMIF(produit,$A12,Feuil1!G$5:G$1400)</f>
        <v>0</v>
      </c>
      <c r="I12" s="5">
        <f ca="1">SUMIF(produit,$A12,Feuil1!H$5:H$1400)</f>
        <v>0</v>
      </c>
      <c r="J12" s="5">
        <f ca="1">SUMIF(produit,$A12,Feuil1!I$5:I$1400)</f>
        <v>0</v>
      </c>
      <c r="K12" s="5">
        <f ca="1">SUMIF(produit,$A12,Feuil1!J$5:J$1400)</f>
        <v>0</v>
      </c>
      <c r="L12" s="5">
        <f ca="1">SUMIF(produit,$A12,Feuil1!K$5:K$1400)</f>
        <v>0</v>
      </c>
      <c r="M12" s="5">
        <f ca="1">SUMIF(produit,$A12,Feuil1!L$5:L$1400)</f>
        <v>0</v>
      </c>
      <c r="N12" s="5">
        <f ca="1">SUMIF(produit,$A12,Feuil1!M$5:M$1400)</f>
        <v>0</v>
      </c>
    </row>
    <row r="13" spans="1:14">
      <c r="A13" s="4" t="str">
        <f t="array" aca="1" ref="A13" ca="1">IFERROR(OFFSET(dept,MATCH(0,COUNTIF(A$1:A12,produit),0),),"")</f>
        <v/>
      </c>
      <c r="B13" s="4" t="str">
        <f ca="1">IFERROR(VLOOKUP(A13,bdproduits!A:B,2,0),"")</f>
        <v/>
      </c>
      <c r="C13" s="5">
        <f ca="1">SUMIF(produit,$A13,Feuil1!B$5:B$1400)</f>
        <v>0</v>
      </c>
      <c r="D13" s="5">
        <f ca="1">SUMIF(produit,$A13,Feuil1!C$5:C$1400)</f>
        <v>0</v>
      </c>
      <c r="E13" s="5">
        <f ca="1">SUMIF(produit,$A13,Feuil1!D$5:D$1400)</f>
        <v>0</v>
      </c>
      <c r="F13" s="5">
        <f ca="1">SUMIF(produit,$A13,Feuil1!E$5:E$1400)</f>
        <v>0</v>
      </c>
      <c r="G13" s="5">
        <f ca="1">SUMIF(produit,$A13,Feuil1!F$5:F$1400)</f>
        <v>0</v>
      </c>
      <c r="H13" s="5">
        <f ca="1">SUMIF(produit,$A13,Feuil1!G$5:G$1400)</f>
        <v>0</v>
      </c>
      <c r="I13" s="5">
        <f ca="1">SUMIF(produit,$A13,Feuil1!H$5:H$1400)</f>
        <v>0</v>
      </c>
      <c r="J13" s="5">
        <f ca="1">SUMIF(produit,$A13,Feuil1!I$5:I$1400)</f>
        <v>0</v>
      </c>
      <c r="K13" s="5">
        <f ca="1">SUMIF(produit,$A13,Feuil1!J$5:J$1400)</f>
        <v>0</v>
      </c>
      <c r="L13" s="5">
        <f ca="1">SUMIF(produit,$A13,Feuil1!K$5:K$1400)</f>
        <v>0</v>
      </c>
      <c r="M13" s="5">
        <f ca="1">SUMIF(produit,$A13,Feuil1!L$5:L$1400)</f>
        <v>0</v>
      </c>
      <c r="N13" s="5">
        <f ca="1">SUMIF(produit,$A13,Feuil1!M$5:M$1400)</f>
        <v>0</v>
      </c>
    </row>
    <row r="14" spans="1:14">
      <c r="A14" s="4" t="str">
        <f t="array" aca="1" ref="A14" ca="1">IFERROR(OFFSET(dept,MATCH(0,COUNTIF(A$1:A13,produit),0),),"")</f>
        <v/>
      </c>
      <c r="B14" s="4" t="str">
        <f ca="1">IFERROR(VLOOKUP(A14,bdproduits!A:B,2,0),"")</f>
        <v/>
      </c>
      <c r="C14" s="5">
        <f ca="1">SUMIF(produit,$A14,Feuil1!B$5:B$1400)</f>
        <v>0</v>
      </c>
      <c r="D14" s="5">
        <f ca="1">SUMIF(produit,$A14,Feuil1!C$5:C$1400)</f>
        <v>0</v>
      </c>
      <c r="E14" s="5">
        <f ca="1">SUMIF(produit,$A14,Feuil1!D$5:D$1400)</f>
        <v>0</v>
      </c>
      <c r="F14" s="5">
        <f ca="1">SUMIF(produit,$A14,Feuil1!E$5:E$1400)</f>
        <v>0</v>
      </c>
      <c r="G14" s="5">
        <f ca="1">SUMIF(produit,$A14,Feuil1!F$5:F$1400)</f>
        <v>0</v>
      </c>
      <c r="H14" s="5">
        <f ca="1">SUMIF(produit,$A14,Feuil1!G$5:G$1400)</f>
        <v>0</v>
      </c>
      <c r="I14" s="5">
        <f ca="1">SUMIF(produit,$A14,Feuil1!H$5:H$1400)</f>
        <v>0</v>
      </c>
      <c r="J14" s="5">
        <f ca="1">SUMIF(produit,$A14,Feuil1!I$5:I$1400)</f>
        <v>0</v>
      </c>
      <c r="K14" s="5">
        <f ca="1">SUMIF(produit,$A14,Feuil1!J$5:J$1400)</f>
        <v>0</v>
      </c>
      <c r="L14" s="5">
        <f ca="1">SUMIF(produit,$A14,Feuil1!K$5:K$1400)</f>
        <v>0</v>
      </c>
      <c r="M14" s="5">
        <f ca="1">SUMIF(produit,$A14,Feuil1!L$5:L$1400)</f>
        <v>0</v>
      </c>
      <c r="N14" s="5">
        <f ca="1">SUMIF(produit,$A14,Feuil1!M$5:M$1400)</f>
        <v>0</v>
      </c>
    </row>
    <row r="15" spans="1:14">
      <c r="A15" s="4" t="str">
        <f t="array" aca="1" ref="A15" ca="1">IFERROR(OFFSET(dept,MATCH(0,COUNTIF(A$1:A14,produit),0),),"")</f>
        <v/>
      </c>
      <c r="B15" s="4" t="str">
        <f ca="1">IFERROR(VLOOKUP(A15,bdproduits!A:B,2,0),"")</f>
        <v/>
      </c>
      <c r="C15" s="5">
        <f ca="1">SUMIF(produit,$A15,Feuil1!B$5:B$1400)</f>
        <v>0</v>
      </c>
      <c r="D15" s="5">
        <f ca="1">SUMIF(produit,$A15,Feuil1!C$5:C$1400)</f>
        <v>0</v>
      </c>
      <c r="E15" s="5">
        <f ca="1">SUMIF(produit,$A15,Feuil1!D$5:D$1400)</f>
        <v>0</v>
      </c>
      <c r="F15" s="5">
        <f ca="1">SUMIF(produit,$A15,Feuil1!E$5:E$1400)</f>
        <v>0</v>
      </c>
      <c r="G15" s="5">
        <f ca="1">SUMIF(produit,$A15,Feuil1!F$5:F$1400)</f>
        <v>0</v>
      </c>
      <c r="H15" s="5">
        <f ca="1">SUMIF(produit,$A15,Feuil1!G$5:G$1400)</f>
        <v>0</v>
      </c>
      <c r="I15" s="5">
        <f ca="1">SUMIF(produit,$A15,Feuil1!H$5:H$1400)</f>
        <v>0</v>
      </c>
      <c r="J15" s="5">
        <f ca="1">SUMIF(produit,$A15,Feuil1!I$5:I$1400)</f>
        <v>0</v>
      </c>
      <c r="K15" s="5">
        <f ca="1">SUMIF(produit,$A15,Feuil1!J$5:J$1400)</f>
        <v>0</v>
      </c>
      <c r="L15" s="5">
        <f ca="1">SUMIF(produit,$A15,Feuil1!K$5:K$1400)</f>
        <v>0</v>
      </c>
      <c r="M15" s="5">
        <f ca="1">SUMIF(produit,$A15,Feuil1!L$5:L$1400)</f>
        <v>0</v>
      </c>
      <c r="N15" s="5">
        <f ca="1">SUMIF(produit,$A15,Feuil1!M$5:M$1400)</f>
        <v>0</v>
      </c>
    </row>
    <row r="16" spans="1:14">
      <c r="A16" s="4" t="str">
        <f t="array" aca="1" ref="A16" ca="1">IFERROR(OFFSET(dept,MATCH(0,COUNTIF(A$1:A15,produit),0),),"")</f>
        <v/>
      </c>
      <c r="B16" s="4" t="str">
        <f ca="1">IFERROR(VLOOKUP(A16,bdproduits!A:B,2,0),"")</f>
        <v/>
      </c>
      <c r="C16" s="5">
        <f ca="1">SUMIF(produit,$A16,Feuil1!B$5:B$1400)</f>
        <v>0</v>
      </c>
      <c r="D16" s="5">
        <f ca="1">SUMIF(produit,$A16,Feuil1!C$5:C$1400)</f>
        <v>0</v>
      </c>
      <c r="E16" s="5">
        <f ca="1">SUMIF(produit,$A16,Feuil1!D$5:D$1400)</f>
        <v>0</v>
      </c>
      <c r="F16" s="5">
        <f ca="1">SUMIF(produit,$A16,Feuil1!E$5:E$1400)</f>
        <v>0</v>
      </c>
      <c r="G16" s="5">
        <f ca="1">SUMIF(produit,$A16,Feuil1!F$5:F$1400)</f>
        <v>0</v>
      </c>
      <c r="H16" s="5">
        <f ca="1">SUMIF(produit,$A16,Feuil1!G$5:G$1400)</f>
        <v>0</v>
      </c>
      <c r="I16" s="5">
        <f ca="1">SUMIF(produit,$A16,Feuil1!H$5:H$1400)</f>
        <v>0</v>
      </c>
      <c r="J16" s="5">
        <f ca="1">SUMIF(produit,$A16,Feuil1!I$5:I$1400)</f>
        <v>0</v>
      </c>
      <c r="K16" s="5">
        <f ca="1">SUMIF(produit,$A16,Feuil1!J$5:J$1400)</f>
        <v>0</v>
      </c>
      <c r="L16" s="5">
        <f ca="1">SUMIF(produit,$A16,Feuil1!K$5:K$1400)</f>
        <v>0</v>
      </c>
      <c r="M16" s="5">
        <f ca="1">SUMIF(produit,$A16,Feuil1!L$5:L$1400)</f>
        <v>0</v>
      </c>
      <c r="N16" s="5">
        <f ca="1">SUMIF(produit,$A16,Feuil1!M$5:M$1400)</f>
        <v>0</v>
      </c>
    </row>
    <row r="17" spans="1:14">
      <c r="A17" s="4" t="str">
        <f t="array" aca="1" ref="A17" ca="1">IFERROR(OFFSET(dept,MATCH(0,COUNTIF(A$1:A16,produit),0),),"")</f>
        <v/>
      </c>
      <c r="B17" s="4" t="str">
        <f ca="1">IFERROR(VLOOKUP(A17,bdproduits!A:B,2,0),"")</f>
        <v/>
      </c>
      <c r="C17" s="5">
        <f ca="1">SUMIF(produit,$A17,Feuil1!B$5:B$1400)</f>
        <v>0</v>
      </c>
      <c r="D17" s="5">
        <f ca="1">SUMIF(produit,$A17,Feuil1!C$5:C$1400)</f>
        <v>0</v>
      </c>
      <c r="E17" s="5">
        <f ca="1">SUMIF(produit,$A17,Feuil1!D$5:D$1400)</f>
        <v>0</v>
      </c>
      <c r="F17" s="5">
        <f ca="1">SUMIF(produit,$A17,Feuil1!E$5:E$1400)</f>
        <v>0</v>
      </c>
      <c r="G17" s="5">
        <f ca="1">SUMIF(produit,$A17,Feuil1!F$5:F$1400)</f>
        <v>0</v>
      </c>
      <c r="H17" s="5">
        <f ca="1">SUMIF(produit,$A17,Feuil1!G$5:G$1400)</f>
        <v>0</v>
      </c>
      <c r="I17" s="5">
        <f ca="1">SUMIF(produit,$A17,Feuil1!H$5:H$1400)</f>
        <v>0</v>
      </c>
      <c r="J17" s="5">
        <f ca="1">SUMIF(produit,$A17,Feuil1!I$5:I$1400)</f>
        <v>0</v>
      </c>
      <c r="K17" s="5">
        <f ca="1">SUMIF(produit,$A17,Feuil1!J$5:J$1400)</f>
        <v>0</v>
      </c>
      <c r="L17" s="5">
        <f ca="1">SUMIF(produit,$A17,Feuil1!K$5:K$1400)</f>
        <v>0</v>
      </c>
      <c r="M17" s="5">
        <f ca="1">SUMIF(produit,$A17,Feuil1!L$5:L$1400)</f>
        <v>0</v>
      </c>
      <c r="N17" s="5">
        <f ca="1">SUMIF(produit,$A17,Feuil1!M$5:M$1400)</f>
        <v>0</v>
      </c>
    </row>
    <row r="18" spans="1:14">
      <c r="A18" s="4" t="str">
        <f t="array" aca="1" ref="A18" ca="1">IFERROR(OFFSET(dept,MATCH(0,COUNTIF(A$1:A17,produit),0),),"")</f>
        <v/>
      </c>
      <c r="B18" s="4" t="str">
        <f ca="1">IFERROR(VLOOKUP(A18,bdproduits!A:B,2,0),"")</f>
        <v/>
      </c>
      <c r="C18" s="5">
        <f ca="1">SUMIF(produit,$A18,Feuil1!B$5:B$1400)</f>
        <v>0</v>
      </c>
      <c r="D18" s="5">
        <f ca="1">SUMIF(produit,$A18,Feuil1!C$5:C$1400)</f>
        <v>0</v>
      </c>
      <c r="E18" s="5">
        <f ca="1">SUMIF(produit,$A18,Feuil1!D$5:D$1400)</f>
        <v>0</v>
      </c>
      <c r="F18" s="5">
        <f ca="1">SUMIF(produit,$A18,Feuil1!E$5:E$1400)</f>
        <v>0</v>
      </c>
      <c r="G18" s="5">
        <f ca="1">SUMIF(produit,$A18,Feuil1!F$5:F$1400)</f>
        <v>0</v>
      </c>
      <c r="H18" s="5">
        <f ca="1">SUMIF(produit,$A18,Feuil1!G$5:G$1400)</f>
        <v>0</v>
      </c>
      <c r="I18" s="5">
        <f ca="1">SUMIF(produit,$A18,Feuil1!H$5:H$1400)</f>
        <v>0</v>
      </c>
      <c r="J18" s="5">
        <f ca="1">SUMIF(produit,$A18,Feuil1!I$5:I$1400)</f>
        <v>0</v>
      </c>
      <c r="K18" s="5">
        <f ca="1">SUMIF(produit,$A18,Feuil1!J$5:J$1400)</f>
        <v>0</v>
      </c>
      <c r="L18" s="5">
        <f ca="1">SUMIF(produit,$A18,Feuil1!K$5:K$1400)</f>
        <v>0</v>
      </c>
      <c r="M18" s="5">
        <f ca="1">SUMIF(produit,$A18,Feuil1!L$5:L$1400)</f>
        <v>0</v>
      </c>
      <c r="N18" s="5">
        <f ca="1">SUMIF(produit,$A18,Feuil1!M$5:M$1400)</f>
        <v>0</v>
      </c>
    </row>
    <row r="19" spans="1:14">
      <c r="A19" s="4" t="str">
        <f t="array" aca="1" ref="A19" ca="1">IFERROR(OFFSET(dept,MATCH(0,COUNTIF(A$1:A18,produit),0),),"")</f>
        <v/>
      </c>
      <c r="B19" s="4" t="str">
        <f ca="1">IFERROR(VLOOKUP(A19,bdproduits!A:B,2,0),"")</f>
        <v/>
      </c>
      <c r="C19" s="5">
        <f ca="1">SUMIF(produit,$A19,Feuil1!B$5:B$1400)</f>
        <v>0</v>
      </c>
      <c r="D19" s="5">
        <f ca="1">SUMIF(produit,$A19,Feuil1!C$5:C$1400)</f>
        <v>0</v>
      </c>
      <c r="E19" s="5">
        <f ca="1">SUMIF(produit,$A19,Feuil1!D$5:D$1400)</f>
        <v>0</v>
      </c>
      <c r="F19" s="5">
        <f ca="1">SUMIF(produit,$A19,Feuil1!E$5:E$1400)</f>
        <v>0</v>
      </c>
      <c r="G19" s="5">
        <f ca="1">SUMIF(produit,$A19,Feuil1!F$5:F$1400)</f>
        <v>0</v>
      </c>
      <c r="H19" s="5">
        <f ca="1">SUMIF(produit,$A19,Feuil1!G$5:G$1400)</f>
        <v>0</v>
      </c>
      <c r="I19" s="5">
        <f ca="1">SUMIF(produit,$A19,Feuil1!H$5:H$1400)</f>
        <v>0</v>
      </c>
      <c r="J19" s="5">
        <f ca="1">SUMIF(produit,$A19,Feuil1!I$5:I$1400)</f>
        <v>0</v>
      </c>
      <c r="K19" s="5">
        <f ca="1">SUMIF(produit,$A19,Feuil1!J$5:J$1400)</f>
        <v>0</v>
      </c>
      <c r="L19" s="5">
        <f ca="1">SUMIF(produit,$A19,Feuil1!K$5:K$1400)</f>
        <v>0</v>
      </c>
      <c r="M19" s="5">
        <f ca="1">SUMIF(produit,$A19,Feuil1!L$5:L$1400)</f>
        <v>0</v>
      </c>
      <c r="N19" s="5">
        <f ca="1">SUMIF(produit,$A19,Feuil1!M$5:M$1400)</f>
        <v>0</v>
      </c>
    </row>
    <row r="20" spans="1:14">
      <c r="A20" s="4" t="str">
        <f t="array" aca="1" ref="A20" ca="1">IFERROR(OFFSET(dept,MATCH(0,COUNTIF(A$1:A19,produit),0),),"")</f>
        <v/>
      </c>
      <c r="B20" s="4" t="str">
        <f ca="1">IFERROR(VLOOKUP(A20,bdproduits!A:B,2,0),"")</f>
        <v/>
      </c>
      <c r="C20" s="5">
        <f ca="1">SUMIF(produit,$A20,Feuil1!B$5:B$1400)</f>
        <v>0</v>
      </c>
      <c r="D20" s="5">
        <f ca="1">SUMIF(produit,$A20,Feuil1!C$5:C$1400)</f>
        <v>0</v>
      </c>
      <c r="E20" s="5">
        <f ca="1">SUMIF(produit,$A20,Feuil1!D$5:D$1400)</f>
        <v>0</v>
      </c>
      <c r="F20" s="5">
        <f ca="1">SUMIF(produit,$A20,Feuil1!E$5:E$1400)</f>
        <v>0</v>
      </c>
      <c r="G20" s="5">
        <f ca="1">SUMIF(produit,$A20,Feuil1!F$5:F$1400)</f>
        <v>0</v>
      </c>
      <c r="H20" s="5">
        <f ca="1">SUMIF(produit,$A20,Feuil1!G$5:G$1400)</f>
        <v>0</v>
      </c>
      <c r="I20" s="5">
        <f ca="1">SUMIF(produit,$A20,Feuil1!H$5:H$1400)</f>
        <v>0</v>
      </c>
      <c r="J20" s="5">
        <f ca="1">SUMIF(produit,$A20,Feuil1!I$5:I$1400)</f>
        <v>0</v>
      </c>
      <c r="K20" s="5">
        <f ca="1">SUMIF(produit,$A20,Feuil1!J$5:J$1400)</f>
        <v>0</v>
      </c>
      <c r="L20" s="5">
        <f ca="1">SUMIF(produit,$A20,Feuil1!K$5:K$1400)</f>
        <v>0</v>
      </c>
      <c r="M20" s="5">
        <f ca="1">SUMIF(produit,$A20,Feuil1!L$5:L$1400)</f>
        <v>0</v>
      </c>
      <c r="N20" s="5">
        <f ca="1">SUMIF(produit,$A20,Feuil1!M$5:M$1400)</f>
        <v>0</v>
      </c>
    </row>
    <row r="21" spans="1:14">
      <c r="A21" s="4" t="str">
        <f t="array" aca="1" ref="A21" ca="1">IFERROR(OFFSET(dept,MATCH(0,COUNTIF(A$1:A20,produit),0),),"")</f>
        <v/>
      </c>
      <c r="B21" s="4" t="str">
        <f ca="1">IFERROR(VLOOKUP(A21,bdproduits!A:B,2,0),"")</f>
        <v/>
      </c>
      <c r="C21" s="5">
        <f ca="1">SUMIF(produit,$A21,Feuil1!B$5:B$1400)</f>
        <v>0</v>
      </c>
      <c r="D21" s="5">
        <f ca="1">SUMIF(produit,$A21,Feuil1!C$5:C$1400)</f>
        <v>0</v>
      </c>
      <c r="E21" s="5">
        <f ca="1">SUMIF(produit,$A21,Feuil1!D$5:D$1400)</f>
        <v>0</v>
      </c>
      <c r="F21" s="5">
        <f ca="1">SUMIF(produit,$A21,Feuil1!E$5:E$1400)</f>
        <v>0</v>
      </c>
      <c r="G21" s="5">
        <f ca="1">SUMIF(produit,$A21,Feuil1!F$5:F$1400)</f>
        <v>0</v>
      </c>
      <c r="H21" s="5">
        <f ca="1">SUMIF(produit,$A21,Feuil1!G$5:G$1400)</f>
        <v>0</v>
      </c>
      <c r="I21" s="5">
        <f ca="1">SUMIF(produit,$A21,Feuil1!H$5:H$1400)</f>
        <v>0</v>
      </c>
      <c r="J21" s="5">
        <f ca="1">SUMIF(produit,$A21,Feuil1!I$5:I$1400)</f>
        <v>0</v>
      </c>
      <c r="K21" s="5">
        <f ca="1">SUMIF(produit,$A21,Feuil1!J$5:J$1400)</f>
        <v>0</v>
      </c>
      <c r="L21" s="5">
        <f ca="1">SUMIF(produit,$A21,Feuil1!K$5:K$1400)</f>
        <v>0</v>
      </c>
      <c r="M21" s="5">
        <f ca="1">SUMIF(produit,$A21,Feuil1!L$5:L$1400)</f>
        <v>0</v>
      </c>
      <c r="N21" s="5">
        <f ca="1">SUMIF(produit,$A21,Feuil1!M$5:M$1400)</f>
        <v>0</v>
      </c>
    </row>
    <row r="22" spans="1:14">
      <c r="A22" s="4" t="str">
        <f t="array" aca="1" ref="A22" ca="1">IFERROR(OFFSET(dept,MATCH(0,COUNTIF(A$1:A21,produit),0),),"")</f>
        <v/>
      </c>
      <c r="B22" s="4" t="str">
        <f ca="1">IFERROR(VLOOKUP(A22,bdproduits!A:B,2,0),"")</f>
        <v/>
      </c>
      <c r="C22" s="5">
        <f ca="1">SUMIF(produit,$A22,Feuil1!B$5:B$1400)</f>
        <v>0</v>
      </c>
      <c r="D22" s="5">
        <f ca="1">SUMIF(produit,$A22,Feuil1!C$5:C$1400)</f>
        <v>0</v>
      </c>
      <c r="E22" s="5">
        <f ca="1">SUMIF(produit,$A22,Feuil1!D$5:D$1400)</f>
        <v>0</v>
      </c>
      <c r="F22" s="5">
        <f ca="1">SUMIF(produit,$A22,Feuil1!E$5:E$1400)</f>
        <v>0</v>
      </c>
      <c r="G22" s="5">
        <f ca="1">SUMIF(produit,$A22,Feuil1!F$5:F$1400)</f>
        <v>0</v>
      </c>
      <c r="H22" s="5">
        <f ca="1">SUMIF(produit,$A22,Feuil1!G$5:G$1400)</f>
        <v>0</v>
      </c>
      <c r="I22" s="5">
        <f ca="1">SUMIF(produit,$A22,Feuil1!H$5:H$1400)</f>
        <v>0</v>
      </c>
      <c r="J22" s="5">
        <f ca="1">SUMIF(produit,$A22,Feuil1!I$5:I$1400)</f>
        <v>0</v>
      </c>
      <c r="K22" s="5">
        <f ca="1">SUMIF(produit,$A22,Feuil1!J$5:J$1400)</f>
        <v>0</v>
      </c>
      <c r="L22" s="5">
        <f ca="1">SUMIF(produit,$A22,Feuil1!K$5:K$1400)</f>
        <v>0</v>
      </c>
      <c r="M22" s="5">
        <f ca="1">SUMIF(produit,$A22,Feuil1!L$5:L$1400)</f>
        <v>0</v>
      </c>
      <c r="N22" s="5">
        <f ca="1">SUMIF(produit,$A22,Feuil1!M$5:M$1400)</f>
        <v>0</v>
      </c>
    </row>
    <row r="23" spans="1:14">
      <c r="A23" s="4" t="str">
        <f t="array" aca="1" ref="A23" ca="1">IFERROR(OFFSET(dept,MATCH(0,COUNTIF(A$1:A22,produit),0),),"")</f>
        <v/>
      </c>
      <c r="B23" s="4" t="str">
        <f ca="1">IFERROR(VLOOKUP(A23,bdproduits!A:B,2,0),"")</f>
        <v/>
      </c>
      <c r="C23" s="5">
        <f ca="1">SUMIF(produit,$A23,Feuil1!B$5:B$1400)</f>
        <v>0</v>
      </c>
      <c r="D23" s="5">
        <f ca="1">SUMIF(produit,$A23,Feuil1!C$5:C$1400)</f>
        <v>0</v>
      </c>
      <c r="E23" s="5">
        <f ca="1">SUMIF(produit,$A23,Feuil1!D$5:D$1400)</f>
        <v>0</v>
      </c>
      <c r="F23" s="5">
        <f ca="1">SUMIF(produit,$A23,Feuil1!E$5:E$1400)</f>
        <v>0</v>
      </c>
      <c r="G23" s="5">
        <f ca="1">SUMIF(produit,$A23,Feuil1!F$5:F$1400)</f>
        <v>0</v>
      </c>
      <c r="H23" s="5">
        <f ca="1">SUMIF(produit,$A23,Feuil1!G$5:G$1400)</f>
        <v>0</v>
      </c>
      <c r="I23" s="5">
        <f ca="1">SUMIF(produit,$A23,Feuil1!H$5:H$1400)</f>
        <v>0</v>
      </c>
      <c r="J23" s="5">
        <f ca="1">SUMIF(produit,$A23,Feuil1!I$5:I$1400)</f>
        <v>0</v>
      </c>
      <c r="K23" s="5">
        <f ca="1">SUMIF(produit,$A23,Feuil1!J$5:J$1400)</f>
        <v>0</v>
      </c>
      <c r="L23" s="5">
        <f ca="1">SUMIF(produit,$A23,Feuil1!K$5:K$1400)</f>
        <v>0</v>
      </c>
      <c r="M23" s="5">
        <f ca="1">SUMIF(produit,$A23,Feuil1!L$5:L$1400)</f>
        <v>0</v>
      </c>
      <c r="N23" s="5">
        <f ca="1">SUMIF(produit,$A23,Feuil1!M$5:M$1400)</f>
        <v>0</v>
      </c>
    </row>
    <row r="24" spans="1:14">
      <c r="A24" s="4" t="str">
        <f t="array" aca="1" ref="A24" ca="1">IFERROR(OFFSET(dept,MATCH(0,COUNTIF(A$1:A23,produit),0),),"")</f>
        <v/>
      </c>
      <c r="B24" s="4" t="str">
        <f ca="1">IFERROR(VLOOKUP(A24,bdproduits!A:B,2,0),"")</f>
        <v/>
      </c>
      <c r="C24" s="5">
        <f ca="1">SUMIF(produit,$A24,Feuil1!B$5:B$1400)</f>
        <v>0</v>
      </c>
      <c r="D24" s="5">
        <f ca="1">SUMIF(produit,$A24,Feuil1!C$5:C$1400)</f>
        <v>0</v>
      </c>
      <c r="E24" s="5">
        <f ca="1">SUMIF(produit,$A24,Feuil1!D$5:D$1400)</f>
        <v>0</v>
      </c>
      <c r="F24" s="5">
        <f ca="1">SUMIF(produit,$A24,Feuil1!E$5:E$1400)</f>
        <v>0</v>
      </c>
      <c r="G24" s="5">
        <f ca="1">SUMIF(produit,$A24,Feuil1!F$5:F$1400)</f>
        <v>0</v>
      </c>
      <c r="H24" s="5">
        <f ca="1">SUMIF(produit,$A24,Feuil1!G$5:G$1400)</f>
        <v>0</v>
      </c>
      <c r="I24" s="5">
        <f ca="1">SUMIF(produit,$A24,Feuil1!H$5:H$1400)</f>
        <v>0</v>
      </c>
      <c r="J24" s="5">
        <f ca="1">SUMIF(produit,$A24,Feuil1!I$5:I$1400)</f>
        <v>0</v>
      </c>
      <c r="K24" s="5">
        <f ca="1">SUMIF(produit,$A24,Feuil1!J$5:J$1400)</f>
        <v>0</v>
      </c>
      <c r="L24" s="5">
        <f ca="1">SUMIF(produit,$A24,Feuil1!K$5:K$1400)</f>
        <v>0</v>
      </c>
      <c r="M24" s="5">
        <f ca="1">SUMIF(produit,$A24,Feuil1!L$5:L$1400)</f>
        <v>0</v>
      </c>
      <c r="N24" s="5">
        <f ca="1">SUMIF(produit,$A24,Feuil1!M$5:M$1400)</f>
        <v>0</v>
      </c>
    </row>
    <row r="25" spans="1:14">
      <c r="A25" s="4" t="str">
        <f t="array" aca="1" ref="A25" ca="1">IFERROR(OFFSET(dept,MATCH(0,COUNTIF(A$1:A24,produit),0),),"")</f>
        <v/>
      </c>
      <c r="B25" s="4" t="str">
        <f ca="1">IFERROR(VLOOKUP(A25,bdproduits!A:B,2,0),"")</f>
        <v/>
      </c>
      <c r="C25" s="5">
        <f ca="1">SUMIF(produit,$A25,Feuil1!B$5:B$1400)</f>
        <v>0</v>
      </c>
      <c r="D25" s="5">
        <f ca="1">SUMIF(produit,$A25,Feuil1!C$5:C$1400)</f>
        <v>0</v>
      </c>
      <c r="E25" s="5">
        <f ca="1">SUMIF(produit,$A25,Feuil1!D$5:D$1400)</f>
        <v>0</v>
      </c>
      <c r="F25" s="5">
        <f ca="1">SUMIF(produit,$A25,Feuil1!E$5:E$1400)</f>
        <v>0</v>
      </c>
      <c r="G25" s="5">
        <f ca="1">SUMIF(produit,$A25,Feuil1!F$5:F$1400)</f>
        <v>0</v>
      </c>
      <c r="H25" s="5">
        <f ca="1">SUMIF(produit,$A25,Feuil1!G$5:G$1400)</f>
        <v>0</v>
      </c>
      <c r="I25" s="5">
        <f ca="1">SUMIF(produit,$A25,Feuil1!H$5:H$1400)</f>
        <v>0</v>
      </c>
      <c r="J25" s="5">
        <f ca="1">SUMIF(produit,$A25,Feuil1!I$5:I$1400)</f>
        <v>0</v>
      </c>
      <c r="K25" s="5">
        <f ca="1">SUMIF(produit,$A25,Feuil1!J$5:J$1400)</f>
        <v>0</v>
      </c>
      <c r="L25" s="5">
        <f ca="1">SUMIF(produit,$A25,Feuil1!K$5:K$1400)</f>
        <v>0</v>
      </c>
      <c r="M25" s="5">
        <f ca="1">SUMIF(produit,$A25,Feuil1!L$5:L$1400)</f>
        <v>0</v>
      </c>
      <c r="N25" s="5">
        <f ca="1">SUMIF(produit,$A25,Feuil1!M$5:M$1400)</f>
        <v>0</v>
      </c>
    </row>
    <row r="26" spans="1:14">
      <c r="A26" s="4" t="str">
        <f t="array" aca="1" ref="A26" ca="1">IFERROR(OFFSET(dept,MATCH(0,COUNTIF(A$1:A25,produit),0),),"")</f>
        <v/>
      </c>
      <c r="B26" s="4" t="str">
        <f ca="1">IFERROR(VLOOKUP(A26,bdproduits!A:B,2,0),"")</f>
        <v/>
      </c>
      <c r="C26" s="5">
        <f ca="1">SUMIF(produit,$A26,Feuil1!B$5:B$1400)</f>
        <v>0</v>
      </c>
      <c r="D26" s="5">
        <f ca="1">SUMIF(produit,$A26,Feuil1!C$5:C$1400)</f>
        <v>0</v>
      </c>
      <c r="E26" s="5">
        <f ca="1">SUMIF(produit,$A26,Feuil1!D$5:D$1400)</f>
        <v>0</v>
      </c>
      <c r="F26" s="5">
        <f ca="1">SUMIF(produit,$A26,Feuil1!E$5:E$1400)</f>
        <v>0</v>
      </c>
      <c r="G26" s="5">
        <f ca="1">SUMIF(produit,$A26,Feuil1!F$5:F$1400)</f>
        <v>0</v>
      </c>
      <c r="H26" s="5">
        <f ca="1">SUMIF(produit,$A26,Feuil1!G$5:G$1400)</f>
        <v>0</v>
      </c>
      <c r="I26" s="5">
        <f ca="1">SUMIF(produit,$A26,Feuil1!H$5:H$1400)</f>
        <v>0</v>
      </c>
      <c r="J26" s="5">
        <f ca="1">SUMIF(produit,$A26,Feuil1!I$5:I$1400)</f>
        <v>0</v>
      </c>
      <c r="K26" s="5">
        <f ca="1">SUMIF(produit,$A26,Feuil1!J$5:J$1400)</f>
        <v>0</v>
      </c>
      <c r="L26" s="5">
        <f ca="1">SUMIF(produit,$A26,Feuil1!K$5:K$1400)</f>
        <v>0</v>
      </c>
      <c r="M26" s="5">
        <f ca="1">SUMIF(produit,$A26,Feuil1!L$5:L$1400)</f>
        <v>0</v>
      </c>
      <c r="N26" s="5">
        <f ca="1">SUMIF(produit,$A26,Feuil1!M$5:M$1400)</f>
        <v>0</v>
      </c>
    </row>
    <row r="27" spans="1:14">
      <c r="A27" s="4" t="str">
        <f t="array" aca="1" ref="A27" ca="1">IFERROR(OFFSET(dept,MATCH(0,COUNTIF(A$1:A26,produit),0),),"")</f>
        <v/>
      </c>
      <c r="B27" s="4" t="str">
        <f ca="1">IFERROR(VLOOKUP(A27,bdproduits!A:B,2,0),"")</f>
        <v/>
      </c>
      <c r="C27" s="5">
        <f ca="1">SUMIF(produit,$A27,Feuil1!B$5:B$1400)</f>
        <v>0</v>
      </c>
      <c r="D27" s="5">
        <f ca="1">SUMIF(produit,$A27,Feuil1!C$5:C$1400)</f>
        <v>0</v>
      </c>
      <c r="E27" s="5">
        <f ca="1">SUMIF(produit,$A27,Feuil1!D$5:D$1400)</f>
        <v>0</v>
      </c>
      <c r="F27" s="5">
        <f ca="1">SUMIF(produit,$A27,Feuil1!E$5:E$1400)</f>
        <v>0</v>
      </c>
      <c r="G27" s="5">
        <f ca="1">SUMIF(produit,$A27,Feuil1!F$5:F$1400)</f>
        <v>0</v>
      </c>
      <c r="H27" s="5">
        <f ca="1">SUMIF(produit,$A27,Feuil1!G$5:G$1400)</f>
        <v>0</v>
      </c>
      <c r="I27" s="5">
        <f ca="1">SUMIF(produit,$A27,Feuil1!H$5:H$1400)</f>
        <v>0</v>
      </c>
      <c r="J27" s="5">
        <f ca="1">SUMIF(produit,$A27,Feuil1!I$5:I$1400)</f>
        <v>0</v>
      </c>
      <c r="K27" s="5">
        <f ca="1">SUMIF(produit,$A27,Feuil1!J$5:J$1400)</f>
        <v>0</v>
      </c>
      <c r="L27" s="5">
        <f ca="1">SUMIF(produit,$A27,Feuil1!K$5:K$1400)</f>
        <v>0</v>
      </c>
      <c r="M27" s="5">
        <f ca="1">SUMIF(produit,$A27,Feuil1!L$5:L$1400)</f>
        <v>0</v>
      </c>
      <c r="N27" s="5">
        <f ca="1">SUMIF(produit,$A27,Feuil1!M$5:M$1400)</f>
        <v>0</v>
      </c>
    </row>
    <row r="28" spans="1:14">
      <c r="A28" s="4" t="str">
        <f t="array" aca="1" ref="A28" ca="1">IFERROR(OFFSET(dept,MATCH(0,COUNTIF(A$1:A27,produit),0),),"")</f>
        <v/>
      </c>
      <c r="B28" s="4" t="str">
        <f ca="1">IFERROR(VLOOKUP(A28,bdproduits!A:B,2,0),"")</f>
        <v/>
      </c>
      <c r="C28" s="5">
        <f ca="1">SUMIF(produit,$A28,Feuil1!B$5:B$1400)</f>
        <v>0</v>
      </c>
      <c r="D28" s="5">
        <f ca="1">SUMIF(produit,$A28,Feuil1!C$5:C$1400)</f>
        <v>0</v>
      </c>
      <c r="E28" s="5">
        <f ca="1">SUMIF(produit,$A28,Feuil1!D$5:D$1400)</f>
        <v>0</v>
      </c>
      <c r="F28" s="5">
        <f ca="1">SUMIF(produit,$A28,Feuil1!E$5:E$1400)</f>
        <v>0</v>
      </c>
      <c r="G28" s="5">
        <f ca="1">SUMIF(produit,$A28,Feuil1!F$5:F$1400)</f>
        <v>0</v>
      </c>
      <c r="H28" s="5">
        <f ca="1">SUMIF(produit,$A28,Feuil1!G$5:G$1400)</f>
        <v>0</v>
      </c>
      <c r="I28" s="5">
        <f ca="1">SUMIF(produit,$A28,Feuil1!H$5:H$1400)</f>
        <v>0</v>
      </c>
      <c r="J28" s="5">
        <f ca="1">SUMIF(produit,$A28,Feuil1!I$5:I$1400)</f>
        <v>0</v>
      </c>
      <c r="K28" s="5">
        <f ca="1">SUMIF(produit,$A28,Feuil1!J$5:J$1400)</f>
        <v>0</v>
      </c>
      <c r="L28" s="5">
        <f ca="1">SUMIF(produit,$A28,Feuil1!K$5:K$1400)</f>
        <v>0</v>
      </c>
      <c r="M28" s="5">
        <f ca="1">SUMIF(produit,$A28,Feuil1!L$5:L$1400)</f>
        <v>0</v>
      </c>
      <c r="N28" s="5">
        <f ca="1">SUMIF(produit,$A28,Feuil1!M$5:M$1400)</f>
        <v>0</v>
      </c>
    </row>
    <row r="29" spans="1:14">
      <c r="A29" s="4" t="str">
        <f t="array" aca="1" ref="A29" ca="1">IFERROR(OFFSET(dept,MATCH(0,COUNTIF(A$1:A28,produit),0),),"")</f>
        <v/>
      </c>
      <c r="B29" s="4" t="str">
        <f ca="1">IFERROR(VLOOKUP(A29,bdproduits!A:B,2,0),"")</f>
        <v/>
      </c>
      <c r="C29" s="5">
        <f ca="1">SUMIF(produit,$A29,Feuil1!B$5:B$1400)</f>
        <v>0</v>
      </c>
      <c r="D29" s="5">
        <f ca="1">SUMIF(produit,$A29,Feuil1!C$5:C$1400)</f>
        <v>0</v>
      </c>
      <c r="E29" s="5">
        <f ca="1">SUMIF(produit,$A29,Feuil1!D$5:D$1400)</f>
        <v>0</v>
      </c>
      <c r="F29" s="5">
        <f ca="1">SUMIF(produit,$A29,Feuil1!E$5:E$1400)</f>
        <v>0</v>
      </c>
      <c r="G29" s="5">
        <f ca="1">SUMIF(produit,$A29,Feuil1!F$5:F$1400)</f>
        <v>0</v>
      </c>
      <c r="H29" s="5">
        <f ca="1">SUMIF(produit,$A29,Feuil1!G$5:G$1400)</f>
        <v>0</v>
      </c>
      <c r="I29" s="5">
        <f ca="1">SUMIF(produit,$A29,Feuil1!H$5:H$1400)</f>
        <v>0</v>
      </c>
      <c r="J29" s="5">
        <f ca="1">SUMIF(produit,$A29,Feuil1!I$5:I$1400)</f>
        <v>0</v>
      </c>
      <c r="K29" s="5">
        <f ca="1">SUMIF(produit,$A29,Feuil1!J$5:J$1400)</f>
        <v>0</v>
      </c>
      <c r="L29" s="5">
        <f ca="1">SUMIF(produit,$A29,Feuil1!K$5:K$1400)</f>
        <v>0</v>
      </c>
      <c r="M29" s="5">
        <f ca="1">SUMIF(produit,$A29,Feuil1!L$5:L$1400)</f>
        <v>0</v>
      </c>
      <c r="N29" s="5">
        <f ca="1">SUMIF(produit,$A29,Feuil1!M$5:M$1400)</f>
        <v>0</v>
      </c>
    </row>
    <row r="30" spans="1:14">
      <c r="A30" s="4" t="str">
        <f t="array" aca="1" ref="A30" ca="1">IFERROR(OFFSET(dept,MATCH(0,COUNTIF(A$1:A29,produit),0),),"")</f>
        <v/>
      </c>
      <c r="B30" s="4" t="str">
        <f ca="1">IFERROR(VLOOKUP(A30,bdproduits!A:B,2,0),"")</f>
        <v/>
      </c>
      <c r="C30" s="5">
        <f ca="1">SUMIF(produit,$A30,Feuil1!B$5:B$1400)</f>
        <v>0</v>
      </c>
      <c r="D30" s="5">
        <f ca="1">SUMIF(produit,$A30,Feuil1!C$5:C$1400)</f>
        <v>0</v>
      </c>
      <c r="E30" s="5">
        <f ca="1">SUMIF(produit,$A30,Feuil1!D$5:D$1400)</f>
        <v>0</v>
      </c>
      <c r="F30" s="5">
        <f ca="1">SUMIF(produit,$A30,Feuil1!E$5:E$1400)</f>
        <v>0</v>
      </c>
      <c r="G30" s="5">
        <f ca="1">SUMIF(produit,$A30,Feuil1!F$5:F$1400)</f>
        <v>0</v>
      </c>
      <c r="H30" s="5">
        <f ca="1">SUMIF(produit,$A30,Feuil1!G$5:G$1400)</f>
        <v>0</v>
      </c>
      <c r="I30" s="5">
        <f ca="1">SUMIF(produit,$A30,Feuil1!H$5:H$1400)</f>
        <v>0</v>
      </c>
      <c r="J30" s="5">
        <f ca="1">SUMIF(produit,$A30,Feuil1!I$5:I$1400)</f>
        <v>0</v>
      </c>
      <c r="K30" s="5">
        <f ca="1">SUMIF(produit,$A30,Feuil1!J$5:J$1400)</f>
        <v>0</v>
      </c>
      <c r="L30" s="5">
        <f ca="1">SUMIF(produit,$A30,Feuil1!K$5:K$1400)</f>
        <v>0</v>
      </c>
      <c r="M30" s="5">
        <f ca="1">SUMIF(produit,$A30,Feuil1!L$5:L$1400)</f>
        <v>0</v>
      </c>
      <c r="N30" s="5">
        <f ca="1">SUMIF(produit,$A30,Feuil1!M$5:M$1400)</f>
        <v>0</v>
      </c>
    </row>
    <row r="31" spans="1:14">
      <c r="A31" s="4" t="str">
        <f t="array" aca="1" ref="A31" ca="1">IFERROR(OFFSET(dept,MATCH(0,COUNTIF(A$1:A30,produit),0),),"")</f>
        <v/>
      </c>
      <c r="B31" s="4" t="str">
        <f ca="1">IFERROR(VLOOKUP(A31,bdproduits!A:B,2,0),"")</f>
        <v/>
      </c>
      <c r="C31" s="5">
        <f ca="1">SUMIF(produit,$A31,Feuil1!B$5:B$1400)</f>
        <v>0</v>
      </c>
      <c r="D31" s="5">
        <f ca="1">SUMIF(produit,$A31,Feuil1!C$5:C$1400)</f>
        <v>0</v>
      </c>
      <c r="E31" s="5">
        <f ca="1">SUMIF(produit,$A31,Feuil1!D$5:D$1400)</f>
        <v>0</v>
      </c>
      <c r="F31" s="5">
        <f ca="1">SUMIF(produit,$A31,Feuil1!E$5:E$1400)</f>
        <v>0</v>
      </c>
      <c r="G31" s="5">
        <f ca="1">SUMIF(produit,$A31,Feuil1!F$5:F$1400)</f>
        <v>0</v>
      </c>
      <c r="H31" s="5">
        <f ca="1">SUMIF(produit,$A31,Feuil1!G$5:G$1400)</f>
        <v>0</v>
      </c>
      <c r="I31" s="5">
        <f ca="1">SUMIF(produit,$A31,Feuil1!H$5:H$1400)</f>
        <v>0</v>
      </c>
      <c r="J31" s="5">
        <f ca="1">SUMIF(produit,$A31,Feuil1!I$5:I$1400)</f>
        <v>0</v>
      </c>
      <c r="K31" s="5">
        <f ca="1">SUMIF(produit,$A31,Feuil1!J$5:J$1400)</f>
        <v>0</v>
      </c>
      <c r="L31" s="5">
        <f ca="1">SUMIF(produit,$A31,Feuil1!K$5:K$1400)</f>
        <v>0</v>
      </c>
      <c r="M31" s="5">
        <f ca="1">SUMIF(produit,$A31,Feuil1!L$5:L$1400)</f>
        <v>0</v>
      </c>
      <c r="N31" s="5">
        <f ca="1">SUMIF(produit,$A31,Feuil1!M$5:M$1400)</f>
        <v>0</v>
      </c>
    </row>
    <row r="32" spans="1:14">
      <c r="A32" s="4" t="str">
        <f t="array" aca="1" ref="A32" ca="1">IFERROR(OFFSET(dept,MATCH(0,COUNTIF(A$1:A31,produit),0),),"")</f>
        <v/>
      </c>
      <c r="B32" s="4" t="str">
        <f ca="1">IFERROR(VLOOKUP(A32,bdproduits!A:B,2,0),"")</f>
        <v/>
      </c>
      <c r="C32" s="5">
        <f ca="1">SUMIF(produit,$A32,Feuil1!B$5:B$1400)</f>
        <v>0</v>
      </c>
      <c r="D32" s="5">
        <f ca="1">SUMIF(produit,$A32,Feuil1!C$5:C$1400)</f>
        <v>0</v>
      </c>
      <c r="E32" s="5">
        <f ca="1">SUMIF(produit,$A32,Feuil1!D$5:D$1400)</f>
        <v>0</v>
      </c>
      <c r="F32" s="5">
        <f ca="1">SUMIF(produit,$A32,Feuil1!E$5:E$1400)</f>
        <v>0</v>
      </c>
      <c r="G32" s="5">
        <f ca="1">SUMIF(produit,$A32,Feuil1!F$5:F$1400)</f>
        <v>0</v>
      </c>
      <c r="H32" s="5">
        <f ca="1">SUMIF(produit,$A32,Feuil1!G$5:G$1400)</f>
        <v>0</v>
      </c>
      <c r="I32" s="5">
        <f ca="1">SUMIF(produit,$A32,Feuil1!H$5:H$1400)</f>
        <v>0</v>
      </c>
      <c r="J32" s="5">
        <f ca="1">SUMIF(produit,$A32,Feuil1!I$5:I$1400)</f>
        <v>0</v>
      </c>
      <c r="K32" s="5">
        <f ca="1">SUMIF(produit,$A32,Feuil1!J$5:J$1400)</f>
        <v>0</v>
      </c>
      <c r="L32" s="5">
        <f ca="1">SUMIF(produit,$A32,Feuil1!K$5:K$1400)</f>
        <v>0</v>
      </c>
      <c r="M32" s="5">
        <f ca="1">SUMIF(produit,$A32,Feuil1!L$5:L$1400)</f>
        <v>0</v>
      </c>
      <c r="N32" s="5">
        <f ca="1">SUMIF(produit,$A32,Feuil1!M$5:M$1400)</f>
        <v>0</v>
      </c>
    </row>
    <row r="33" spans="1:14">
      <c r="A33" s="4" t="str">
        <f t="array" aca="1" ref="A33" ca="1">IFERROR(OFFSET(dept,MATCH(0,COUNTIF(A$1:A32,produit),0),),"")</f>
        <v/>
      </c>
      <c r="B33" s="4" t="str">
        <f ca="1">IFERROR(VLOOKUP(A33,bdproduits!A:B,2,0),"")</f>
        <v/>
      </c>
      <c r="C33" s="5">
        <f ca="1">SUMIF(produit,$A33,Feuil1!B$5:B$1400)</f>
        <v>0</v>
      </c>
      <c r="D33" s="5">
        <f ca="1">SUMIF(produit,$A33,Feuil1!C$5:C$1400)</f>
        <v>0</v>
      </c>
      <c r="E33" s="5">
        <f ca="1">SUMIF(produit,$A33,Feuil1!D$5:D$1400)</f>
        <v>0</v>
      </c>
      <c r="F33" s="5">
        <f ca="1">SUMIF(produit,$A33,Feuil1!E$5:E$1400)</f>
        <v>0</v>
      </c>
      <c r="G33" s="5">
        <f ca="1">SUMIF(produit,$A33,Feuil1!F$5:F$1400)</f>
        <v>0</v>
      </c>
      <c r="H33" s="5">
        <f ca="1">SUMIF(produit,$A33,Feuil1!G$5:G$1400)</f>
        <v>0</v>
      </c>
      <c r="I33" s="5">
        <f ca="1">SUMIF(produit,$A33,Feuil1!H$5:H$1400)</f>
        <v>0</v>
      </c>
      <c r="J33" s="5">
        <f ca="1">SUMIF(produit,$A33,Feuil1!I$5:I$1400)</f>
        <v>0</v>
      </c>
      <c r="K33" s="5">
        <f ca="1">SUMIF(produit,$A33,Feuil1!J$5:J$1400)</f>
        <v>0</v>
      </c>
      <c r="L33" s="5">
        <f ca="1">SUMIF(produit,$A33,Feuil1!K$5:K$1400)</f>
        <v>0</v>
      </c>
      <c r="M33" s="5">
        <f ca="1">SUMIF(produit,$A33,Feuil1!L$5:L$1400)</f>
        <v>0</v>
      </c>
      <c r="N33" s="5">
        <f ca="1">SUMIF(produit,$A33,Feuil1!M$5:M$1400)</f>
        <v>0</v>
      </c>
    </row>
    <row r="34" spans="1:14">
      <c r="A34" s="4" t="str">
        <f t="array" aca="1" ref="A34" ca="1">IFERROR(OFFSET(dept,MATCH(0,COUNTIF(A$1:A33,produit),0),),"")</f>
        <v/>
      </c>
      <c r="B34" s="4" t="str">
        <f ca="1">IFERROR(VLOOKUP(A34,bdproduits!A:B,2,0),"")</f>
        <v/>
      </c>
      <c r="C34" s="5">
        <f ca="1">SUMIF(produit,$A34,Feuil1!B$5:B$1400)</f>
        <v>0</v>
      </c>
      <c r="D34" s="5">
        <f ca="1">SUMIF(produit,$A34,Feuil1!C$5:C$1400)</f>
        <v>0</v>
      </c>
      <c r="E34" s="5">
        <f ca="1">SUMIF(produit,$A34,Feuil1!D$5:D$1400)</f>
        <v>0</v>
      </c>
      <c r="F34" s="5">
        <f ca="1">SUMIF(produit,$A34,Feuil1!E$5:E$1400)</f>
        <v>0</v>
      </c>
      <c r="G34" s="5">
        <f ca="1">SUMIF(produit,$A34,Feuil1!F$5:F$1400)</f>
        <v>0</v>
      </c>
      <c r="H34" s="5">
        <f ca="1">SUMIF(produit,$A34,Feuil1!G$5:G$1400)</f>
        <v>0</v>
      </c>
      <c r="I34" s="5">
        <f ca="1">SUMIF(produit,$A34,Feuil1!H$5:H$1400)</f>
        <v>0</v>
      </c>
      <c r="J34" s="5">
        <f ca="1">SUMIF(produit,$A34,Feuil1!I$5:I$1400)</f>
        <v>0</v>
      </c>
      <c r="K34" s="5">
        <f ca="1">SUMIF(produit,$A34,Feuil1!J$5:J$1400)</f>
        <v>0</v>
      </c>
      <c r="L34" s="5">
        <f ca="1">SUMIF(produit,$A34,Feuil1!K$5:K$1400)</f>
        <v>0</v>
      </c>
      <c r="M34" s="5">
        <f ca="1">SUMIF(produit,$A34,Feuil1!L$5:L$1400)</f>
        <v>0</v>
      </c>
      <c r="N34" s="5">
        <f ca="1">SUMIF(produit,$A34,Feuil1!M$5:M$1400)</f>
        <v>0</v>
      </c>
    </row>
    <row r="35" spans="1:14">
      <c r="A35" s="4" t="str">
        <f t="array" aca="1" ref="A35" ca="1">IFERROR(OFFSET(dept,MATCH(0,COUNTIF(A$1:A34,produit),0),),"")</f>
        <v/>
      </c>
      <c r="B35" s="4" t="str">
        <f ca="1">IFERROR(VLOOKUP(A35,bdproduits!A:B,2,0),"")</f>
        <v/>
      </c>
      <c r="C35" s="5">
        <f ca="1">SUMIF(produit,$A35,Feuil1!B$5:B$1400)</f>
        <v>0</v>
      </c>
      <c r="D35" s="5">
        <f ca="1">SUMIF(produit,$A35,Feuil1!C$5:C$1400)</f>
        <v>0</v>
      </c>
      <c r="E35" s="5">
        <f ca="1">SUMIF(produit,$A35,Feuil1!D$5:D$1400)</f>
        <v>0</v>
      </c>
      <c r="F35" s="5">
        <f ca="1">SUMIF(produit,$A35,Feuil1!E$5:E$1400)</f>
        <v>0</v>
      </c>
      <c r="G35" s="5">
        <f ca="1">SUMIF(produit,$A35,Feuil1!F$5:F$1400)</f>
        <v>0</v>
      </c>
      <c r="H35" s="5">
        <f ca="1">SUMIF(produit,$A35,Feuil1!G$5:G$1400)</f>
        <v>0</v>
      </c>
      <c r="I35" s="5">
        <f ca="1">SUMIF(produit,$A35,Feuil1!H$5:H$1400)</f>
        <v>0</v>
      </c>
      <c r="J35" s="5">
        <f ca="1">SUMIF(produit,$A35,Feuil1!I$5:I$1400)</f>
        <v>0</v>
      </c>
      <c r="K35" s="5">
        <f ca="1">SUMIF(produit,$A35,Feuil1!J$5:J$1400)</f>
        <v>0</v>
      </c>
      <c r="L35" s="5">
        <f ca="1">SUMIF(produit,$A35,Feuil1!K$5:K$1400)</f>
        <v>0</v>
      </c>
      <c r="M35" s="5">
        <f ca="1">SUMIF(produit,$A35,Feuil1!L$5:L$1400)</f>
        <v>0</v>
      </c>
      <c r="N35" s="5">
        <f ca="1">SUMIF(produit,$A35,Feuil1!M$5:M$1400)</f>
        <v>0</v>
      </c>
    </row>
    <row r="36" spans="1:14">
      <c r="A36" s="4" t="str">
        <f t="array" aca="1" ref="A36" ca="1">IFERROR(OFFSET(dept,MATCH(0,COUNTIF(A$1:A35,produit),0),),"")</f>
        <v/>
      </c>
      <c r="B36" s="4" t="str">
        <f ca="1">IFERROR(VLOOKUP(A36,bdproduits!A:B,2,0),"")</f>
        <v/>
      </c>
      <c r="C36" s="5">
        <f ca="1">SUMIF(produit,$A36,Feuil1!B$5:B$1400)</f>
        <v>0</v>
      </c>
      <c r="D36" s="5">
        <f ca="1">SUMIF(produit,$A36,Feuil1!C$5:C$1400)</f>
        <v>0</v>
      </c>
      <c r="E36" s="5">
        <f ca="1">SUMIF(produit,$A36,Feuil1!D$5:D$1400)</f>
        <v>0</v>
      </c>
      <c r="F36" s="5">
        <f ca="1">SUMIF(produit,$A36,Feuil1!E$5:E$1400)</f>
        <v>0</v>
      </c>
      <c r="G36" s="5">
        <f ca="1">SUMIF(produit,$A36,Feuil1!F$5:F$1400)</f>
        <v>0</v>
      </c>
      <c r="H36" s="5">
        <f ca="1">SUMIF(produit,$A36,Feuil1!G$5:G$1400)</f>
        <v>0</v>
      </c>
      <c r="I36" s="5">
        <f ca="1">SUMIF(produit,$A36,Feuil1!H$5:H$1400)</f>
        <v>0</v>
      </c>
      <c r="J36" s="5">
        <f ca="1">SUMIF(produit,$A36,Feuil1!I$5:I$1400)</f>
        <v>0</v>
      </c>
      <c r="K36" s="5">
        <f ca="1">SUMIF(produit,$A36,Feuil1!J$5:J$1400)</f>
        <v>0</v>
      </c>
      <c r="L36" s="5">
        <f ca="1">SUMIF(produit,$A36,Feuil1!K$5:K$1400)</f>
        <v>0</v>
      </c>
      <c r="M36" s="5">
        <f ca="1">SUMIF(produit,$A36,Feuil1!L$5:L$1400)</f>
        <v>0</v>
      </c>
      <c r="N36" s="5">
        <f ca="1">SUMIF(produit,$A36,Feuil1!M$5:M$1400)</f>
        <v>0</v>
      </c>
    </row>
    <row r="37" spans="1:14">
      <c r="A37" s="4" t="str">
        <f t="array" aca="1" ref="A37" ca="1">IFERROR(OFFSET(dept,MATCH(0,COUNTIF(A$1:A36,produit),0),),"")</f>
        <v/>
      </c>
      <c r="B37" s="4" t="str">
        <f ca="1">IFERROR(VLOOKUP(A37,bdproduits!A:B,2,0),"")</f>
        <v/>
      </c>
      <c r="C37" s="5">
        <f ca="1">SUMIF(produit,$A37,Feuil1!B$5:B$1400)</f>
        <v>0</v>
      </c>
      <c r="D37" s="5">
        <f ca="1">SUMIF(produit,$A37,Feuil1!C$5:C$1400)</f>
        <v>0</v>
      </c>
      <c r="E37" s="5">
        <f ca="1">SUMIF(produit,$A37,Feuil1!D$5:D$1400)</f>
        <v>0</v>
      </c>
      <c r="F37" s="5">
        <f ca="1">SUMIF(produit,$A37,Feuil1!E$5:E$1400)</f>
        <v>0</v>
      </c>
      <c r="G37" s="5">
        <f ca="1">SUMIF(produit,$A37,Feuil1!F$5:F$1400)</f>
        <v>0</v>
      </c>
      <c r="H37" s="5">
        <f ca="1">SUMIF(produit,$A37,Feuil1!G$5:G$1400)</f>
        <v>0</v>
      </c>
      <c r="I37" s="5">
        <f ca="1">SUMIF(produit,$A37,Feuil1!H$5:H$1400)</f>
        <v>0</v>
      </c>
      <c r="J37" s="5">
        <f ca="1">SUMIF(produit,$A37,Feuil1!I$5:I$1400)</f>
        <v>0</v>
      </c>
      <c r="K37" s="5">
        <f ca="1">SUMIF(produit,$A37,Feuil1!J$5:J$1400)</f>
        <v>0</v>
      </c>
      <c r="L37" s="5">
        <f ca="1">SUMIF(produit,$A37,Feuil1!K$5:K$1400)</f>
        <v>0</v>
      </c>
      <c r="M37" s="5">
        <f ca="1">SUMIF(produit,$A37,Feuil1!L$5:L$1400)</f>
        <v>0</v>
      </c>
      <c r="N37" s="5">
        <f ca="1">SUMIF(produit,$A37,Feuil1!M$5:M$1400)</f>
        <v>0</v>
      </c>
    </row>
    <row r="38" spans="1:14">
      <c r="A38" s="4" t="str">
        <f t="array" aca="1" ref="A38" ca="1">IFERROR(OFFSET(dept,MATCH(0,COUNTIF(A$1:A37,produit),0),),"")</f>
        <v/>
      </c>
      <c r="B38" s="4" t="str">
        <f ca="1">IFERROR(VLOOKUP(A38,bdproduits!A:B,2,0),"")</f>
        <v/>
      </c>
      <c r="C38" s="5">
        <f ca="1">SUMIF(produit,$A38,Feuil1!B$5:B$1400)</f>
        <v>0</v>
      </c>
      <c r="D38" s="5">
        <f ca="1">SUMIF(produit,$A38,Feuil1!C$5:C$1400)</f>
        <v>0</v>
      </c>
      <c r="E38" s="5">
        <f ca="1">SUMIF(produit,$A38,Feuil1!D$5:D$1400)</f>
        <v>0</v>
      </c>
      <c r="F38" s="5">
        <f ca="1">SUMIF(produit,$A38,Feuil1!E$5:E$1400)</f>
        <v>0</v>
      </c>
      <c r="G38" s="5">
        <f ca="1">SUMIF(produit,$A38,Feuil1!F$5:F$1400)</f>
        <v>0</v>
      </c>
      <c r="H38" s="5">
        <f ca="1">SUMIF(produit,$A38,Feuil1!G$5:G$1400)</f>
        <v>0</v>
      </c>
      <c r="I38" s="5">
        <f ca="1">SUMIF(produit,$A38,Feuil1!H$5:H$1400)</f>
        <v>0</v>
      </c>
      <c r="J38" s="5">
        <f ca="1">SUMIF(produit,$A38,Feuil1!I$5:I$1400)</f>
        <v>0</v>
      </c>
      <c r="K38" s="5">
        <f ca="1">SUMIF(produit,$A38,Feuil1!J$5:J$1400)</f>
        <v>0</v>
      </c>
      <c r="L38" s="5">
        <f ca="1">SUMIF(produit,$A38,Feuil1!K$5:K$1400)</f>
        <v>0</v>
      </c>
      <c r="M38" s="5">
        <f ca="1">SUMIF(produit,$A38,Feuil1!L$5:L$1400)</f>
        <v>0</v>
      </c>
      <c r="N38" s="5">
        <f ca="1">SUMIF(produit,$A38,Feuil1!M$5:M$1400)</f>
        <v>0</v>
      </c>
    </row>
    <row r="39" spans="1:14">
      <c r="A39" s="4" t="str">
        <f t="array" aca="1" ref="A39" ca="1">IFERROR(OFFSET(dept,MATCH(0,COUNTIF(A$1:A38,produit),0),),"")</f>
        <v/>
      </c>
      <c r="B39" s="4" t="str">
        <f ca="1">IFERROR(VLOOKUP(A39,bdproduits!A:B,2,0),"")</f>
        <v/>
      </c>
      <c r="C39" s="5">
        <f ca="1">SUMIF(produit,$A39,Feuil1!B$5:B$1400)</f>
        <v>0</v>
      </c>
      <c r="D39" s="5">
        <f ca="1">SUMIF(produit,$A39,Feuil1!C$5:C$1400)</f>
        <v>0</v>
      </c>
      <c r="E39" s="5">
        <f ca="1">SUMIF(produit,$A39,Feuil1!D$5:D$1400)</f>
        <v>0</v>
      </c>
      <c r="F39" s="5">
        <f ca="1">SUMIF(produit,$A39,Feuil1!E$5:E$1400)</f>
        <v>0</v>
      </c>
      <c r="G39" s="5">
        <f ca="1">SUMIF(produit,$A39,Feuil1!F$5:F$1400)</f>
        <v>0</v>
      </c>
      <c r="H39" s="5">
        <f ca="1">SUMIF(produit,$A39,Feuil1!G$5:G$1400)</f>
        <v>0</v>
      </c>
      <c r="I39" s="5">
        <f ca="1">SUMIF(produit,$A39,Feuil1!H$5:H$1400)</f>
        <v>0</v>
      </c>
      <c r="J39" s="5">
        <f ca="1">SUMIF(produit,$A39,Feuil1!I$5:I$1400)</f>
        <v>0</v>
      </c>
      <c r="K39" s="5">
        <f ca="1">SUMIF(produit,$A39,Feuil1!J$5:J$1400)</f>
        <v>0</v>
      </c>
      <c r="L39" s="5">
        <f ca="1">SUMIF(produit,$A39,Feuil1!K$5:K$1400)</f>
        <v>0</v>
      </c>
      <c r="M39" s="5">
        <f ca="1">SUMIF(produit,$A39,Feuil1!L$5:L$1400)</f>
        <v>0</v>
      </c>
      <c r="N39" s="5">
        <f ca="1">SUMIF(produit,$A39,Feuil1!M$5:M$1400)</f>
        <v>0</v>
      </c>
    </row>
    <row r="40" spans="1:14">
      <c r="A40" s="4" t="str">
        <f t="array" aca="1" ref="A40" ca="1">IFERROR(OFFSET(dept,MATCH(0,COUNTIF(A$1:A39,produit),0),),"")</f>
        <v/>
      </c>
      <c r="B40" s="4" t="str">
        <f ca="1">IFERROR(VLOOKUP(A40,bdproduits!A:B,2,0),"")</f>
        <v/>
      </c>
      <c r="C40" s="5">
        <f ca="1">SUMIF(produit,$A40,Feuil1!B$5:B$1400)</f>
        <v>0</v>
      </c>
      <c r="D40" s="5">
        <f ca="1">SUMIF(produit,$A40,Feuil1!C$5:C$1400)</f>
        <v>0</v>
      </c>
      <c r="E40" s="5">
        <f ca="1">SUMIF(produit,$A40,Feuil1!D$5:D$1400)</f>
        <v>0</v>
      </c>
      <c r="F40" s="5">
        <f ca="1">SUMIF(produit,$A40,Feuil1!E$5:E$1400)</f>
        <v>0</v>
      </c>
      <c r="G40" s="5">
        <f ca="1">SUMIF(produit,$A40,Feuil1!F$5:F$1400)</f>
        <v>0</v>
      </c>
      <c r="H40" s="5">
        <f ca="1">SUMIF(produit,$A40,Feuil1!G$5:G$1400)</f>
        <v>0</v>
      </c>
      <c r="I40" s="5">
        <f ca="1">SUMIF(produit,$A40,Feuil1!H$5:H$1400)</f>
        <v>0</v>
      </c>
      <c r="J40" s="5">
        <f ca="1">SUMIF(produit,$A40,Feuil1!I$5:I$1400)</f>
        <v>0</v>
      </c>
      <c r="K40" s="5">
        <f ca="1">SUMIF(produit,$A40,Feuil1!J$5:J$1400)</f>
        <v>0</v>
      </c>
      <c r="L40" s="5">
        <f ca="1">SUMIF(produit,$A40,Feuil1!K$5:K$1400)</f>
        <v>0</v>
      </c>
      <c r="M40" s="5">
        <f ca="1">SUMIF(produit,$A40,Feuil1!L$5:L$1400)</f>
        <v>0</v>
      </c>
      <c r="N40" s="5">
        <f ca="1">SUMIF(produit,$A40,Feuil1!M$5:M$1400)</f>
        <v>0</v>
      </c>
    </row>
    <row r="41" spans="1:14">
      <c r="A41" s="4" t="str">
        <f t="array" aca="1" ref="A41" ca="1">IFERROR(OFFSET(dept,MATCH(0,COUNTIF(A$1:A40,produit),0),),"")</f>
        <v/>
      </c>
      <c r="B41" s="4" t="str">
        <f ca="1">IFERROR(VLOOKUP(A41,bdproduits!A:B,2,0),"")</f>
        <v/>
      </c>
      <c r="C41" s="5">
        <f ca="1">SUMIF(produit,$A41,Feuil1!B$5:B$1400)</f>
        <v>0</v>
      </c>
      <c r="D41" s="5">
        <f ca="1">SUMIF(produit,$A41,Feuil1!C$5:C$1400)</f>
        <v>0</v>
      </c>
      <c r="E41" s="5">
        <f ca="1">SUMIF(produit,$A41,Feuil1!D$5:D$1400)</f>
        <v>0</v>
      </c>
      <c r="F41" s="5">
        <f ca="1">SUMIF(produit,$A41,Feuil1!E$5:E$1400)</f>
        <v>0</v>
      </c>
      <c r="G41" s="5">
        <f ca="1">SUMIF(produit,$A41,Feuil1!F$5:F$1400)</f>
        <v>0</v>
      </c>
      <c r="H41" s="5">
        <f ca="1">SUMIF(produit,$A41,Feuil1!G$5:G$1400)</f>
        <v>0</v>
      </c>
      <c r="I41" s="5">
        <f ca="1">SUMIF(produit,$A41,Feuil1!H$5:H$1400)</f>
        <v>0</v>
      </c>
      <c r="J41" s="5">
        <f ca="1">SUMIF(produit,$A41,Feuil1!I$5:I$1400)</f>
        <v>0</v>
      </c>
      <c r="K41" s="5">
        <f ca="1">SUMIF(produit,$A41,Feuil1!J$5:J$1400)</f>
        <v>0</v>
      </c>
      <c r="L41" s="5">
        <f ca="1">SUMIF(produit,$A41,Feuil1!K$5:K$1400)</f>
        <v>0</v>
      </c>
      <c r="M41" s="5">
        <f ca="1">SUMIF(produit,$A41,Feuil1!L$5:L$1400)</f>
        <v>0</v>
      </c>
      <c r="N41" s="5">
        <f ca="1">SUMIF(produit,$A41,Feuil1!M$5:M$1400)</f>
        <v>0</v>
      </c>
    </row>
    <row r="42" spans="1:14">
      <c r="A42" s="4" t="str">
        <f t="array" aca="1" ref="A42" ca="1">IFERROR(OFFSET(dept,MATCH(0,COUNTIF(A$1:A41,produit),0),),"")</f>
        <v/>
      </c>
      <c r="B42" s="4" t="str">
        <f ca="1">IFERROR(VLOOKUP(A42,bdproduits!A:B,2,0),"")</f>
        <v/>
      </c>
      <c r="C42" s="5">
        <f ca="1">SUMIF(produit,$A42,Feuil1!B$5:B$1400)</f>
        <v>0</v>
      </c>
      <c r="D42" s="5">
        <f ca="1">SUMIF(produit,$A42,Feuil1!C$5:C$1400)</f>
        <v>0</v>
      </c>
      <c r="E42" s="5">
        <f ca="1">SUMIF(produit,$A42,Feuil1!D$5:D$1400)</f>
        <v>0</v>
      </c>
      <c r="F42" s="5">
        <f ca="1">SUMIF(produit,$A42,Feuil1!E$5:E$1400)</f>
        <v>0</v>
      </c>
      <c r="G42" s="5">
        <f ca="1">SUMIF(produit,$A42,Feuil1!F$5:F$1400)</f>
        <v>0</v>
      </c>
      <c r="H42" s="5">
        <f ca="1">SUMIF(produit,$A42,Feuil1!G$5:G$1400)</f>
        <v>0</v>
      </c>
      <c r="I42" s="5">
        <f ca="1">SUMIF(produit,$A42,Feuil1!H$5:H$1400)</f>
        <v>0</v>
      </c>
      <c r="J42" s="5">
        <f ca="1">SUMIF(produit,$A42,Feuil1!I$5:I$1400)</f>
        <v>0</v>
      </c>
      <c r="K42" s="5">
        <f ca="1">SUMIF(produit,$A42,Feuil1!J$5:J$1400)</f>
        <v>0</v>
      </c>
      <c r="L42" s="5">
        <f ca="1">SUMIF(produit,$A42,Feuil1!K$5:K$1400)</f>
        <v>0</v>
      </c>
      <c r="M42" s="5">
        <f ca="1">SUMIF(produit,$A42,Feuil1!L$5:L$1400)</f>
        <v>0</v>
      </c>
      <c r="N42" s="5">
        <f ca="1">SUMIF(produit,$A42,Feuil1!M$5:M$1400)</f>
        <v>0</v>
      </c>
    </row>
    <row r="43" spans="1:14">
      <c r="A43" s="4" t="str">
        <f t="array" aca="1" ref="A43" ca="1">IFERROR(OFFSET(dept,MATCH(0,COUNTIF(A$1:A42,produit),0),),"")</f>
        <v/>
      </c>
      <c r="B43" s="4" t="str">
        <f ca="1">IFERROR(VLOOKUP(A43,bdproduits!A:B,2,0),"")</f>
        <v/>
      </c>
      <c r="C43" s="5">
        <f ca="1">SUMIF(produit,$A43,Feuil1!B$5:B$1400)</f>
        <v>0</v>
      </c>
      <c r="D43" s="5">
        <f ca="1">SUMIF(produit,$A43,Feuil1!C$5:C$1400)</f>
        <v>0</v>
      </c>
      <c r="E43" s="5">
        <f ca="1">SUMIF(produit,$A43,Feuil1!D$5:D$1400)</f>
        <v>0</v>
      </c>
      <c r="F43" s="5">
        <f ca="1">SUMIF(produit,$A43,Feuil1!E$5:E$1400)</f>
        <v>0</v>
      </c>
      <c r="G43" s="5">
        <f ca="1">SUMIF(produit,$A43,Feuil1!F$5:F$1400)</f>
        <v>0</v>
      </c>
      <c r="H43" s="5">
        <f ca="1">SUMIF(produit,$A43,Feuil1!G$5:G$1400)</f>
        <v>0</v>
      </c>
      <c r="I43" s="5">
        <f ca="1">SUMIF(produit,$A43,Feuil1!H$5:H$1400)</f>
        <v>0</v>
      </c>
      <c r="J43" s="5">
        <f ca="1">SUMIF(produit,$A43,Feuil1!I$5:I$1400)</f>
        <v>0</v>
      </c>
      <c r="K43" s="5">
        <f ca="1">SUMIF(produit,$A43,Feuil1!J$5:J$1400)</f>
        <v>0</v>
      </c>
      <c r="L43" s="5">
        <f ca="1">SUMIF(produit,$A43,Feuil1!K$5:K$1400)</f>
        <v>0</v>
      </c>
      <c r="M43" s="5">
        <f ca="1">SUMIF(produit,$A43,Feuil1!L$5:L$1400)</f>
        <v>0</v>
      </c>
      <c r="N43" s="5">
        <f ca="1">SUMIF(produit,$A43,Feuil1!M$5:M$1400)</f>
        <v>0</v>
      </c>
    </row>
    <row r="44" spans="1:14">
      <c r="A44" s="4" t="str">
        <f t="array" aca="1" ref="A44" ca="1">IFERROR(OFFSET(dept,MATCH(0,COUNTIF(A$1:A43,produit),0),),"")</f>
        <v/>
      </c>
      <c r="B44" s="4" t="str">
        <f ca="1">IFERROR(VLOOKUP(A44,bdproduits!A:B,2,0),"")</f>
        <v/>
      </c>
      <c r="C44" s="5">
        <f ca="1">SUMIF(produit,$A44,Feuil1!B$5:B$1400)</f>
        <v>0</v>
      </c>
      <c r="D44" s="5">
        <f ca="1">SUMIF(produit,$A44,Feuil1!C$5:C$1400)</f>
        <v>0</v>
      </c>
      <c r="E44" s="5">
        <f ca="1">SUMIF(produit,$A44,Feuil1!D$5:D$1400)</f>
        <v>0</v>
      </c>
      <c r="F44" s="5">
        <f ca="1">SUMIF(produit,$A44,Feuil1!E$5:E$1400)</f>
        <v>0</v>
      </c>
      <c r="G44" s="5">
        <f ca="1">SUMIF(produit,$A44,Feuil1!F$5:F$1400)</f>
        <v>0</v>
      </c>
      <c r="H44" s="5">
        <f ca="1">SUMIF(produit,$A44,Feuil1!G$5:G$1400)</f>
        <v>0</v>
      </c>
      <c r="I44" s="5">
        <f ca="1">SUMIF(produit,$A44,Feuil1!H$5:H$1400)</f>
        <v>0</v>
      </c>
      <c r="J44" s="5">
        <f ca="1">SUMIF(produit,$A44,Feuil1!I$5:I$1400)</f>
        <v>0</v>
      </c>
      <c r="K44" s="5">
        <f ca="1">SUMIF(produit,$A44,Feuil1!J$5:J$1400)</f>
        <v>0</v>
      </c>
      <c r="L44" s="5">
        <f ca="1">SUMIF(produit,$A44,Feuil1!K$5:K$1400)</f>
        <v>0</v>
      </c>
      <c r="M44" s="5">
        <f ca="1">SUMIF(produit,$A44,Feuil1!L$5:L$1400)</f>
        <v>0</v>
      </c>
      <c r="N44" s="5">
        <f ca="1">SUMIF(produit,$A44,Feuil1!M$5:M$1400)</f>
        <v>0</v>
      </c>
    </row>
    <row r="45" spans="1:14">
      <c r="A45" s="4" t="str">
        <f t="array" aca="1" ref="A45" ca="1">IFERROR(OFFSET(dept,MATCH(0,COUNTIF(A$1:A44,produit),0),),"")</f>
        <v/>
      </c>
      <c r="B45" s="4" t="str">
        <f ca="1">IFERROR(VLOOKUP(A45,bdproduits!A:B,2,0),"")</f>
        <v/>
      </c>
      <c r="C45" s="5">
        <f ca="1">SUMIF(produit,$A45,Feuil1!B$5:B$1400)</f>
        <v>0</v>
      </c>
      <c r="D45" s="5">
        <f ca="1">SUMIF(produit,$A45,Feuil1!C$5:C$1400)</f>
        <v>0</v>
      </c>
      <c r="E45" s="5">
        <f ca="1">SUMIF(produit,$A45,Feuil1!D$5:D$1400)</f>
        <v>0</v>
      </c>
      <c r="F45" s="5">
        <f ca="1">SUMIF(produit,$A45,Feuil1!E$5:E$1400)</f>
        <v>0</v>
      </c>
      <c r="G45" s="5">
        <f ca="1">SUMIF(produit,$A45,Feuil1!F$5:F$1400)</f>
        <v>0</v>
      </c>
      <c r="H45" s="5">
        <f ca="1">SUMIF(produit,$A45,Feuil1!G$5:G$1400)</f>
        <v>0</v>
      </c>
      <c r="I45" s="5">
        <f ca="1">SUMIF(produit,$A45,Feuil1!H$5:H$1400)</f>
        <v>0</v>
      </c>
      <c r="J45" s="5">
        <f ca="1">SUMIF(produit,$A45,Feuil1!I$5:I$1400)</f>
        <v>0</v>
      </c>
      <c r="K45" s="5">
        <f ca="1">SUMIF(produit,$A45,Feuil1!J$5:J$1400)</f>
        <v>0</v>
      </c>
      <c r="L45" s="5">
        <f ca="1">SUMIF(produit,$A45,Feuil1!K$5:K$1400)</f>
        <v>0</v>
      </c>
      <c r="M45" s="5">
        <f ca="1">SUMIF(produit,$A45,Feuil1!L$5:L$1400)</f>
        <v>0</v>
      </c>
      <c r="N45" s="5">
        <f ca="1">SUMIF(produit,$A45,Feuil1!M$5:M$1400)</f>
        <v>0</v>
      </c>
    </row>
    <row r="46" spans="1:14">
      <c r="A46" s="4" t="str">
        <f t="array" aca="1" ref="A46" ca="1">IFERROR(OFFSET(dept,MATCH(0,COUNTIF(A$1:A45,produit),0),),"")</f>
        <v/>
      </c>
      <c r="B46" s="4" t="str">
        <f ca="1">IFERROR(VLOOKUP(A46,bdproduits!A:B,2,0),"")</f>
        <v/>
      </c>
      <c r="C46" s="5">
        <f ca="1">SUMIF(produit,$A46,Feuil1!B$5:B$1400)</f>
        <v>0</v>
      </c>
      <c r="D46" s="5">
        <f ca="1">SUMIF(produit,$A46,Feuil1!C$5:C$1400)</f>
        <v>0</v>
      </c>
      <c r="E46" s="5">
        <f ca="1">SUMIF(produit,$A46,Feuil1!D$5:D$1400)</f>
        <v>0</v>
      </c>
      <c r="F46" s="5">
        <f ca="1">SUMIF(produit,$A46,Feuil1!E$5:E$1400)</f>
        <v>0</v>
      </c>
      <c r="G46" s="5">
        <f ca="1">SUMIF(produit,$A46,Feuil1!F$5:F$1400)</f>
        <v>0</v>
      </c>
      <c r="H46" s="5">
        <f ca="1">SUMIF(produit,$A46,Feuil1!G$5:G$1400)</f>
        <v>0</v>
      </c>
      <c r="I46" s="5">
        <f ca="1">SUMIF(produit,$A46,Feuil1!H$5:H$1400)</f>
        <v>0</v>
      </c>
      <c r="J46" s="5">
        <f ca="1">SUMIF(produit,$A46,Feuil1!I$5:I$1400)</f>
        <v>0</v>
      </c>
      <c r="K46" s="5">
        <f ca="1">SUMIF(produit,$A46,Feuil1!J$5:J$1400)</f>
        <v>0</v>
      </c>
      <c r="L46" s="5">
        <f ca="1">SUMIF(produit,$A46,Feuil1!K$5:K$1400)</f>
        <v>0</v>
      </c>
      <c r="M46" s="5">
        <f ca="1">SUMIF(produit,$A46,Feuil1!L$5:L$1400)</f>
        <v>0</v>
      </c>
      <c r="N46" s="5">
        <f ca="1">SUMIF(produit,$A46,Feuil1!M$5:M$1400)</f>
        <v>0</v>
      </c>
    </row>
    <row r="47" spans="1:14">
      <c r="A47" s="4" t="str">
        <f t="array" aca="1" ref="A47" ca="1">IFERROR(OFFSET(dept,MATCH(0,COUNTIF(A$1:A46,produit),0),),"")</f>
        <v/>
      </c>
      <c r="B47" s="4" t="str">
        <f ca="1">IFERROR(VLOOKUP(A47,bdproduits!A:B,2,0),"")</f>
        <v/>
      </c>
      <c r="C47" s="5">
        <f ca="1">SUMIF(produit,$A47,Feuil1!B$5:B$1400)</f>
        <v>0</v>
      </c>
      <c r="D47" s="5">
        <f ca="1">SUMIF(produit,$A47,Feuil1!C$5:C$1400)</f>
        <v>0</v>
      </c>
      <c r="E47" s="5">
        <f ca="1">SUMIF(produit,$A47,Feuil1!D$5:D$1400)</f>
        <v>0</v>
      </c>
      <c r="F47" s="5">
        <f ca="1">SUMIF(produit,$A47,Feuil1!E$5:E$1400)</f>
        <v>0</v>
      </c>
      <c r="G47" s="5">
        <f ca="1">SUMIF(produit,$A47,Feuil1!F$5:F$1400)</f>
        <v>0</v>
      </c>
      <c r="H47" s="5">
        <f ca="1">SUMIF(produit,$A47,Feuil1!G$5:G$1400)</f>
        <v>0</v>
      </c>
      <c r="I47" s="5">
        <f ca="1">SUMIF(produit,$A47,Feuil1!H$5:H$1400)</f>
        <v>0</v>
      </c>
      <c r="J47" s="5">
        <f ca="1">SUMIF(produit,$A47,Feuil1!I$5:I$1400)</f>
        <v>0</v>
      </c>
      <c r="K47" s="5">
        <f ca="1">SUMIF(produit,$A47,Feuil1!J$5:J$1400)</f>
        <v>0</v>
      </c>
      <c r="L47" s="5">
        <f ca="1">SUMIF(produit,$A47,Feuil1!K$5:K$1400)</f>
        <v>0</v>
      </c>
      <c r="M47" s="5">
        <f ca="1">SUMIF(produit,$A47,Feuil1!L$5:L$1400)</f>
        <v>0</v>
      </c>
      <c r="N47" s="5">
        <f ca="1">SUMIF(produit,$A47,Feuil1!M$5:M$1400)</f>
        <v>0</v>
      </c>
    </row>
    <row r="48" spans="1:14">
      <c r="A48" s="4" t="str">
        <f t="array" aca="1" ref="A48" ca="1">IFERROR(OFFSET(dept,MATCH(0,COUNTIF(A$1:A47,produit),0),),"")</f>
        <v/>
      </c>
      <c r="B48" s="4" t="str">
        <f ca="1">IFERROR(VLOOKUP(A48,bdproduits!A:B,2,0),"")</f>
        <v/>
      </c>
      <c r="C48" s="5">
        <f ca="1">SUMIF(produit,$A48,Feuil1!B$5:B$1400)</f>
        <v>0</v>
      </c>
      <c r="D48" s="5">
        <f ca="1">SUMIF(produit,$A48,Feuil1!C$5:C$1400)</f>
        <v>0</v>
      </c>
      <c r="E48" s="5">
        <f ca="1">SUMIF(produit,$A48,Feuil1!D$5:D$1400)</f>
        <v>0</v>
      </c>
      <c r="F48" s="5">
        <f ca="1">SUMIF(produit,$A48,Feuil1!E$5:E$1400)</f>
        <v>0</v>
      </c>
      <c r="G48" s="5">
        <f ca="1">SUMIF(produit,$A48,Feuil1!F$5:F$1400)</f>
        <v>0</v>
      </c>
      <c r="H48" s="5">
        <f ca="1">SUMIF(produit,$A48,Feuil1!G$5:G$1400)</f>
        <v>0</v>
      </c>
      <c r="I48" s="5">
        <f ca="1">SUMIF(produit,$A48,Feuil1!H$5:H$1400)</f>
        <v>0</v>
      </c>
      <c r="J48" s="5">
        <f ca="1">SUMIF(produit,$A48,Feuil1!I$5:I$1400)</f>
        <v>0</v>
      </c>
      <c r="K48" s="5">
        <f ca="1">SUMIF(produit,$A48,Feuil1!J$5:J$1400)</f>
        <v>0</v>
      </c>
      <c r="L48" s="5">
        <f ca="1">SUMIF(produit,$A48,Feuil1!K$5:K$1400)</f>
        <v>0</v>
      </c>
      <c r="M48" s="5">
        <f ca="1">SUMIF(produit,$A48,Feuil1!L$5:L$1400)</f>
        <v>0</v>
      </c>
      <c r="N48" s="5">
        <f ca="1">SUMIF(produit,$A48,Feuil1!M$5:M$1400)</f>
        <v>0</v>
      </c>
    </row>
    <row r="49" spans="1:14">
      <c r="A49" s="4" t="str">
        <f t="array" aca="1" ref="A49" ca="1">IFERROR(OFFSET(dept,MATCH(0,COUNTIF(A$1:A48,produit),0),),"")</f>
        <v/>
      </c>
      <c r="B49" s="4" t="str">
        <f ca="1">IFERROR(VLOOKUP(A49,bdproduits!A:B,2,0),"")</f>
        <v/>
      </c>
      <c r="C49" s="5">
        <f ca="1">SUMIF(produit,$A49,Feuil1!B$5:B$1400)</f>
        <v>0</v>
      </c>
      <c r="D49" s="5">
        <f ca="1">SUMIF(produit,$A49,Feuil1!C$5:C$1400)</f>
        <v>0</v>
      </c>
      <c r="E49" s="5">
        <f ca="1">SUMIF(produit,$A49,Feuil1!D$5:D$1400)</f>
        <v>0</v>
      </c>
      <c r="F49" s="5">
        <f ca="1">SUMIF(produit,$A49,Feuil1!E$5:E$1400)</f>
        <v>0</v>
      </c>
      <c r="G49" s="5">
        <f ca="1">SUMIF(produit,$A49,Feuil1!F$5:F$1400)</f>
        <v>0</v>
      </c>
      <c r="H49" s="5">
        <f ca="1">SUMIF(produit,$A49,Feuil1!G$5:G$1400)</f>
        <v>0</v>
      </c>
      <c r="I49" s="5">
        <f ca="1">SUMIF(produit,$A49,Feuil1!H$5:H$1400)</f>
        <v>0</v>
      </c>
      <c r="J49" s="5">
        <f ca="1">SUMIF(produit,$A49,Feuil1!I$5:I$1400)</f>
        <v>0</v>
      </c>
      <c r="K49" s="5">
        <f ca="1">SUMIF(produit,$A49,Feuil1!J$5:J$1400)</f>
        <v>0</v>
      </c>
      <c r="L49" s="5">
        <f ca="1">SUMIF(produit,$A49,Feuil1!K$5:K$1400)</f>
        <v>0</v>
      </c>
      <c r="M49" s="5">
        <f ca="1">SUMIF(produit,$A49,Feuil1!L$5:L$1400)</f>
        <v>0</v>
      </c>
      <c r="N49" s="5">
        <f ca="1">SUMIF(produit,$A49,Feuil1!M$5:M$1400)</f>
        <v>0</v>
      </c>
    </row>
    <row r="50" spans="1:14">
      <c r="A50" s="4" t="str">
        <f t="array" aca="1" ref="A50" ca="1">IFERROR(OFFSET(dept,MATCH(0,COUNTIF(A$1:A49,produit),0),),"")</f>
        <v/>
      </c>
      <c r="B50" s="4" t="str">
        <f ca="1">IFERROR(VLOOKUP(A50,bdproduits!A:B,2,0),"")</f>
        <v/>
      </c>
      <c r="C50" s="5">
        <f ca="1">SUMIF(produit,$A50,Feuil1!B$5:B$1400)</f>
        <v>0</v>
      </c>
      <c r="D50" s="5">
        <f ca="1">SUMIF(produit,$A50,Feuil1!C$5:C$1400)</f>
        <v>0</v>
      </c>
      <c r="E50" s="5">
        <f ca="1">SUMIF(produit,$A50,Feuil1!D$5:D$1400)</f>
        <v>0</v>
      </c>
      <c r="F50" s="5">
        <f ca="1">SUMIF(produit,$A50,Feuil1!E$5:E$1400)</f>
        <v>0</v>
      </c>
      <c r="G50" s="5">
        <f ca="1">SUMIF(produit,$A50,Feuil1!F$5:F$1400)</f>
        <v>0</v>
      </c>
      <c r="H50" s="5">
        <f ca="1">SUMIF(produit,$A50,Feuil1!G$5:G$1400)</f>
        <v>0</v>
      </c>
      <c r="I50" s="5">
        <f ca="1">SUMIF(produit,$A50,Feuil1!H$5:H$1400)</f>
        <v>0</v>
      </c>
      <c r="J50" s="5">
        <f ca="1">SUMIF(produit,$A50,Feuil1!I$5:I$1400)</f>
        <v>0</v>
      </c>
      <c r="K50" s="5">
        <f ca="1">SUMIF(produit,$A50,Feuil1!J$5:J$1400)</f>
        <v>0</v>
      </c>
      <c r="L50" s="5">
        <f ca="1">SUMIF(produit,$A50,Feuil1!K$5:K$1400)</f>
        <v>0</v>
      </c>
      <c r="M50" s="5">
        <f ca="1">SUMIF(produit,$A50,Feuil1!L$5:L$1400)</f>
        <v>0</v>
      </c>
      <c r="N50" s="5">
        <f ca="1">SUMIF(produit,$A50,Feuil1!M$5:M$1400)</f>
        <v>0</v>
      </c>
    </row>
    <row r="51" spans="1:14">
      <c r="A51" s="4" t="str">
        <f t="array" aca="1" ref="A51" ca="1">IFERROR(OFFSET(dept,MATCH(0,COUNTIF(A$1:A50,produit),0),),"")</f>
        <v/>
      </c>
      <c r="B51" s="4" t="str">
        <f ca="1">IFERROR(VLOOKUP(A51,bdproduits!A:B,2,0),"")</f>
        <v/>
      </c>
      <c r="C51" s="5">
        <f ca="1">SUMIF(produit,$A51,Feuil1!B$5:B$1400)</f>
        <v>0</v>
      </c>
      <c r="D51" s="5">
        <f ca="1">SUMIF(produit,$A51,Feuil1!C$5:C$1400)</f>
        <v>0</v>
      </c>
      <c r="E51" s="5">
        <f ca="1">SUMIF(produit,$A51,Feuil1!D$5:D$1400)</f>
        <v>0</v>
      </c>
      <c r="F51" s="5">
        <f ca="1">SUMIF(produit,$A51,Feuil1!E$5:E$1400)</f>
        <v>0</v>
      </c>
      <c r="G51" s="5">
        <f ca="1">SUMIF(produit,$A51,Feuil1!F$5:F$1400)</f>
        <v>0</v>
      </c>
      <c r="H51" s="5">
        <f ca="1">SUMIF(produit,$A51,Feuil1!G$5:G$1400)</f>
        <v>0</v>
      </c>
      <c r="I51" s="5">
        <f ca="1">SUMIF(produit,$A51,Feuil1!H$5:H$1400)</f>
        <v>0</v>
      </c>
      <c r="J51" s="5">
        <f ca="1">SUMIF(produit,$A51,Feuil1!I$5:I$1400)</f>
        <v>0</v>
      </c>
      <c r="K51" s="5">
        <f ca="1">SUMIF(produit,$A51,Feuil1!J$5:J$1400)</f>
        <v>0</v>
      </c>
      <c r="L51" s="5">
        <f ca="1">SUMIF(produit,$A51,Feuil1!K$5:K$1400)</f>
        <v>0</v>
      </c>
      <c r="M51" s="5">
        <f ca="1">SUMIF(produit,$A51,Feuil1!L$5:L$1400)</f>
        <v>0</v>
      </c>
      <c r="N51" s="5">
        <f ca="1">SUMIF(produit,$A51,Feuil1!M$5:M$1400)</f>
        <v>0</v>
      </c>
    </row>
    <row r="52" spans="1:14">
      <c r="A52" s="4" t="str">
        <f t="array" aca="1" ref="A52" ca="1">IFERROR(OFFSET(dept,MATCH(0,COUNTIF(A$1:A51,produit),0),),"")</f>
        <v/>
      </c>
      <c r="B52" s="4" t="str">
        <f ca="1">IFERROR(VLOOKUP(A52,bdproduits!A:B,2,0),"")</f>
        <v/>
      </c>
      <c r="C52" s="5">
        <f ca="1">SUMIF(produit,$A52,Feuil1!B$5:B$1400)</f>
        <v>0</v>
      </c>
      <c r="D52" s="5">
        <f ca="1">SUMIF(produit,$A52,Feuil1!C$5:C$1400)</f>
        <v>0</v>
      </c>
      <c r="E52" s="5">
        <f ca="1">SUMIF(produit,$A52,Feuil1!D$5:D$1400)</f>
        <v>0</v>
      </c>
      <c r="F52" s="5">
        <f ca="1">SUMIF(produit,$A52,Feuil1!E$5:E$1400)</f>
        <v>0</v>
      </c>
      <c r="G52" s="5">
        <f ca="1">SUMIF(produit,$A52,Feuil1!F$5:F$1400)</f>
        <v>0</v>
      </c>
      <c r="H52" s="5">
        <f ca="1">SUMIF(produit,$A52,Feuil1!G$5:G$1400)</f>
        <v>0</v>
      </c>
      <c r="I52" s="5">
        <f ca="1">SUMIF(produit,$A52,Feuil1!H$5:H$1400)</f>
        <v>0</v>
      </c>
      <c r="J52" s="5">
        <f ca="1">SUMIF(produit,$A52,Feuil1!I$5:I$1400)</f>
        <v>0</v>
      </c>
      <c r="K52" s="5">
        <f ca="1">SUMIF(produit,$A52,Feuil1!J$5:J$1400)</f>
        <v>0</v>
      </c>
      <c r="L52" s="5">
        <f ca="1">SUMIF(produit,$A52,Feuil1!K$5:K$1400)</f>
        <v>0</v>
      </c>
      <c r="M52" s="5">
        <f ca="1">SUMIF(produit,$A52,Feuil1!L$5:L$1400)</f>
        <v>0</v>
      </c>
      <c r="N52" s="5">
        <f ca="1">SUMIF(produit,$A52,Feuil1!M$5:M$1400)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G11" sqref="G11"/>
    </sheetView>
  </sheetViews>
  <sheetFormatPr baseColWidth="10" defaultRowHeight="14.5"/>
  <sheetData>
    <row r="1" spans="1:6">
      <c r="A1" t="s">
        <v>47</v>
      </c>
      <c r="B1" t="s">
        <v>48</v>
      </c>
    </row>
    <row r="2" spans="1:6">
      <c r="A2" t="s">
        <v>12</v>
      </c>
      <c r="B2" t="s">
        <v>30</v>
      </c>
    </row>
    <row r="3" spans="1:6">
      <c r="A3" t="s">
        <v>13</v>
      </c>
      <c r="B3" t="s">
        <v>31</v>
      </c>
    </row>
    <row r="4" spans="1:6">
      <c r="A4" t="s">
        <v>14</v>
      </c>
      <c r="B4" t="s">
        <v>32</v>
      </c>
      <c r="F4" t="s">
        <v>51</v>
      </c>
    </row>
    <row r="5" spans="1:6">
      <c r="A5" t="s">
        <v>15</v>
      </c>
      <c r="B5" t="s">
        <v>33</v>
      </c>
    </row>
    <row r="6" spans="1:6">
      <c r="A6" t="s">
        <v>16</v>
      </c>
      <c r="B6" t="s">
        <v>34</v>
      </c>
    </row>
    <row r="7" spans="1:6">
      <c r="A7" t="s">
        <v>18</v>
      </c>
      <c r="B7" t="s">
        <v>35</v>
      </c>
    </row>
    <row r="8" spans="1:6">
      <c r="A8" t="s">
        <v>19</v>
      </c>
      <c r="B8" t="s">
        <v>36</v>
      </c>
    </row>
    <row r="9" spans="1:6">
      <c r="A9" t="s">
        <v>20</v>
      </c>
      <c r="B9" t="s">
        <v>37</v>
      </c>
    </row>
    <row r="10" spans="1:6">
      <c r="A10" t="s">
        <v>21</v>
      </c>
      <c r="B10" t="s">
        <v>38</v>
      </c>
    </row>
    <row r="11" spans="1:6">
      <c r="A11" t="s">
        <v>22</v>
      </c>
      <c r="B11" t="s">
        <v>39</v>
      </c>
    </row>
    <row r="12" spans="1:6">
      <c r="A12" t="s">
        <v>23</v>
      </c>
      <c r="B12" t="s">
        <v>40</v>
      </c>
    </row>
    <row r="13" spans="1:6">
      <c r="A13" t="s">
        <v>24</v>
      </c>
      <c r="B13" t="s">
        <v>41</v>
      </c>
    </row>
    <row r="14" spans="1:6">
      <c r="A14" t="s">
        <v>25</v>
      </c>
      <c r="B14" t="s">
        <v>42</v>
      </c>
    </row>
    <row r="15" spans="1:6">
      <c r="A15" t="s">
        <v>26</v>
      </c>
      <c r="B15" t="s">
        <v>43</v>
      </c>
    </row>
    <row r="16" spans="1:6">
      <c r="A16" t="s">
        <v>27</v>
      </c>
      <c r="B16" t="s">
        <v>44</v>
      </c>
    </row>
    <row r="17" spans="1:2">
      <c r="A17" t="s">
        <v>28</v>
      </c>
      <c r="B17" t="s">
        <v>45</v>
      </c>
    </row>
    <row r="18" spans="1:2">
      <c r="A18" t="s">
        <v>29</v>
      </c>
      <c r="B1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synhèse</vt:lpstr>
      <vt:lpstr>bdproduits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</dc:creator>
  <cp:lastModifiedBy>tulipe</cp:lastModifiedBy>
  <dcterms:created xsi:type="dcterms:W3CDTF">2019-10-13T09:47:47Z</dcterms:created>
  <dcterms:modified xsi:type="dcterms:W3CDTF">2019-10-13T12:00:50Z</dcterms:modified>
</cp:coreProperties>
</file>