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1210" yWindow="1310" windowWidth="1785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0" i="1"/>
  <c r="Q10"/>
  <c r="Q9" l="1"/>
  <c r="B8"/>
  <c r="B2"/>
  <c r="B7" l="1" a="1"/>
  <c r="B7" s="1"/>
  <c r="H7" l="1" a="1"/>
  <c r="H7" s="1"/>
  <c r="H6" s="1"/>
  <c r="B6"/>
  <c r="I7" l="1" a="1"/>
  <c r="I7" s="1"/>
  <c r="I6" s="1"/>
  <c r="J7" l="1" a="1"/>
  <c r="J7" s="1"/>
  <c r="J6" s="1"/>
</calcChain>
</file>

<file path=xl/sharedStrings.xml><?xml version="1.0" encoding="utf-8"?>
<sst xmlns="http://schemas.openxmlformats.org/spreadsheetml/2006/main" count="12" uniqueCount="10">
  <si>
    <t>N°</t>
  </si>
  <si>
    <t>COTES</t>
  </si>
  <si>
    <t>SECOND FAVORIS</t>
  </si>
  <si>
    <t xml:space="preserve">% </t>
  </si>
  <si>
    <t>%de Réussite</t>
  </si>
  <si>
    <t>SHF</t>
  </si>
  <si>
    <t>DP</t>
  </si>
  <si>
    <r>
      <t>(</t>
    </r>
    <r>
      <rPr>
        <b/>
        <sz val="11"/>
        <color rgb="FFFF0000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) DP</t>
    </r>
  </si>
  <si>
    <t xml:space="preserve">            COTE </t>
  </si>
  <si>
    <t>tulipe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</si>
</sst>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00FF99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1" fillId="6" borderId="0" applyNumberFormat="0" applyBorder="0" applyAlignment="0" applyProtection="0"/>
  </cellStyleXfs>
  <cellXfs count="29">
    <xf numFmtId="0" fontId="0" fillId="0" borderId="0" xfId="0"/>
    <xf numFmtId="0" fontId="2" fillId="2" borderId="2" xfId="1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0" fillId="0" borderId="0" xfId="0" applyAlignment="1">
      <alignment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7" borderId="5" xfId="4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0" fillId="0" borderId="0" xfId="0" applyAlignment="1">
      <alignment horizontal="center" vertical="center"/>
    </xf>
    <xf numFmtId="0" fontId="1" fillId="8" borderId="0" xfId="5" applyFill="1" applyAlignment="1">
      <alignment horizontal="center" vertical="center"/>
    </xf>
    <xf numFmtId="0" fontId="3" fillId="2" borderId="7" xfId="2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vertical="center"/>
    </xf>
  </cellXfs>
  <cellStyles count="6">
    <cellStyle name="20 % - Accent1" xfId="5" builtinId="30"/>
    <cellStyle name="Calcul" xfId="2" builtinId="22"/>
    <cellStyle name="Commentaire" xfId="3" builtinId="10"/>
    <cellStyle name="Normal" xfId="0" builtinId="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DFEE2CDC-6542-4A4C-B167-3E980A1DFF68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FF21DEAA-D695-4785-8256-01CC5CCE1041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3"/>
  <sheetViews>
    <sheetView tabSelected="1" workbookViewId="0">
      <selection activeCell="U10" sqref="U10"/>
    </sheetView>
  </sheetViews>
  <sheetFormatPr baseColWidth="10" defaultColWidth="11.453125" defaultRowHeight="14.5"/>
  <cols>
    <col min="1" max="1" width="17.7265625" customWidth="1"/>
    <col min="2" max="15" width="6" customWidth="1"/>
    <col min="17" max="29" width="6" style="6" customWidth="1"/>
  </cols>
  <sheetData>
    <row r="1" spans="1:24">
      <c r="Q1" s="16"/>
      <c r="R1" s="20">
        <v>0</v>
      </c>
      <c r="S1" s="6" t="s">
        <v>3</v>
      </c>
      <c r="V1" s="24" t="s">
        <v>7</v>
      </c>
      <c r="W1" s="24"/>
      <c r="X1" s="6" t="s">
        <v>3</v>
      </c>
    </row>
    <row r="2" spans="1:24">
      <c r="B2" s="22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>BMW PUR</v>
      </c>
      <c r="C2" s="22"/>
      <c r="Q2" s="11"/>
      <c r="R2" s="19">
        <v>1.58</v>
      </c>
      <c r="S2" s="8">
        <v>74</v>
      </c>
      <c r="V2" s="16"/>
      <c r="W2" s="19">
        <v>2</v>
      </c>
      <c r="X2" s="8">
        <v>41</v>
      </c>
    </row>
    <row r="3" spans="1:24">
      <c r="A3" s="1" t="s">
        <v>0</v>
      </c>
      <c r="B3" s="2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Q3" s="11"/>
      <c r="R3" s="19">
        <v>1.99</v>
      </c>
      <c r="S3" s="8">
        <v>54</v>
      </c>
      <c r="V3" s="16"/>
      <c r="W3" s="27">
        <v>4</v>
      </c>
      <c r="X3" s="8">
        <v>25</v>
      </c>
    </row>
    <row r="4" spans="1:24">
      <c r="A4" s="1" t="s">
        <v>1</v>
      </c>
      <c r="B4" s="4">
        <v>25</v>
      </c>
      <c r="C4" s="4">
        <v>25</v>
      </c>
      <c r="D4" s="4">
        <v>13</v>
      </c>
      <c r="E4" s="4">
        <v>45</v>
      </c>
      <c r="F4" s="4">
        <v>22</v>
      </c>
      <c r="G4" s="4">
        <v>11</v>
      </c>
      <c r="H4" s="4">
        <v>122</v>
      </c>
      <c r="I4" s="4">
        <v>123</v>
      </c>
      <c r="J4" s="4">
        <v>22</v>
      </c>
      <c r="K4" s="4">
        <v>1.3</v>
      </c>
      <c r="L4" s="4">
        <v>20</v>
      </c>
      <c r="M4" s="4"/>
      <c r="N4" s="4"/>
      <c r="O4" s="4"/>
      <c r="Q4" s="11"/>
      <c r="R4" s="19">
        <v>2.35</v>
      </c>
      <c r="S4" s="8">
        <v>43</v>
      </c>
      <c r="V4" s="16"/>
      <c r="W4" s="28">
        <v>100</v>
      </c>
      <c r="X4" s="26">
        <v>34</v>
      </c>
    </row>
    <row r="5" spans="1:24">
      <c r="Q5" s="11"/>
      <c r="R5" s="27">
        <v>2.9</v>
      </c>
      <c r="S5" s="8">
        <v>36</v>
      </c>
    </row>
    <row r="6" spans="1:24">
      <c r="A6" s="17" t="s">
        <v>5</v>
      </c>
      <c r="B6" s="7">
        <f>IF(B7&lt;&gt;"",INDEX($B$3:$O$3,,MATCH(B7,$B$4:$O$4,0)),"")</f>
        <v>10</v>
      </c>
      <c r="D6" s="23" t="s">
        <v>2</v>
      </c>
      <c r="E6" s="23"/>
      <c r="F6" s="23"/>
      <c r="H6" s="7" t="str">
        <f>IF(H7&lt;&gt;"",INDEX($B$3:$O$3,,MATCH(H7,$B$4:$O$4,0)),"")</f>
        <v/>
      </c>
      <c r="I6" s="7" t="str">
        <f>IF(I7&lt;&gt;"",INDEX($B$3:$O$3,,MATCH(I7,$B$4:$O$4,0)),"")</f>
        <v/>
      </c>
      <c r="J6" s="7" t="str">
        <f>IF(J7&lt;&gt;"",INDEX($B$3:$O$3,,MATCH(J7,$B$4:$O$4,0)),"")</f>
        <v/>
      </c>
      <c r="Q6" s="11"/>
      <c r="R6" s="28">
        <v>50</v>
      </c>
      <c r="S6" s="26">
        <v>26</v>
      </c>
    </row>
    <row r="7" spans="1:24" ht="15" thickBot="1">
      <c r="A7" s="13" t="s">
        <v>8</v>
      </c>
      <c r="B7" s="8">
        <f t="array" ref="B7">MIN(IF($B$4:$O$4&gt;0,$B$4:$O$4))</f>
        <v>1.3</v>
      </c>
      <c r="H7" s="8" t="str">
        <f t="array" ref="H7">IF(B7&lt;&gt;"",IFERROR(IF(MIN(IF($B$4:$O$4&gt;B7,$B$4:$O$4))&lt;10,MIN(IF($B$4:$O$4&gt;B7,$B$4:$O$4)),""),""),"")</f>
        <v/>
      </c>
      <c r="I7" s="8" t="str">
        <f t="array" ref="I7">IF(H7&lt;&gt;"",IFERROR(IF(MIN(IF($B$4:$O$4&gt;H7,$B$4:$O$4))&lt;10,MIN(IF($B$4:$O$4&gt;H7,$B$4:$O$4)),""),""),"")</f>
        <v/>
      </c>
      <c r="J7" s="8" t="str">
        <f t="array" ref="J7">IF(I7&lt;&gt;"",IFERROR(IF(MIN(IF($B$4:$O$4&gt;I7,$B$4:$O$4))&lt;10,MIN(IF($B$4:$O$4&gt;I7,$B$4:$O$4)),""),""),"")</f>
        <v/>
      </c>
    </row>
    <row r="8" spans="1:24" ht="15.5" thickTop="1" thickBot="1">
      <c r="A8" s="15" t="s">
        <v>4</v>
      </c>
      <c r="B8" s="10">
        <f>Q10+R10</f>
        <v>108</v>
      </c>
      <c r="Q8" s="18" t="s">
        <v>5</v>
      </c>
      <c r="R8" s="18" t="s">
        <v>6</v>
      </c>
    </row>
    <row r="9" spans="1:24" ht="15.5" thickTop="1" thickBot="1">
      <c r="B9" s="6"/>
      <c r="Q9" s="18">
        <f>B7</f>
        <v>1.3</v>
      </c>
      <c r="R9" s="21">
        <v>102</v>
      </c>
    </row>
    <row r="10" spans="1:24" ht="15" thickTop="1">
      <c r="B10" s="6"/>
      <c r="P10" t="s">
        <v>9</v>
      </c>
      <c r="Q10" s="25">
        <f>INDEX(S2:S6,MATCH(Q9,R1:R6,1))</f>
        <v>74</v>
      </c>
      <c r="R10" s="25">
        <f>INDEX(X2:X4,SUMPRODUCT(MAX((V2:V4&lt;=R9)*(ROW(V2:V4)-1))))</f>
        <v>34</v>
      </c>
    </row>
    <row r="11" spans="1:24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4"/>
      <c r="R11" s="14"/>
      <c r="S11" s="14"/>
    </row>
    <row r="12" spans="1:24">
      <c r="A12" s="5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4"/>
      <c r="R12" s="14"/>
    </row>
    <row r="13" spans="1:24">
      <c r="A13" s="5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5"/>
    </row>
    <row r="14" spans="1:24">
      <c r="A14" s="5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4"/>
    </row>
    <row r="15" spans="1:24">
      <c r="F15" s="6"/>
      <c r="G15" s="6"/>
    </row>
    <row r="16" spans="1:24">
      <c r="B16" s="9"/>
      <c r="C16" s="9"/>
      <c r="D16" s="9"/>
      <c r="E16" s="9"/>
      <c r="F16" s="9"/>
    </row>
    <row r="23" spans="3:3">
      <c r="C23" s="6"/>
    </row>
  </sheetData>
  <mergeCells count="3">
    <mergeCell ref="B2:C2"/>
    <mergeCell ref="D6:F6"/>
    <mergeCell ref="V1:W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tulipe</cp:lastModifiedBy>
  <dcterms:created xsi:type="dcterms:W3CDTF">2019-07-19T23:08:30Z</dcterms:created>
  <dcterms:modified xsi:type="dcterms:W3CDTF">2019-07-20T18:46:26Z</dcterms:modified>
</cp:coreProperties>
</file>