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240" yWindow="110" windowWidth="18780" windowHeight="11020" activeTab="2"/>
  </bookViews>
  <sheets>
    <sheet name="Feuil1" sheetId="1" r:id="rId1"/>
    <sheet name="Feuil2" sheetId="2" r:id="rId2"/>
    <sheet name="Feuil3" sheetId="3" r:id="rId3"/>
  </sheets>
  <definedNames>
    <definedName name="_xlnm._FilterDatabase" localSheetId="0" hidden="1">Feuil1!$A$3:$F$51</definedName>
    <definedName name="bdd">OFFSET(Feuil1!$A$4:$X$4,,,ROWS(coly))</definedName>
    <definedName name="colab">OFFSET(coly,,3,)</definedName>
    <definedName name="coly">OFFSET(Feuil1!$Y$4,,,COUNTIF(Feuil1!$A:$A,"&gt;&lt;")-1)</definedName>
    <definedName name="Liste">Feuil2!$A$3</definedName>
    <definedName name="Nombre">Feuil2!$B$1:$B$41</definedName>
  </definedNames>
  <calcPr calcId="124519" concurrentCalc="0"/>
</workbook>
</file>

<file path=xl/calcChain.xml><?xml version="1.0" encoding="utf-8"?>
<calcChain xmlns="http://schemas.openxmlformats.org/spreadsheetml/2006/main">
  <c r="AB4" i="1"/>
  <c r="AB5"/>
  <c r="AB6"/>
  <c r="AB7"/>
  <c r="AB8"/>
  <c r="AB9"/>
  <c r="AB10"/>
  <c r="AB11"/>
  <c r="AB12"/>
  <c r="AB13"/>
  <c r="AB14"/>
  <c r="AB15"/>
  <c r="AB16"/>
  <c r="AB17"/>
  <c r="AB18"/>
  <c r="AB19"/>
  <c r="AB20"/>
  <c r="AB21"/>
  <c r="AB22"/>
  <c r="AB23"/>
  <c r="AB24"/>
  <c r="AB25"/>
  <c r="AB26"/>
  <c r="AB27"/>
  <c r="AB28"/>
  <c r="AB29"/>
  <c r="AB30"/>
  <c r="AB31"/>
  <c r="AB32"/>
  <c r="AB33"/>
  <c r="AB34"/>
  <c r="AB35"/>
  <c r="AB36"/>
  <c r="AB37"/>
  <c r="AB38"/>
  <c r="AB39"/>
  <c r="AB40"/>
  <c r="AB41"/>
  <c r="AB42"/>
  <c r="AB43"/>
  <c r="AB44"/>
  <c r="AB45"/>
  <c r="AB46"/>
  <c r="AB47"/>
  <c r="AB48"/>
  <c r="AB49"/>
  <c r="AB50"/>
  <c r="AB51"/>
  <c r="A6" i="3"/>
  <c r="B6"/>
  <c r="C6"/>
  <c r="D6"/>
  <c r="E6"/>
  <c r="F6"/>
  <c r="G6"/>
  <c r="H6"/>
  <c r="I6"/>
  <c r="A7"/>
  <c r="B7"/>
  <c r="C7"/>
  <c r="D7"/>
  <c r="E7"/>
  <c r="F7"/>
  <c r="G7"/>
  <c r="H7"/>
  <c r="I7"/>
  <c r="A8"/>
  <c r="B8"/>
  <c r="C8"/>
  <c r="D8"/>
  <c r="E8"/>
  <c r="F8"/>
  <c r="G8"/>
  <c r="H8"/>
  <c r="I8"/>
  <c r="A9"/>
  <c r="B9"/>
  <c r="C9"/>
  <c r="D9"/>
  <c r="E9"/>
  <c r="F9"/>
  <c r="G9"/>
  <c r="H9"/>
  <c r="I9"/>
  <c r="A10"/>
  <c r="B10"/>
  <c r="C10"/>
  <c r="D10"/>
  <c r="E10"/>
  <c r="F10"/>
  <c r="G10"/>
  <c r="H10"/>
  <c r="I10"/>
  <c r="A11"/>
  <c r="B11"/>
  <c r="C11"/>
  <c r="D11"/>
  <c r="E11"/>
  <c r="F11"/>
  <c r="G11"/>
  <c r="H11"/>
  <c r="I11"/>
  <c r="A12"/>
  <c r="B12"/>
  <c r="C12"/>
  <c r="D12"/>
  <c r="E12"/>
  <c r="F12"/>
  <c r="G12"/>
  <c r="H12"/>
  <c r="I12"/>
  <c r="A13"/>
  <c r="B13"/>
  <c r="C13"/>
  <c r="D13"/>
  <c r="E13"/>
  <c r="F13"/>
  <c r="G13"/>
  <c r="H13"/>
  <c r="I13"/>
  <c r="A14"/>
  <c r="B14"/>
  <c r="C14"/>
  <c r="D14"/>
  <c r="E14"/>
  <c r="F14"/>
  <c r="G14"/>
  <c r="H14"/>
  <c r="I14"/>
  <c r="A15"/>
  <c r="B15"/>
  <c r="C15"/>
  <c r="D15"/>
  <c r="E15"/>
  <c r="F15"/>
  <c r="G15"/>
  <c r="H15"/>
  <c r="I15"/>
  <c r="A16"/>
  <c r="B16"/>
  <c r="C16"/>
  <c r="D16"/>
  <c r="E16"/>
  <c r="F16"/>
  <c r="G16"/>
  <c r="H16"/>
  <c r="I16"/>
  <c r="A17"/>
  <c r="B17"/>
  <c r="C17"/>
  <c r="D17"/>
  <c r="E17"/>
  <c r="F17"/>
  <c r="G17"/>
  <c r="H17"/>
  <c r="I17"/>
  <c r="A18"/>
  <c r="B18"/>
  <c r="C18"/>
  <c r="D18"/>
  <c r="E18"/>
  <c r="F18"/>
  <c r="G18"/>
  <c r="H18"/>
  <c r="I18"/>
  <c r="A19"/>
  <c r="B19"/>
  <c r="C19"/>
  <c r="D19"/>
  <c r="E19"/>
  <c r="F19"/>
  <c r="G19"/>
  <c r="H19"/>
  <c r="I19"/>
  <c r="A20"/>
  <c r="B20"/>
  <c r="C20"/>
  <c r="D20"/>
  <c r="E20"/>
  <c r="F20"/>
  <c r="G20"/>
  <c r="H20"/>
  <c r="I20"/>
  <c r="B5"/>
  <c r="C5"/>
  <c r="D5"/>
  <c r="E5"/>
  <c r="F5"/>
  <c r="G5"/>
  <c r="H5"/>
  <c r="I5"/>
  <c r="A5"/>
  <c r="AB52" i="1"/>
  <c r="AB53"/>
  <c r="AB54"/>
  <c r="AB55"/>
  <c r="AB56"/>
  <c r="AB57"/>
  <c r="AB58"/>
  <c r="AB59"/>
  <c r="AB60"/>
  <c r="AB61"/>
  <c r="AB62"/>
  <c r="AB63"/>
  <c r="AB64"/>
  <c r="AB65"/>
  <c r="AB66"/>
  <c r="AB67"/>
  <c r="AB68"/>
  <c r="AB69"/>
  <c r="AB70"/>
  <c r="AB71"/>
  <c r="AB72"/>
  <c r="AB73"/>
  <c r="AB74"/>
  <c r="AB75"/>
  <c r="AB76"/>
  <c r="AB77"/>
  <c r="AB78"/>
  <c r="AB79"/>
  <c r="AB80"/>
  <c r="AB81"/>
  <c r="AB82"/>
  <c r="AB83"/>
  <c r="AB84"/>
  <c r="AB85"/>
  <c r="AB86"/>
  <c r="AB87"/>
  <c r="AB88"/>
  <c r="AB89"/>
  <c r="AB90"/>
  <c r="AB91"/>
  <c r="AB92"/>
  <c r="AB93"/>
  <c r="AB94"/>
  <c r="AB95"/>
  <c r="AB96"/>
  <c r="AB97"/>
  <c r="AB98"/>
  <c r="AB99"/>
  <c r="AB100"/>
  <c r="AB101"/>
  <c r="AB102"/>
  <c r="AB103"/>
  <c r="AB104"/>
  <c r="AB105"/>
  <c r="AB106"/>
  <c r="AB107"/>
  <c r="AB108"/>
  <c r="AB109"/>
  <c r="AB110"/>
  <c r="AB111"/>
  <c r="AB112"/>
  <c r="AB113"/>
  <c r="AB114"/>
  <c r="AB115"/>
  <c r="AB116"/>
  <c r="AB117"/>
  <c r="AB118"/>
  <c r="AB119"/>
  <c r="AB120"/>
  <c r="AB121"/>
  <c r="AB122"/>
  <c r="AB123"/>
  <c r="AB124"/>
  <c r="AB125"/>
  <c r="Y18" a="1"/>
  <c r="Y18"/>
  <c r="Y19" a="1"/>
  <c r="Y19"/>
  <c r="Y20" a="1"/>
  <c r="Y20"/>
  <c r="Y21" a="1"/>
  <c r="Y21"/>
  <c r="Y22" a="1"/>
  <c r="Y22"/>
  <c r="Y23" a="1"/>
  <c r="Y23"/>
  <c r="Y24" a="1"/>
  <c r="Y24"/>
  <c r="Y25" a="1"/>
  <c r="Y25"/>
  <c r="Y26" a="1"/>
  <c r="Y26"/>
  <c r="Y27" a="1"/>
  <c r="Y27"/>
  <c r="Y28" a="1"/>
  <c r="Y28"/>
  <c r="Y29" a="1"/>
  <c r="Y29"/>
  <c r="Y30" a="1"/>
  <c r="Y30"/>
  <c r="Y31" a="1"/>
  <c r="Y31"/>
  <c r="Y32" a="1"/>
  <c r="Y32"/>
  <c r="Y33" a="1"/>
  <c r="Y33"/>
  <c r="Y34" a="1"/>
  <c r="Y34"/>
  <c r="Y35" a="1"/>
  <c r="Y35"/>
  <c r="Y36" a="1"/>
  <c r="Y36"/>
  <c r="Y37" a="1"/>
  <c r="Y37"/>
  <c r="Y38" a="1"/>
  <c r="Y38"/>
  <c r="Y39" a="1"/>
  <c r="Y39"/>
  <c r="Y40" a="1"/>
  <c r="Y40"/>
  <c r="Y41" a="1"/>
  <c r="Y41"/>
  <c r="Y42" a="1"/>
  <c r="Y42"/>
  <c r="Y43" a="1"/>
  <c r="Y43"/>
  <c r="Y44" a="1"/>
  <c r="Y44"/>
  <c r="Y45" a="1"/>
  <c r="Y45"/>
  <c r="Y46" a="1"/>
  <c r="Y46"/>
  <c r="Y47" a="1"/>
  <c r="Y47"/>
  <c r="Y48" a="1"/>
  <c r="Y48"/>
  <c r="Y49" a="1"/>
  <c r="Y49"/>
  <c r="Y50" a="1"/>
  <c r="Y50"/>
  <c r="Y51" a="1"/>
  <c r="Y51"/>
  <c r="Y52" a="1"/>
  <c r="Y52"/>
  <c r="Y53" a="1"/>
  <c r="Y53"/>
  <c r="Y54" a="1"/>
  <c r="Y54"/>
  <c r="Y55" a="1"/>
  <c r="Y55"/>
  <c r="Y56" a="1"/>
  <c r="Y56"/>
  <c r="Y57" a="1"/>
  <c r="Y57"/>
  <c r="Y58" a="1"/>
  <c r="Y58"/>
  <c r="Y59" a="1"/>
  <c r="Y59"/>
  <c r="Y60" a="1"/>
  <c r="Y60"/>
  <c r="Y61" a="1"/>
  <c r="Y61"/>
  <c r="Y62" a="1"/>
  <c r="Y62"/>
  <c r="Y63" a="1"/>
  <c r="Y63"/>
  <c r="Y64" a="1"/>
  <c r="Y64"/>
  <c r="Y65" a="1"/>
  <c r="Y65"/>
  <c r="Y66" a="1"/>
  <c r="Y66"/>
  <c r="Y67" a="1"/>
  <c r="Y67"/>
  <c r="Y68" a="1"/>
  <c r="Y68"/>
  <c r="Y69" a="1"/>
  <c r="Y69"/>
  <c r="Y70" a="1"/>
  <c r="Y70"/>
  <c r="Y71" a="1"/>
  <c r="Y71"/>
  <c r="Y72" a="1"/>
  <c r="Y72"/>
  <c r="Y73" a="1"/>
  <c r="Y73"/>
  <c r="Y74" a="1"/>
  <c r="Y74"/>
  <c r="Y75" a="1"/>
  <c r="Y75"/>
  <c r="Y76" a="1"/>
  <c r="Y76"/>
  <c r="Y77" a="1"/>
  <c r="Y77"/>
  <c r="Y78" a="1"/>
  <c r="Y78"/>
  <c r="Y79" a="1"/>
  <c r="Y79"/>
  <c r="Y80" a="1"/>
  <c r="Y80"/>
  <c r="Y81" a="1"/>
  <c r="Y81"/>
  <c r="Y82" a="1"/>
  <c r="Y82"/>
  <c r="Y83" a="1"/>
  <c r="Y83"/>
  <c r="Y84" a="1"/>
  <c r="Y84"/>
  <c r="Y85" a="1"/>
  <c r="Y85"/>
  <c r="Y86" a="1"/>
  <c r="Y86"/>
  <c r="Y87" a="1"/>
  <c r="Y87"/>
  <c r="Y88" a="1"/>
  <c r="Y88"/>
  <c r="Y89" a="1"/>
  <c r="Y89"/>
  <c r="Y90" a="1"/>
  <c r="Y90"/>
  <c r="Y91" a="1"/>
  <c r="Y91"/>
  <c r="Y92" a="1"/>
  <c r="Y92"/>
  <c r="Y93" a="1"/>
  <c r="Y93"/>
  <c r="Y5" a="1"/>
  <c r="Y5"/>
  <c r="Y6" a="1"/>
  <c r="Y6"/>
  <c r="Y7" a="1"/>
  <c r="Y7"/>
  <c r="Y8" a="1"/>
  <c r="Y8"/>
  <c r="Y9" a="1"/>
  <c r="Y9"/>
  <c r="Y10" a="1"/>
  <c r="Y10"/>
  <c r="Y11" a="1"/>
  <c r="Y11"/>
  <c r="Y12" a="1"/>
  <c r="Y12"/>
  <c r="Y13" a="1"/>
  <c r="Y13"/>
  <c r="Y14" a="1"/>
  <c r="Y14"/>
  <c r="Y15" a="1"/>
  <c r="Y15"/>
  <c r="Y16" a="1"/>
  <c r="Y16"/>
  <c r="Y17" a="1"/>
  <c r="Y17"/>
  <c r="Y4" a="1"/>
  <c r="Y4"/>
  <c r="Y94"/>
  <c r="Y95"/>
  <c r="Y96"/>
  <c r="Y97"/>
  <c r="Y98"/>
  <c r="Y99"/>
  <c r="Y100"/>
  <c r="Y101"/>
  <c r="Y102"/>
  <c r="Y103"/>
  <c r="Y104"/>
  <c r="Y105"/>
  <c r="Y106"/>
  <c r="Y107"/>
  <c r="Y108"/>
  <c r="Y109"/>
  <c r="Y110"/>
  <c r="Y111"/>
  <c r="Y112"/>
  <c r="Y113"/>
  <c r="Y114"/>
  <c r="Y115"/>
  <c r="Y116"/>
  <c r="Y117"/>
  <c r="Y118"/>
  <c r="Y119"/>
  <c r="Y120"/>
  <c r="Y121"/>
  <c r="Y122"/>
  <c r="Y123"/>
  <c r="Y124"/>
  <c r="Y125"/>
  <c r="Y126"/>
  <c r="Y127"/>
  <c r="Y128"/>
  <c r="Y129"/>
  <c r="Y130"/>
  <c r="Y131"/>
  <c r="Y132"/>
  <c r="Y133"/>
  <c r="Y134"/>
  <c r="Y135"/>
  <c r="H7"/>
  <c r="H15"/>
  <c r="H16"/>
  <c r="H17"/>
  <c r="H18"/>
  <c r="H19"/>
  <c r="H20"/>
  <c r="H21"/>
  <c r="H22"/>
  <c r="H23"/>
  <c r="H24"/>
  <c r="H25"/>
  <c r="H26"/>
  <c r="H27"/>
  <c r="H28"/>
  <c r="H29"/>
  <c r="H30"/>
  <c r="H31"/>
  <c r="H32"/>
  <c r="H33"/>
  <c r="H34"/>
  <c r="H35"/>
  <c r="H36"/>
  <c r="H37"/>
  <c r="H38"/>
  <c r="H39"/>
  <c r="H40"/>
  <c r="H41"/>
  <c r="H42"/>
  <c r="H43"/>
  <c r="H44"/>
  <c r="H45"/>
  <c r="H46"/>
  <c r="H47"/>
  <c r="H48"/>
  <c r="H49"/>
  <c r="H50"/>
  <c r="H51"/>
  <c r="H6"/>
  <c r="H8"/>
  <c r="H9"/>
  <c r="H10"/>
  <c r="H11"/>
  <c r="H12"/>
  <c r="H13"/>
  <c r="H14"/>
  <c r="H5"/>
  <c r="H4"/>
  <c r="K7" l="1"/>
</calcChain>
</file>

<file path=xl/sharedStrings.xml><?xml version="1.0" encoding="utf-8"?>
<sst xmlns="http://schemas.openxmlformats.org/spreadsheetml/2006/main" count="59" uniqueCount="23">
  <si>
    <t xml:space="preserve">Bastaing sapin </t>
  </si>
  <si>
    <t>Hauteur</t>
  </si>
  <si>
    <t>Epaisseur</t>
  </si>
  <si>
    <t>Longueur</t>
  </si>
  <si>
    <t xml:space="preserve">Poutre Sapin </t>
  </si>
  <si>
    <t>Classe</t>
  </si>
  <si>
    <t>Prix</t>
  </si>
  <si>
    <t>Liteau (Latte) Sapin</t>
  </si>
  <si>
    <t>Lisse basse Sapin</t>
  </si>
  <si>
    <t>Chevron Sapin</t>
  </si>
  <si>
    <t>Lambourde (1/2 chevron) Sapin</t>
  </si>
  <si>
    <t>Volige Sapin</t>
  </si>
  <si>
    <t>Bastaing (Solive) Sapin</t>
  </si>
  <si>
    <t>Madrier Sapin</t>
  </si>
  <si>
    <t>1/2 Bastaing (Solivette) Sapin</t>
  </si>
  <si>
    <t>Planche de rive Sapin</t>
  </si>
  <si>
    <t>Planche Sapin</t>
  </si>
  <si>
    <t>Total</t>
  </si>
  <si>
    <t>Bois</t>
  </si>
  <si>
    <t>Quantitée</t>
  </si>
  <si>
    <t>Montant</t>
  </si>
  <si>
    <t>FACTURE</t>
  </si>
  <si>
    <t>je voudrais que des que ma quantité de DX est supérieur à 1 ma ligne de AX à EX soit copier vers ma feuil 3 ligne 5.</t>
  </si>
</sst>
</file>

<file path=xl/styles.xml><?xml version="1.0" encoding="utf-8"?>
<styleSheet xmlns="http://schemas.openxmlformats.org/spreadsheetml/2006/main">
  <numFmts count="2">
    <numFmt numFmtId="164" formatCode="#,##0.00\ &quot;€&quot;"/>
    <numFmt numFmtId="168" formatCode="General;s\t\d;&quot;&quot;"/>
  </numFmts>
  <fonts count="5">
    <font>
      <sz val="11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b/>
      <sz val="22"/>
      <color rgb="FFFF0000"/>
      <name val="Calibri"/>
      <family val="2"/>
      <scheme val="minor"/>
    </font>
    <font>
      <b/>
      <sz val="14"/>
      <name val="Calibri"/>
      <family val="2"/>
      <scheme val="minor"/>
    </font>
    <font>
      <sz val="10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12">
    <border>
      <left/>
      <right/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23">
    <xf numFmtId="0" fontId="0" fillId="0" borderId="0" xfId="0"/>
    <xf numFmtId="0" fontId="0" fillId="0" borderId="0" xfId="0" applyAlignment="1">
      <alignment horizontal="center" vertical="center"/>
    </xf>
    <xf numFmtId="164" fontId="0" fillId="0" borderId="0" xfId="0" applyNumberFormat="1" applyAlignment="1">
      <alignment horizontal="center" vertical="center"/>
    </xf>
    <xf numFmtId="164" fontId="0" fillId="0" borderId="0" xfId="0" applyNumberFormat="1"/>
    <xf numFmtId="0" fontId="0" fillId="0" borderId="0" xfId="0" applyAlignment="1">
      <alignment vertical="center"/>
    </xf>
    <xf numFmtId="22" fontId="0" fillId="0" borderId="0" xfId="0" applyNumberFormat="1"/>
    <xf numFmtId="1" fontId="0" fillId="0" borderId="0" xfId="0" applyNumberFormat="1"/>
    <xf numFmtId="0" fontId="1" fillId="2" borderId="1" xfId="0" applyFont="1" applyFill="1" applyBorder="1" applyAlignment="1">
      <alignment horizontal="center" vertical="center"/>
    </xf>
    <xf numFmtId="0" fontId="1" fillId="2" borderId="2" xfId="0" applyFont="1" applyFill="1" applyBorder="1" applyAlignment="1">
      <alignment horizontal="center" vertical="center"/>
    </xf>
    <xf numFmtId="0" fontId="3" fillId="2" borderId="3" xfId="0" applyFont="1" applyFill="1" applyBorder="1" applyAlignment="1">
      <alignment horizontal="center" vertical="center"/>
    </xf>
    <xf numFmtId="0" fontId="3" fillId="2" borderId="10" xfId="0" applyFont="1" applyFill="1" applyBorder="1" applyAlignment="1">
      <alignment horizontal="center" vertical="center"/>
    </xf>
    <xf numFmtId="0" fontId="3" fillId="2" borderId="1" xfId="0" applyFont="1" applyFill="1" applyBorder="1" applyAlignment="1">
      <alignment horizontal="center" vertical="center"/>
    </xf>
    <xf numFmtId="0" fontId="2" fillId="2" borderId="4" xfId="0" applyFont="1" applyFill="1" applyBorder="1" applyAlignment="1">
      <alignment horizontal="center" vertical="center"/>
    </xf>
    <xf numFmtId="0" fontId="2" fillId="2" borderId="5" xfId="0" applyFont="1" applyFill="1" applyBorder="1" applyAlignment="1">
      <alignment horizontal="center" vertical="center"/>
    </xf>
    <xf numFmtId="0" fontId="2" fillId="2" borderId="6" xfId="0" applyFont="1" applyFill="1" applyBorder="1" applyAlignment="1">
      <alignment horizontal="center" vertical="center"/>
    </xf>
    <xf numFmtId="0" fontId="2" fillId="2" borderId="7" xfId="0" applyFont="1" applyFill="1" applyBorder="1" applyAlignment="1">
      <alignment horizontal="center" vertical="center"/>
    </xf>
    <xf numFmtId="164" fontId="2" fillId="2" borderId="6" xfId="0" applyNumberFormat="1" applyFont="1" applyFill="1" applyBorder="1" applyAlignment="1">
      <alignment horizontal="center" vertical="center"/>
    </xf>
    <xf numFmtId="164" fontId="2" fillId="2" borderId="7" xfId="0" applyNumberFormat="1" applyFont="1" applyFill="1" applyBorder="1" applyAlignment="1">
      <alignment horizontal="center" vertical="center"/>
    </xf>
    <xf numFmtId="164" fontId="2" fillId="2" borderId="8" xfId="0" applyNumberFormat="1" applyFont="1" applyFill="1" applyBorder="1" applyAlignment="1">
      <alignment horizontal="center" vertical="center"/>
    </xf>
    <xf numFmtId="164" fontId="2" fillId="2" borderId="9" xfId="0" applyNumberFormat="1" applyFont="1" applyFill="1" applyBorder="1" applyAlignment="1">
      <alignment horizontal="center" vertical="center"/>
    </xf>
    <xf numFmtId="0" fontId="0" fillId="0" borderId="0" xfId="0" applyAlignment="1">
      <alignment horizontal="center" vertical="center"/>
    </xf>
    <xf numFmtId="0" fontId="4" fillId="0" borderId="0" xfId="0" applyFont="1"/>
    <xf numFmtId="168" fontId="0" fillId="2" borderId="11" xfId="0" applyNumberFormat="1" applyFill="1" applyBorder="1"/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AB135"/>
  <sheetViews>
    <sheetView topLeftCell="C4" zoomScale="90" zoomScaleNormal="90" workbookViewId="0">
      <selection activeCell="AB4" sqref="AB4:AB125"/>
    </sheetView>
  </sheetViews>
  <sheetFormatPr baseColWidth="10" defaultRowHeight="14.5"/>
  <cols>
    <col min="1" max="1" width="33.453125" customWidth="1"/>
    <col min="2" max="2" width="21.26953125" customWidth="1"/>
    <col min="3" max="5" width="15.1796875" customWidth="1"/>
    <col min="7" max="7" width="15" customWidth="1"/>
    <col min="9" max="18" width="0" hidden="1" customWidth="1"/>
    <col min="19" max="19" width="6.1796875" customWidth="1"/>
    <col min="20" max="22" width="10.90625" hidden="1" customWidth="1"/>
  </cols>
  <sheetData>
    <row r="1" spans="1:28" ht="15" thickBot="1"/>
    <row r="2" spans="1:28" ht="19" thickBot="1">
      <c r="A2" s="7" t="s">
        <v>18</v>
      </c>
      <c r="B2" s="8" t="s">
        <v>5</v>
      </c>
      <c r="C2" s="8" t="s">
        <v>2</v>
      </c>
      <c r="D2" s="8" t="s">
        <v>1</v>
      </c>
      <c r="E2" s="8" t="s">
        <v>3</v>
      </c>
      <c r="F2" s="10" t="s">
        <v>6</v>
      </c>
      <c r="G2" s="11" t="s">
        <v>19</v>
      </c>
      <c r="H2" s="9" t="s">
        <v>20</v>
      </c>
      <c r="I2" s="1"/>
      <c r="J2" s="1"/>
      <c r="K2" s="1"/>
      <c r="L2" s="1"/>
    </row>
    <row r="3" spans="1:28">
      <c r="A3" s="1"/>
      <c r="B3" s="1"/>
      <c r="C3" s="1"/>
      <c r="D3" s="1"/>
      <c r="E3" s="1"/>
      <c r="F3" s="2"/>
      <c r="G3" s="1"/>
      <c r="H3" s="1"/>
      <c r="I3" s="1"/>
      <c r="J3" s="1"/>
      <c r="K3" s="1"/>
      <c r="L3" s="1"/>
    </row>
    <row r="4" spans="1:28" ht="15" thickBot="1">
      <c r="A4" s="4" t="s">
        <v>14</v>
      </c>
      <c r="B4" s="1">
        <v>2</v>
      </c>
      <c r="C4" s="1">
        <v>32</v>
      </c>
      <c r="D4" s="1">
        <v>160</v>
      </c>
      <c r="E4" s="1">
        <v>3</v>
      </c>
      <c r="F4" s="2">
        <v>8.9</v>
      </c>
      <c r="G4" s="1"/>
      <c r="H4" s="2">
        <f>SUM(G4*F4)</f>
        <v>0</v>
      </c>
      <c r="I4" s="1"/>
      <c r="J4" s="1"/>
      <c r="K4" s="1"/>
      <c r="L4" s="1"/>
      <c r="Y4" t="str">
        <f t="array" ref="Y4">IF(ISBLANK(B4:E4),"",A4&amp;B4&amp;C4&amp;D4&amp;E4)</f>
        <v>1/2 Bastaing (Solivette) Sapin2321603</v>
      </c>
      <c r="AB4" t="str">
        <f ca="1">IF(ROW(A1)&gt;ROWS(coly),"",IF(MATCH(Y4,coly,0)=ROW(A1),"",ROW(A1)))</f>
        <v/>
      </c>
    </row>
    <row r="5" spans="1:28">
      <c r="A5" s="4" t="s">
        <v>14</v>
      </c>
      <c r="B5" s="1">
        <v>2</v>
      </c>
      <c r="C5" s="1">
        <v>32</v>
      </c>
      <c r="D5" s="1">
        <v>160</v>
      </c>
      <c r="E5" s="1">
        <v>5</v>
      </c>
      <c r="F5" s="2">
        <v>10.9</v>
      </c>
      <c r="G5" s="1"/>
      <c r="H5" s="2">
        <f>SUM(G5*F5)</f>
        <v>0</v>
      </c>
      <c r="I5" s="1"/>
      <c r="J5" s="1"/>
      <c r="K5" s="12" t="s">
        <v>17</v>
      </c>
      <c r="L5" s="13"/>
      <c r="Y5" t="str">
        <f t="array" ref="Y5">IF(ISBLANK(B5:E5),"",A5&amp;B5&amp;C5&amp;D5&amp;E5)</f>
        <v>1/2 Bastaing (Solivette) Sapin2321605</v>
      </c>
      <c r="AB5" t="str">
        <f ca="1">IF(ROW(A2)&gt;ROWS(coly),"",IF(MATCH(Y5,coly,0)=ROW(A2),"",ROW(A2)))</f>
        <v/>
      </c>
    </row>
    <row r="6" spans="1:28">
      <c r="A6" s="4" t="s">
        <v>14</v>
      </c>
      <c r="B6" s="1">
        <v>2</v>
      </c>
      <c r="C6" s="1">
        <v>32</v>
      </c>
      <c r="D6" s="1">
        <v>160</v>
      </c>
      <c r="E6" s="1">
        <v>4</v>
      </c>
      <c r="F6" s="2">
        <v>9.9</v>
      </c>
      <c r="G6" s="1"/>
      <c r="H6" s="2">
        <f t="shared" ref="H6:H51" si="0">SUM(G6*F6)</f>
        <v>0</v>
      </c>
      <c r="I6" s="1"/>
      <c r="J6" s="1"/>
      <c r="K6" s="14"/>
      <c r="L6" s="15"/>
      <c r="Y6" t="str">
        <f t="array" ref="Y6">IF(ISBLANK(B6:E6),"",A6&amp;B6&amp;C6&amp;D6&amp;E6)</f>
        <v>1/2 Bastaing (Solivette) Sapin2321604</v>
      </c>
      <c r="AB6" t="str">
        <f ca="1">IF(ROW(A3)&gt;ROWS(coly),"",IF(MATCH(Y6,coly,0)=ROW(A3),"",ROW(A3)))</f>
        <v/>
      </c>
    </row>
    <row r="7" spans="1:28">
      <c r="A7" s="4" t="s">
        <v>12</v>
      </c>
      <c r="B7" s="1">
        <v>2</v>
      </c>
      <c r="C7" s="1">
        <v>63</v>
      </c>
      <c r="D7" s="1">
        <v>175</v>
      </c>
      <c r="E7" s="1">
        <v>3</v>
      </c>
      <c r="F7" s="2">
        <v>10.5</v>
      </c>
      <c r="G7" s="1"/>
      <c r="H7" s="2">
        <f t="shared" si="0"/>
        <v>0</v>
      </c>
      <c r="I7" s="1"/>
      <c r="J7" s="1"/>
      <c r="K7" s="16">
        <f>SUM(H4:H61)</f>
        <v>0</v>
      </c>
      <c r="L7" s="17"/>
      <c r="Y7" t="str">
        <f t="array" ref="Y7">IF(ISBLANK(B7:E7),"",A7&amp;B7&amp;C7&amp;D7&amp;E7)</f>
        <v>Bastaing (Solive) Sapin2631753</v>
      </c>
      <c r="AB7" t="str">
        <f ca="1">IF(ROW(A4)&gt;ROWS(coly),"",IF(MATCH(Y7,coly,0)=ROW(A4),"",ROW(A4)))</f>
        <v/>
      </c>
    </row>
    <row r="8" spans="1:28" ht="15" thickBot="1">
      <c r="A8" s="4" t="s">
        <v>12</v>
      </c>
      <c r="B8" s="1">
        <v>2</v>
      </c>
      <c r="C8" s="1">
        <v>50</v>
      </c>
      <c r="D8" s="1">
        <v>150</v>
      </c>
      <c r="E8" s="1">
        <v>3</v>
      </c>
      <c r="F8" s="2">
        <v>11.65</v>
      </c>
      <c r="G8" s="1"/>
      <c r="H8" s="2">
        <f t="shared" si="0"/>
        <v>0</v>
      </c>
      <c r="I8" s="1"/>
      <c r="J8" s="1"/>
      <c r="K8" s="18"/>
      <c r="L8" s="19"/>
      <c r="Y8" t="str">
        <f t="array" ref="Y8">IF(ISBLANK(B8:E8),"",A8&amp;B8&amp;C8&amp;D8&amp;E8)</f>
        <v>Bastaing (Solive) Sapin2501503</v>
      </c>
      <c r="AB8" t="str">
        <f ca="1">IF(ROW(A5)&gt;ROWS(coly),"",IF(MATCH(Y8,coly,0)=ROW(A5),"",ROW(A5)))</f>
        <v/>
      </c>
    </row>
    <row r="9" spans="1:28">
      <c r="A9" s="4" t="s">
        <v>12</v>
      </c>
      <c r="B9" s="1">
        <v>2</v>
      </c>
      <c r="C9" s="1">
        <v>63</v>
      </c>
      <c r="D9" s="1">
        <v>175</v>
      </c>
      <c r="E9" s="1">
        <v>4</v>
      </c>
      <c r="F9" s="2">
        <v>14.1</v>
      </c>
      <c r="G9" s="1"/>
      <c r="H9" s="2">
        <f t="shared" si="0"/>
        <v>0</v>
      </c>
      <c r="I9" s="1"/>
      <c r="J9" s="1"/>
      <c r="K9" s="1"/>
      <c r="L9" s="1"/>
      <c r="Y9" t="str">
        <f t="array" ref="Y9">IF(ISBLANK(B9:E9),"",A9&amp;B9&amp;C9&amp;D9&amp;E9)</f>
        <v>Bastaing (Solive) Sapin2631754</v>
      </c>
      <c r="AB9" t="str">
        <f ca="1">IF(ROW(A6)&gt;ROWS(coly),"",IF(MATCH(Y9,coly,0)=ROW(A6),"",ROW(A6)))</f>
        <v/>
      </c>
    </row>
    <row r="10" spans="1:28">
      <c r="A10" s="4" t="s">
        <v>12</v>
      </c>
      <c r="B10" s="1">
        <v>2</v>
      </c>
      <c r="C10" s="1">
        <v>50</v>
      </c>
      <c r="D10" s="1">
        <v>150</v>
      </c>
      <c r="E10" s="1">
        <v>5</v>
      </c>
      <c r="F10" s="2">
        <v>19.399999999999999</v>
      </c>
      <c r="G10" s="1"/>
      <c r="H10" s="2">
        <f t="shared" si="0"/>
        <v>0</v>
      </c>
      <c r="I10" s="1"/>
      <c r="J10" s="1"/>
      <c r="K10" s="1"/>
      <c r="L10" s="1"/>
      <c r="Y10" t="str">
        <f t="array" ref="Y10">IF(ISBLANK(B10:E10),"",A10&amp;B10&amp;C10&amp;D10&amp;E10)</f>
        <v>Bastaing (Solive) Sapin2501505</v>
      </c>
      <c r="AB10" t="str">
        <f ca="1">IF(ROW(A7)&gt;ROWS(coly),"",IF(MATCH(Y10,coly,0)=ROW(A7),"",ROW(A7)))</f>
        <v/>
      </c>
    </row>
    <row r="11" spans="1:28">
      <c r="A11" s="4" t="s">
        <v>12</v>
      </c>
      <c r="B11" s="1">
        <v>2</v>
      </c>
      <c r="C11" s="1">
        <v>63</v>
      </c>
      <c r="D11" s="1">
        <v>175</v>
      </c>
      <c r="E11" s="1">
        <v>5</v>
      </c>
      <c r="F11" s="2">
        <v>19.399999999999999</v>
      </c>
      <c r="G11" s="1"/>
      <c r="H11" s="2">
        <f t="shared" si="0"/>
        <v>0</v>
      </c>
      <c r="I11" s="1"/>
      <c r="J11" s="1"/>
      <c r="K11" s="1"/>
      <c r="L11" s="1"/>
      <c r="Y11" t="str">
        <f t="array" ref="Y11">IF(ISBLANK(B11:E11),"",A11&amp;B11&amp;C11&amp;D11&amp;E11)</f>
        <v>Bastaing (Solive) Sapin2631755</v>
      </c>
      <c r="AB11" t="str">
        <f ca="1">IF(ROW(A8)&gt;ROWS(coly),"",IF(MATCH(Y11,coly,0)=ROW(A8),"",ROW(A8)))</f>
        <v/>
      </c>
    </row>
    <row r="12" spans="1:28">
      <c r="A12" s="4" t="s">
        <v>12</v>
      </c>
      <c r="B12" s="1">
        <v>2</v>
      </c>
      <c r="C12" s="1">
        <v>50</v>
      </c>
      <c r="D12" s="1">
        <v>150</v>
      </c>
      <c r="E12" s="1">
        <v>4</v>
      </c>
      <c r="F12" s="2">
        <v>11.6</v>
      </c>
      <c r="G12" s="1"/>
      <c r="H12" s="2">
        <f t="shared" si="0"/>
        <v>0</v>
      </c>
      <c r="I12" s="1"/>
      <c r="J12" s="1"/>
      <c r="K12" s="1"/>
      <c r="L12" s="1"/>
      <c r="Y12" t="str">
        <f t="array" ref="Y12">IF(ISBLANK(B12:E12),"",A12&amp;B12&amp;C12&amp;D12&amp;E12)</f>
        <v>Bastaing (Solive) Sapin2501504</v>
      </c>
      <c r="AB12" t="str">
        <f ca="1">IF(ROW(A9)&gt;ROWS(coly),"",IF(MATCH(Y12,coly,0)=ROW(A9),"",ROW(A9)))</f>
        <v/>
      </c>
    </row>
    <row r="13" spans="1:28">
      <c r="A13" s="4" t="s">
        <v>12</v>
      </c>
      <c r="B13" s="1">
        <v>2</v>
      </c>
      <c r="C13" s="1">
        <v>50</v>
      </c>
      <c r="D13" s="1">
        <v>150</v>
      </c>
      <c r="E13" s="1">
        <v>6</v>
      </c>
      <c r="F13" s="2">
        <v>26.6</v>
      </c>
      <c r="G13" s="1"/>
      <c r="H13" s="2">
        <f t="shared" si="0"/>
        <v>0</v>
      </c>
      <c r="I13" s="1"/>
      <c r="J13" s="1"/>
      <c r="K13" s="1"/>
      <c r="L13" s="1"/>
      <c r="Y13" t="str">
        <f t="array" ref="Y13">IF(ISBLANK(B13:E13),"",A13&amp;B13&amp;C13&amp;D13&amp;E13)</f>
        <v>Bastaing (Solive) Sapin2501506</v>
      </c>
      <c r="AB13" t="str">
        <f ca="1">IF(ROW(A10)&gt;ROWS(coly),"",IF(MATCH(Y13,coly,0)=ROW(A10),"",ROW(A10)))</f>
        <v/>
      </c>
    </row>
    <row r="14" spans="1:28">
      <c r="A14" s="4" t="s">
        <v>12</v>
      </c>
      <c r="B14" s="1">
        <v>2</v>
      </c>
      <c r="C14" s="1">
        <v>63</v>
      </c>
      <c r="D14" s="1">
        <v>175</v>
      </c>
      <c r="E14" s="1">
        <v>6</v>
      </c>
      <c r="F14" s="2">
        <v>21.7</v>
      </c>
      <c r="G14" s="1"/>
      <c r="H14" s="2">
        <f t="shared" si="0"/>
        <v>0</v>
      </c>
      <c r="I14" s="1"/>
      <c r="J14" s="1"/>
      <c r="K14" s="1"/>
      <c r="L14" s="1"/>
      <c r="Y14" t="str">
        <f t="array" ref="Y14">IF(ISBLANK(B14:E14),"",A14&amp;B14&amp;C14&amp;D14&amp;E14)</f>
        <v>Bastaing (Solive) Sapin2631756</v>
      </c>
      <c r="AB14" t="str">
        <f ca="1">IF(ROW(A11)&gt;ROWS(coly),"",IF(MATCH(Y14,coly,0)=ROW(A11),"",ROW(A11)))</f>
        <v/>
      </c>
    </row>
    <row r="15" spans="1:28">
      <c r="A15" s="4" t="s">
        <v>0</v>
      </c>
      <c r="B15" s="1"/>
      <c r="C15" s="1">
        <v>63</v>
      </c>
      <c r="D15" s="1"/>
      <c r="E15" s="1">
        <v>3</v>
      </c>
      <c r="F15" s="2"/>
      <c r="G15" s="1"/>
      <c r="H15" s="2">
        <f t="shared" si="0"/>
        <v>0</v>
      </c>
      <c r="I15" s="1"/>
      <c r="J15" s="1"/>
      <c r="K15" s="1"/>
      <c r="L15" s="1"/>
      <c r="Y15" t="str">
        <f t="array" ref="Y15">IF(ISBLANK(B15:E15),"",A15&amp;B15&amp;C15&amp;D15&amp;E15)</f>
        <v/>
      </c>
      <c r="AB15" t="str">
        <f ca="1">IF(ROW(A12)&gt;ROWS(coly),"",IF(MATCH(Y15,coly,0)=ROW(A12),"",ROW(A12)))</f>
        <v/>
      </c>
    </row>
    <row r="16" spans="1:28">
      <c r="A16" s="4" t="s">
        <v>9</v>
      </c>
      <c r="B16" s="1">
        <v>2</v>
      </c>
      <c r="C16" s="1">
        <v>50</v>
      </c>
      <c r="D16" s="1">
        <v>50</v>
      </c>
      <c r="E16" s="1">
        <v>3</v>
      </c>
      <c r="F16" s="2">
        <v>5.05</v>
      </c>
      <c r="G16" s="1"/>
      <c r="H16" s="2">
        <f t="shared" si="0"/>
        <v>0</v>
      </c>
      <c r="I16" s="1"/>
      <c r="J16" s="1"/>
      <c r="K16" s="1"/>
      <c r="L16" s="1"/>
      <c r="Y16" t="str">
        <f t="array" ref="Y16">IF(ISBLANK(B16:E16),"",A16&amp;B16&amp;C16&amp;D16&amp;E16)</f>
        <v>Chevron Sapin250503</v>
      </c>
      <c r="AB16" t="str">
        <f ca="1">IF(ROW(A13)&gt;ROWS(coly),"",IF(MATCH(Y16,coly,0)=ROW(A13),"",ROW(A13)))</f>
        <v/>
      </c>
    </row>
    <row r="17" spans="1:28">
      <c r="A17" s="4" t="s">
        <v>9</v>
      </c>
      <c r="B17" s="1">
        <v>2</v>
      </c>
      <c r="C17" s="1">
        <v>50</v>
      </c>
      <c r="D17" s="1">
        <v>70</v>
      </c>
      <c r="E17" s="1">
        <v>3</v>
      </c>
      <c r="F17" s="2">
        <v>5.05</v>
      </c>
      <c r="G17" s="1"/>
      <c r="H17" s="2">
        <f t="shared" si="0"/>
        <v>0</v>
      </c>
      <c r="I17" s="1"/>
      <c r="J17" s="1"/>
      <c r="K17" s="1"/>
      <c r="L17" s="1"/>
      <c r="Y17" t="str">
        <f t="array" ref="Y17">IF(ISBLANK(B17:E17),"",A17&amp;B17&amp;C17&amp;D17&amp;E17)</f>
        <v>Chevron Sapin250703</v>
      </c>
      <c r="AB17" t="str">
        <f ca="1">IF(ROW(A14)&gt;ROWS(coly),"",IF(MATCH(Y17,coly,0)=ROW(A14),"",ROW(A14)))</f>
        <v/>
      </c>
    </row>
    <row r="18" spans="1:28">
      <c r="A18" s="4" t="s">
        <v>9</v>
      </c>
      <c r="B18" s="1">
        <v>2</v>
      </c>
      <c r="C18" s="1">
        <v>63</v>
      </c>
      <c r="D18" s="1">
        <v>75</v>
      </c>
      <c r="E18" s="1">
        <v>3</v>
      </c>
      <c r="F18" s="2">
        <v>4.9000000000000004</v>
      </c>
      <c r="G18" s="1"/>
      <c r="H18" s="2">
        <f t="shared" si="0"/>
        <v>0</v>
      </c>
      <c r="I18" s="1"/>
      <c r="J18" s="1"/>
      <c r="K18" s="1"/>
      <c r="L18" s="1"/>
      <c r="Y18" t="str">
        <f t="array" ref="Y18">IF(ISBLANK(B18:E18),"",A18&amp;B18&amp;C18&amp;D18&amp;E18)</f>
        <v>Chevron Sapin263753</v>
      </c>
      <c r="AB18" t="str">
        <f ca="1">IF(ROW(A15)&gt;ROWS(coly),"",IF(MATCH(Y18,coly,0)=ROW(A15),"",ROW(A15)))</f>
        <v/>
      </c>
    </row>
    <row r="19" spans="1:28">
      <c r="A19" s="4" t="s">
        <v>9</v>
      </c>
      <c r="B19" s="1">
        <v>2</v>
      </c>
      <c r="C19" s="1">
        <v>50</v>
      </c>
      <c r="D19" s="1">
        <v>50</v>
      </c>
      <c r="E19" s="1">
        <v>4</v>
      </c>
      <c r="F19" s="2">
        <v>6.9</v>
      </c>
      <c r="G19" s="1"/>
      <c r="H19" s="2">
        <f t="shared" si="0"/>
        <v>0</v>
      </c>
      <c r="I19" s="1"/>
      <c r="J19" s="1"/>
      <c r="K19" s="1"/>
      <c r="L19" s="1"/>
      <c r="Y19" t="str">
        <f t="array" ref="Y19">IF(ISBLANK(B19:E19),"",A19&amp;B19&amp;C19&amp;D19&amp;E19)</f>
        <v>Chevron Sapin250504</v>
      </c>
      <c r="AB19" t="str">
        <f ca="1">IF(ROW(A16)&gt;ROWS(coly),"",IF(MATCH(Y19,coly,0)=ROW(A16),"",ROW(A16)))</f>
        <v/>
      </c>
    </row>
    <row r="20" spans="1:28">
      <c r="A20" s="4" t="s">
        <v>9</v>
      </c>
      <c r="B20" s="1">
        <v>2</v>
      </c>
      <c r="C20" s="1">
        <v>63</v>
      </c>
      <c r="D20" s="1">
        <v>75</v>
      </c>
      <c r="E20" s="1">
        <v>5</v>
      </c>
      <c r="F20" s="2"/>
      <c r="G20" s="1"/>
      <c r="H20" s="2">
        <f t="shared" si="0"/>
        <v>0</v>
      </c>
      <c r="I20" s="1"/>
      <c r="J20" s="1"/>
      <c r="K20" s="1"/>
      <c r="L20" s="1"/>
      <c r="Y20" t="str">
        <f t="array" ref="Y20">IF(ISBLANK(B20:E20),"",A20&amp;B20&amp;C20&amp;D20&amp;E20)</f>
        <v>Chevron Sapin263755</v>
      </c>
      <c r="AB20" t="str">
        <f ca="1">IF(ROW(A17)&gt;ROWS(coly),"",IF(MATCH(Y20,coly,0)=ROW(A17),"",ROW(A17)))</f>
        <v/>
      </c>
    </row>
    <row r="21" spans="1:28">
      <c r="A21" s="4" t="s">
        <v>9</v>
      </c>
      <c r="B21" s="1">
        <v>2</v>
      </c>
      <c r="C21" s="1">
        <v>50</v>
      </c>
      <c r="D21" s="1">
        <v>70</v>
      </c>
      <c r="E21" s="1">
        <v>5</v>
      </c>
      <c r="F21" s="2">
        <v>7.1</v>
      </c>
      <c r="G21" s="1"/>
      <c r="H21" s="2">
        <f t="shared" si="0"/>
        <v>0</v>
      </c>
      <c r="I21" s="1"/>
      <c r="J21" s="1"/>
      <c r="K21" s="1"/>
      <c r="L21" s="1"/>
      <c r="Y21" t="str">
        <f t="array" ref="Y21">IF(ISBLANK(B21:E21),"",A21&amp;B21&amp;C21&amp;D21&amp;E21)</f>
        <v>Chevron Sapin250705</v>
      </c>
      <c r="AB21" t="str">
        <f ca="1">IF(ROW(A18)&gt;ROWS(coly),"",IF(MATCH(Y21,coly,0)=ROW(A18),"",ROW(A18)))</f>
        <v/>
      </c>
    </row>
    <row r="22" spans="1:28">
      <c r="A22" s="4" t="s">
        <v>9</v>
      </c>
      <c r="B22" s="1">
        <v>2</v>
      </c>
      <c r="C22" s="1">
        <v>50</v>
      </c>
      <c r="D22" s="1">
        <v>70</v>
      </c>
      <c r="E22" s="1">
        <v>4</v>
      </c>
      <c r="F22" s="2">
        <v>6.65</v>
      </c>
      <c r="G22" s="1"/>
      <c r="H22" s="2">
        <f t="shared" si="0"/>
        <v>0</v>
      </c>
      <c r="I22" s="1"/>
      <c r="J22" s="1"/>
      <c r="K22" s="1"/>
      <c r="L22" s="1"/>
      <c r="Y22" t="str">
        <f t="array" ref="Y22">IF(ISBLANK(B22:E22),"",A22&amp;B22&amp;C22&amp;D22&amp;E22)</f>
        <v>Chevron Sapin250704</v>
      </c>
      <c r="AB22" t="str">
        <f ca="1">IF(ROW(A19)&gt;ROWS(coly),"",IF(MATCH(Y22,coly,0)=ROW(A19),"",ROW(A19)))</f>
        <v/>
      </c>
    </row>
    <row r="23" spans="1:28">
      <c r="A23" s="4" t="s">
        <v>9</v>
      </c>
      <c r="B23" s="1">
        <v>2</v>
      </c>
      <c r="C23" s="1">
        <v>63</v>
      </c>
      <c r="D23" s="1">
        <v>75</v>
      </c>
      <c r="E23" s="1">
        <v>4</v>
      </c>
      <c r="F23" s="2">
        <v>6.6</v>
      </c>
      <c r="G23" s="1"/>
      <c r="H23" s="2">
        <f t="shared" si="0"/>
        <v>0</v>
      </c>
      <c r="I23" s="1"/>
      <c r="J23" s="1"/>
      <c r="K23" s="1"/>
      <c r="L23" s="1"/>
      <c r="Y23" t="str">
        <f t="array" ref="Y23">IF(ISBLANK(B23:E23),"",A23&amp;B23&amp;C23&amp;D23&amp;E23)</f>
        <v>Chevron Sapin263754</v>
      </c>
      <c r="AB23" t="str">
        <f ca="1">IF(ROW(A20)&gt;ROWS(coly),"",IF(MATCH(Y23,coly,0)=ROW(A20),"",ROW(A20)))</f>
        <v/>
      </c>
    </row>
    <row r="24" spans="1:28">
      <c r="A24" s="4" t="s">
        <v>9</v>
      </c>
      <c r="B24" s="1">
        <v>2</v>
      </c>
      <c r="C24" s="1">
        <v>50</v>
      </c>
      <c r="D24" s="1">
        <v>70</v>
      </c>
      <c r="E24" s="1">
        <v>4</v>
      </c>
      <c r="F24" s="2">
        <v>6.65</v>
      </c>
      <c r="G24" s="1"/>
      <c r="H24" s="2">
        <f t="shared" si="0"/>
        <v>0</v>
      </c>
      <c r="I24" s="1"/>
      <c r="J24" s="1"/>
      <c r="K24" s="1"/>
      <c r="L24" s="1"/>
      <c r="Y24" t="str">
        <f t="array" ref="Y24">IF(ISBLANK(B24:E24),"",A24&amp;B24&amp;C24&amp;D24&amp;E24)</f>
        <v>Chevron Sapin250704</v>
      </c>
      <c r="AB24">
        <f ca="1">IF(ROW(A21)&gt;ROWS(coly),"",IF(MATCH(Y24,coly,0)=ROW(A21),"",ROW(A21)))</f>
        <v>21</v>
      </c>
    </row>
    <row r="25" spans="1:28">
      <c r="A25" s="4" t="s">
        <v>9</v>
      </c>
      <c r="B25" s="1">
        <v>2</v>
      </c>
      <c r="C25" s="1">
        <v>63</v>
      </c>
      <c r="D25" s="1">
        <v>75</v>
      </c>
      <c r="E25" s="1">
        <v>6</v>
      </c>
      <c r="F25" s="2">
        <v>10.75</v>
      </c>
      <c r="G25" s="1"/>
      <c r="H25" s="2">
        <f t="shared" si="0"/>
        <v>0</v>
      </c>
      <c r="I25" s="1"/>
      <c r="J25" s="1"/>
      <c r="K25" s="1"/>
      <c r="L25" s="1"/>
      <c r="Y25" t="str">
        <f t="array" ref="Y25">IF(ISBLANK(B25:E25),"",A25&amp;B25&amp;C25&amp;D25&amp;E25)</f>
        <v>Chevron Sapin263756</v>
      </c>
      <c r="AB25" t="str">
        <f ca="1">IF(ROW(A22)&gt;ROWS(coly),"",IF(MATCH(Y25,coly,0)=ROW(A22),"",ROW(A22)))</f>
        <v/>
      </c>
    </row>
    <row r="26" spans="1:28">
      <c r="A26" s="4" t="s">
        <v>9</v>
      </c>
      <c r="B26" s="1">
        <v>2</v>
      </c>
      <c r="C26" s="1">
        <v>50</v>
      </c>
      <c r="D26" s="1">
        <v>70</v>
      </c>
      <c r="E26" s="1">
        <v>6</v>
      </c>
      <c r="F26" s="2">
        <v>10.050000000000001</v>
      </c>
      <c r="G26" s="1"/>
      <c r="H26" s="2">
        <f t="shared" si="0"/>
        <v>0</v>
      </c>
      <c r="I26" s="1"/>
      <c r="J26" s="1"/>
      <c r="K26" s="1"/>
      <c r="L26" s="1"/>
      <c r="Y26" t="str">
        <f t="array" ref="Y26">IF(ISBLANK(B26:E26),"",A26&amp;B26&amp;C26&amp;D26&amp;E26)</f>
        <v>Chevron Sapin250706</v>
      </c>
      <c r="AB26" t="str">
        <f ca="1">IF(ROW(A23)&gt;ROWS(coly),"",IF(MATCH(Y26,coly,0)=ROW(A23),"",ROW(A23)))</f>
        <v/>
      </c>
    </row>
    <row r="27" spans="1:28">
      <c r="A27" s="4" t="s">
        <v>9</v>
      </c>
      <c r="B27" s="1">
        <v>2</v>
      </c>
      <c r="C27" s="1">
        <v>50</v>
      </c>
      <c r="D27" s="1">
        <v>70</v>
      </c>
      <c r="E27" s="1">
        <v>3</v>
      </c>
      <c r="F27" s="2">
        <v>4.9000000000000004</v>
      </c>
      <c r="G27" s="1"/>
      <c r="H27" s="2">
        <f t="shared" si="0"/>
        <v>0</v>
      </c>
      <c r="I27" s="1"/>
      <c r="J27" s="1"/>
      <c r="K27" s="1"/>
      <c r="L27" s="1"/>
      <c r="Y27" t="str">
        <f t="array" ref="Y27">IF(ISBLANK(B27:E27),"",A27&amp;B27&amp;C27&amp;D27&amp;E27)</f>
        <v>Chevron Sapin250703</v>
      </c>
      <c r="AB27">
        <f ca="1">IF(ROW(A24)&gt;ROWS(coly),"",IF(MATCH(Y27,coly,0)=ROW(A24),"",ROW(A24)))</f>
        <v>24</v>
      </c>
    </row>
    <row r="28" spans="1:28">
      <c r="A28" s="4" t="s">
        <v>10</v>
      </c>
      <c r="B28" s="1">
        <v>2</v>
      </c>
      <c r="C28" s="1">
        <v>38</v>
      </c>
      <c r="D28" s="1">
        <v>63</v>
      </c>
      <c r="E28" s="1">
        <v>3</v>
      </c>
      <c r="F28" s="2">
        <v>2.9</v>
      </c>
      <c r="G28" s="1"/>
      <c r="H28" s="2">
        <f t="shared" si="0"/>
        <v>0</v>
      </c>
      <c r="I28" s="1"/>
      <c r="J28" s="1"/>
      <c r="K28" s="1"/>
      <c r="L28" s="1"/>
      <c r="Y28" t="str">
        <f t="array" ref="Y28">IF(ISBLANK(B28:E28),"",A28&amp;B28&amp;C28&amp;D28&amp;E28)</f>
        <v>Lambourde (1/2 chevron) Sapin238633</v>
      </c>
      <c r="AB28" t="str">
        <f ca="1">IF(ROW(A25)&gt;ROWS(coly),"",IF(MATCH(Y28,coly,0)=ROW(A25),"",ROW(A25)))</f>
        <v/>
      </c>
    </row>
    <row r="29" spans="1:28">
      <c r="A29" s="4" t="s">
        <v>10</v>
      </c>
      <c r="B29" s="1">
        <v>2</v>
      </c>
      <c r="C29" s="1">
        <v>38</v>
      </c>
      <c r="D29" s="1">
        <v>63</v>
      </c>
      <c r="E29" s="1">
        <v>4</v>
      </c>
      <c r="F29" s="2">
        <v>3.6</v>
      </c>
      <c r="G29" s="1"/>
      <c r="H29" s="2">
        <f t="shared" si="0"/>
        <v>0</v>
      </c>
      <c r="I29" s="1"/>
      <c r="J29" s="1"/>
      <c r="K29" s="1"/>
      <c r="L29" s="1"/>
      <c r="Y29" t="str">
        <f t="array" ref="Y29">IF(ISBLANK(B29:E29),"",A29&amp;B29&amp;C29&amp;D29&amp;E29)</f>
        <v>Lambourde (1/2 chevron) Sapin238634</v>
      </c>
      <c r="AB29" t="str">
        <f ca="1">IF(ROW(A26)&gt;ROWS(coly),"",IF(MATCH(Y29,coly,0)=ROW(A26),"",ROW(A26)))</f>
        <v/>
      </c>
    </row>
    <row r="30" spans="1:28">
      <c r="A30" s="4" t="s">
        <v>8</v>
      </c>
      <c r="B30" s="1">
        <v>3</v>
      </c>
      <c r="C30" s="1">
        <v>45</v>
      </c>
      <c r="D30" s="1">
        <v>120</v>
      </c>
      <c r="E30" s="1">
        <v>3</v>
      </c>
      <c r="F30" s="2">
        <v>9.5</v>
      </c>
      <c r="G30" s="1"/>
      <c r="H30" s="2">
        <f t="shared" si="0"/>
        <v>0</v>
      </c>
      <c r="I30" s="1"/>
      <c r="J30" s="1"/>
      <c r="K30" s="1"/>
      <c r="L30" s="1"/>
      <c r="Y30" t="str">
        <f t="array" ref="Y30">IF(ISBLANK(B30:E30),"",A30&amp;B30&amp;C30&amp;D30&amp;E30)</f>
        <v>Lisse basse Sapin3451203</v>
      </c>
      <c r="AB30" t="str">
        <f ca="1">IF(ROW(A27)&gt;ROWS(coly),"",IF(MATCH(Y30,coly,0)=ROW(A27),"",ROW(A27)))</f>
        <v/>
      </c>
    </row>
    <row r="31" spans="1:28">
      <c r="A31" s="4" t="s">
        <v>7</v>
      </c>
      <c r="B31" s="1">
        <v>2</v>
      </c>
      <c r="C31" s="1">
        <v>27</v>
      </c>
      <c r="D31" s="1">
        <v>40</v>
      </c>
      <c r="E31" s="1">
        <v>3</v>
      </c>
      <c r="F31" s="2">
        <v>1.39</v>
      </c>
      <c r="G31" s="1"/>
      <c r="H31" s="2">
        <f t="shared" si="0"/>
        <v>0</v>
      </c>
      <c r="I31" s="1"/>
      <c r="J31" s="1"/>
      <c r="K31" s="1"/>
      <c r="L31" s="1"/>
      <c r="Y31" t="str">
        <f t="array" ref="Y31">IF(ISBLANK(B31:E31),"",A31&amp;B31&amp;C31&amp;D31&amp;E31)</f>
        <v>Liteau (Latte) Sapin227403</v>
      </c>
      <c r="AB31" t="str">
        <f ca="1">IF(ROW(A28)&gt;ROWS(coly),"",IF(MATCH(Y31,coly,0)=ROW(A28),"",ROW(A28)))</f>
        <v/>
      </c>
    </row>
    <row r="32" spans="1:28">
      <c r="A32" s="4" t="s">
        <v>7</v>
      </c>
      <c r="B32" s="1">
        <v>2</v>
      </c>
      <c r="C32" s="1">
        <v>27</v>
      </c>
      <c r="D32" s="1">
        <v>27</v>
      </c>
      <c r="E32" s="1">
        <v>3</v>
      </c>
      <c r="F32" s="2">
        <v>1.1499999999999999</v>
      </c>
      <c r="G32" s="1"/>
      <c r="H32" s="2">
        <f t="shared" si="0"/>
        <v>0</v>
      </c>
      <c r="I32" s="1"/>
      <c r="J32" s="1"/>
      <c r="K32" s="1"/>
      <c r="L32" s="1"/>
      <c r="Y32" t="str">
        <f t="array" ref="Y32">IF(ISBLANK(B32:E32),"",A32&amp;B32&amp;C32&amp;D32&amp;E32)</f>
        <v>Liteau (Latte) Sapin227273</v>
      </c>
      <c r="AB32" t="str">
        <f ca="1">IF(ROW(A29)&gt;ROWS(coly),"",IF(MATCH(Y32,coly,0)=ROW(A29),"",ROW(A29)))</f>
        <v/>
      </c>
    </row>
    <row r="33" spans="1:28">
      <c r="A33" s="4" t="s">
        <v>7</v>
      </c>
      <c r="B33" s="1">
        <v>2</v>
      </c>
      <c r="C33" s="1">
        <v>15</v>
      </c>
      <c r="D33" s="1">
        <v>40</v>
      </c>
      <c r="E33" s="1">
        <v>3</v>
      </c>
      <c r="F33" s="2">
        <v>1.08</v>
      </c>
      <c r="G33" s="1"/>
      <c r="H33" s="2">
        <f t="shared" si="0"/>
        <v>0</v>
      </c>
      <c r="I33" s="1"/>
      <c r="J33" s="1"/>
      <c r="K33" s="1"/>
      <c r="L33" s="1"/>
      <c r="Y33" t="str">
        <f t="array" ref="Y33">IF(ISBLANK(B33:E33),"",A33&amp;B33&amp;C33&amp;D33&amp;E33)</f>
        <v>Liteau (Latte) Sapin215403</v>
      </c>
      <c r="AB33" t="str">
        <f ca="1">IF(ROW(A30)&gt;ROWS(coly),"",IF(MATCH(Y33,coly,0)=ROW(A30),"",ROW(A30)))</f>
        <v/>
      </c>
    </row>
    <row r="34" spans="1:28">
      <c r="A34" s="4" t="s">
        <v>7</v>
      </c>
      <c r="B34" s="1">
        <v>2</v>
      </c>
      <c r="C34" s="1">
        <v>38</v>
      </c>
      <c r="D34" s="1">
        <v>40</v>
      </c>
      <c r="E34" s="1">
        <v>3</v>
      </c>
      <c r="F34" s="2">
        <v>2.5</v>
      </c>
      <c r="G34" s="1"/>
      <c r="H34" s="2">
        <f t="shared" si="0"/>
        <v>0</v>
      </c>
      <c r="I34" s="1"/>
      <c r="J34" s="1"/>
      <c r="K34" s="1"/>
      <c r="L34" s="1"/>
      <c r="Y34" t="str">
        <f t="array" ref="Y34">IF(ISBLANK(B34:E34),"",A34&amp;B34&amp;C34&amp;D34&amp;E34)</f>
        <v>Liteau (Latte) Sapin238403</v>
      </c>
      <c r="AB34" t="str">
        <f ca="1">IF(ROW(A31)&gt;ROWS(coly),"",IF(MATCH(Y34,coly,0)=ROW(A31),"",ROW(A31)))</f>
        <v/>
      </c>
    </row>
    <row r="35" spans="1:28">
      <c r="A35" s="4" t="s">
        <v>7</v>
      </c>
      <c r="B35" s="1">
        <v>2</v>
      </c>
      <c r="C35" s="1">
        <v>27</v>
      </c>
      <c r="D35" s="1">
        <v>27</v>
      </c>
      <c r="E35" s="1">
        <v>4</v>
      </c>
      <c r="F35" s="2">
        <v>1.25</v>
      </c>
      <c r="G35" s="1"/>
      <c r="H35" s="2">
        <f t="shared" si="0"/>
        <v>0</v>
      </c>
      <c r="I35" s="1"/>
      <c r="J35" s="1"/>
      <c r="K35" s="1"/>
      <c r="L35" s="1"/>
      <c r="Y35" t="str">
        <f t="array" ref="Y35">IF(ISBLANK(B35:E35),"",A35&amp;B35&amp;C35&amp;D35&amp;E35)</f>
        <v>Liteau (Latte) Sapin227274</v>
      </c>
      <c r="AB35" t="str">
        <f ca="1">IF(ROW(A32)&gt;ROWS(coly),"",IF(MATCH(Y35,coly,0)=ROW(A32),"",ROW(A32)))</f>
        <v/>
      </c>
    </row>
    <row r="36" spans="1:28">
      <c r="A36" s="4" t="s">
        <v>7</v>
      </c>
      <c r="B36" s="1">
        <v>2</v>
      </c>
      <c r="C36" s="1">
        <v>38</v>
      </c>
      <c r="D36" s="1">
        <v>40</v>
      </c>
      <c r="E36" s="1">
        <v>4</v>
      </c>
      <c r="F36" s="2">
        <v>2.9</v>
      </c>
      <c r="G36" s="1"/>
      <c r="H36" s="2">
        <f t="shared" si="0"/>
        <v>0</v>
      </c>
      <c r="I36" s="1"/>
      <c r="J36" s="1"/>
      <c r="K36" s="1"/>
      <c r="L36" s="1"/>
      <c r="Y36" t="str">
        <f t="array" ref="Y36">IF(ISBLANK(B36:E36),"",A36&amp;B36&amp;C36&amp;D36&amp;E36)</f>
        <v>Liteau (Latte) Sapin238404</v>
      </c>
      <c r="AB36" t="str">
        <f ca="1">IF(ROW(A33)&gt;ROWS(coly),"",IF(MATCH(Y36,coly,0)=ROW(A33),"",ROW(A33)))</f>
        <v/>
      </c>
    </row>
    <row r="37" spans="1:28">
      <c r="A37" s="4" t="s">
        <v>7</v>
      </c>
      <c r="B37" s="1">
        <v>2</v>
      </c>
      <c r="C37" s="1">
        <v>15</v>
      </c>
      <c r="D37" s="1">
        <v>40</v>
      </c>
      <c r="E37" s="1">
        <v>4</v>
      </c>
      <c r="F37" s="2">
        <v>1.2</v>
      </c>
      <c r="G37" s="1"/>
      <c r="H37" s="2">
        <f t="shared" si="0"/>
        <v>0</v>
      </c>
      <c r="I37" s="1"/>
      <c r="J37" s="1"/>
      <c r="K37" s="1"/>
      <c r="L37" s="1"/>
      <c r="Y37" t="str">
        <f t="array" ref="Y37">IF(ISBLANK(B37:E37),"",A37&amp;B37&amp;C37&amp;D37&amp;E37)</f>
        <v>Liteau (Latte) Sapin215404</v>
      </c>
      <c r="AB37" t="str">
        <f ca="1">IF(ROW(A34)&gt;ROWS(coly),"",IF(MATCH(Y37,coly,0)=ROW(A34),"",ROW(A34)))</f>
        <v/>
      </c>
    </row>
    <row r="38" spans="1:28">
      <c r="A38" s="4" t="s">
        <v>7</v>
      </c>
      <c r="B38" s="1">
        <v>2</v>
      </c>
      <c r="C38" s="1">
        <v>25</v>
      </c>
      <c r="D38" s="1">
        <v>50</v>
      </c>
      <c r="E38" s="1">
        <v>4</v>
      </c>
      <c r="F38" s="2">
        <v>3.55</v>
      </c>
      <c r="G38" s="1"/>
      <c r="H38" s="2">
        <f t="shared" si="0"/>
        <v>0</v>
      </c>
      <c r="I38" s="1"/>
      <c r="J38" s="1"/>
      <c r="K38" s="1"/>
      <c r="L38" s="1"/>
      <c r="Y38" t="str">
        <f t="array" ref="Y38">IF(ISBLANK(B38:E38),"",A38&amp;B38&amp;C38&amp;D38&amp;E38)</f>
        <v>Liteau (Latte) Sapin225504</v>
      </c>
      <c r="AB38" t="str">
        <f ca="1">IF(ROW(A35)&gt;ROWS(coly),"",IF(MATCH(Y38,coly,0)=ROW(A35),"",ROW(A35)))</f>
        <v/>
      </c>
    </row>
    <row r="39" spans="1:28">
      <c r="A39" s="4" t="s">
        <v>13</v>
      </c>
      <c r="B39" s="1">
        <v>2</v>
      </c>
      <c r="C39" s="1">
        <v>75</v>
      </c>
      <c r="D39" s="1">
        <v>225</v>
      </c>
      <c r="E39" s="1">
        <v>3</v>
      </c>
      <c r="F39" s="2">
        <v>21.4</v>
      </c>
      <c r="G39" s="1"/>
      <c r="H39" s="2">
        <f t="shared" si="0"/>
        <v>0</v>
      </c>
      <c r="I39" s="1"/>
      <c r="J39" s="1"/>
      <c r="K39" s="1"/>
      <c r="L39" s="1"/>
      <c r="Y39" t="str">
        <f t="array" ref="Y39">IF(ISBLANK(B39:E39),"",A39&amp;B39&amp;C39&amp;D39&amp;E39)</f>
        <v>Madrier Sapin2752253</v>
      </c>
      <c r="AB39" t="str">
        <f ca="1">IF(ROW(A36)&gt;ROWS(coly),"",IF(MATCH(Y39,coly,0)=ROW(A36),"",ROW(A36)))</f>
        <v/>
      </c>
    </row>
    <row r="40" spans="1:28">
      <c r="A40" s="4" t="s">
        <v>13</v>
      </c>
      <c r="B40" s="1">
        <v>2</v>
      </c>
      <c r="C40" s="1">
        <v>75</v>
      </c>
      <c r="D40" s="1">
        <v>225</v>
      </c>
      <c r="E40" s="1">
        <v>5</v>
      </c>
      <c r="F40" s="2">
        <v>29.5</v>
      </c>
      <c r="G40" s="1"/>
      <c r="H40" s="2">
        <f t="shared" si="0"/>
        <v>0</v>
      </c>
      <c r="I40" s="1"/>
      <c r="J40" s="1"/>
      <c r="K40" s="1"/>
      <c r="L40" s="1"/>
      <c r="Y40" t="str">
        <f t="array" ref="Y40">IF(ISBLANK(B40:E40),"",A40&amp;B40&amp;C40&amp;D40&amp;E40)</f>
        <v>Madrier Sapin2752255</v>
      </c>
      <c r="AB40" t="str">
        <f ca="1">IF(ROW(A37)&gt;ROWS(coly),"",IF(MATCH(Y40,coly,0)=ROW(A37),"",ROW(A37)))</f>
        <v/>
      </c>
    </row>
    <row r="41" spans="1:28">
      <c r="A41" s="4" t="s">
        <v>13</v>
      </c>
      <c r="B41" s="1">
        <v>2</v>
      </c>
      <c r="C41" s="1">
        <v>75</v>
      </c>
      <c r="D41" s="1">
        <v>225</v>
      </c>
      <c r="E41" s="1">
        <v>4</v>
      </c>
      <c r="F41" s="2">
        <v>21.9</v>
      </c>
      <c r="G41" s="1"/>
      <c r="H41" s="2">
        <f t="shared" si="0"/>
        <v>0</v>
      </c>
      <c r="I41" s="1"/>
      <c r="J41" s="1"/>
      <c r="K41" s="1"/>
      <c r="L41" s="1"/>
      <c r="Y41" t="str">
        <f t="array" ref="Y41">IF(ISBLANK(B41:E41),"",A41&amp;B41&amp;C41&amp;D41&amp;E41)</f>
        <v>Madrier Sapin2752254</v>
      </c>
      <c r="AB41" t="str">
        <f ca="1">IF(ROW(A38)&gt;ROWS(coly),"",IF(MATCH(Y41,coly,0)=ROW(A38),"",ROW(A38)))</f>
        <v/>
      </c>
    </row>
    <row r="42" spans="1:28">
      <c r="A42" s="4" t="s">
        <v>13</v>
      </c>
      <c r="B42" s="1">
        <v>2</v>
      </c>
      <c r="C42" s="1">
        <v>75</v>
      </c>
      <c r="D42" s="1">
        <v>225</v>
      </c>
      <c r="E42" s="1">
        <v>6</v>
      </c>
      <c r="F42" s="2">
        <v>36.950000000000003</v>
      </c>
      <c r="G42" s="1"/>
      <c r="H42" s="2">
        <f t="shared" si="0"/>
        <v>0</v>
      </c>
      <c r="I42" s="1"/>
      <c r="J42" s="1"/>
      <c r="K42" s="1"/>
      <c r="L42" s="1"/>
      <c r="Y42" t="str">
        <f t="array" ref="Y42">IF(ISBLANK(B42:E42),"",A42&amp;B42&amp;C42&amp;D42&amp;E42)</f>
        <v>Madrier Sapin2752256</v>
      </c>
      <c r="AB42" t="str">
        <f ca="1">IF(ROW(A39)&gt;ROWS(coly),"",IF(MATCH(Y42,coly,0)=ROW(A39),"",ROW(A39)))</f>
        <v/>
      </c>
    </row>
    <row r="43" spans="1:28">
      <c r="A43" s="4" t="s">
        <v>15</v>
      </c>
      <c r="B43" s="1">
        <v>0</v>
      </c>
      <c r="C43" s="1">
        <v>22</v>
      </c>
      <c r="D43" s="1">
        <v>190</v>
      </c>
      <c r="E43" s="1">
        <v>4</v>
      </c>
      <c r="F43" s="2">
        <v>16.3</v>
      </c>
      <c r="G43" s="1"/>
      <c r="H43" s="2">
        <f t="shared" si="0"/>
        <v>0</v>
      </c>
      <c r="I43" s="1"/>
      <c r="J43" s="1"/>
      <c r="K43" s="1"/>
      <c r="L43" s="1"/>
      <c r="Y43" t="str">
        <f t="array" ref="Y43">IF(ISBLANK(B43:E43),"",A43&amp;B43&amp;C43&amp;D43&amp;E43)</f>
        <v>Planche de rive Sapin0221904</v>
      </c>
      <c r="AB43" t="str">
        <f ca="1">IF(ROW(A40)&gt;ROWS(coly),"",IF(MATCH(Y43,coly,0)=ROW(A40),"",ROW(A40)))</f>
        <v/>
      </c>
    </row>
    <row r="44" spans="1:28">
      <c r="A44" s="4" t="s">
        <v>16</v>
      </c>
      <c r="B44" s="1">
        <v>2</v>
      </c>
      <c r="C44" s="1">
        <v>27</v>
      </c>
      <c r="D44" s="1">
        <v>305</v>
      </c>
      <c r="E44" s="1">
        <v>4</v>
      </c>
      <c r="F44" s="2">
        <v>18.899999999999999</v>
      </c>
      <c r="G44" s="1"/>
      <c r="H44" s="2">
        <f t="shared" si="0"/>
        <v>0</v>
      </c>
      <c r="I44" s="1"/>
      <c r="J44" s="1"/>
      <c r="K44" s="1"/>
      <c r="L44" s="1"/>
      <c r="Y44" t="str">
        <f t="array" ref="Y44">IF(ISBLANK(B44:E44),"",A44&amp;B44&amp;C44&amp;D44&amp;E44)</f>
        <v>Planche Sapin2273054</v>
      </c>
      <c r="AB44" t="str">
        <f ca="1">IF(ROW(A41)&gt;ROWS(coly),"",IF(MATCH(Y44,coly,0)=ROW(A41),"",ROW(A41)))</f>
        <v/>
      </c>
    </row>
    <row r="45" spans="1:28">
      <c r="A45" s="4" t="s">
        <v>16</v>
      </c>
      <c r="B45" s="1">
        <v>2</v>
      </c>
      <c r="C45" s="1">
        <v>27</v>
      </c>
      <c r="D45" s="1">
        <v>250</v>
      </c>
      <c r="E45" s="1">
        <v>4</v>
      </c>
      <c r="F45" s="2">
        <v>12.1</v>
      </c>
      <c r="G45" s="1"/>
      <c r="H45" s="2">
        <f t="shared" si="0"/>
        <v>0</v>
      </c>
      <c r="Y45" t="str">
        <f t="array" ref="Y45">IF(ISBLANK(B45:E45),"",A45&amp;B45&amp;C45&amp;D45&amp;E45)</f>
        <v>Planche Sapin2272504</v>
      </c>
      <c r="AB45" t="str">
        <f ca="1">IF(ROW(A42)&gt;ROWS(coly),"",IF(MATCH(Y45,coly,0)=ROW(A42),"",ROW(A42)))</f>
        <v/>
      </c>
    </row>
    <row r="46" spans="1:28">
      <c r="A46" s="4" t="s">
        <v>16</v>
      </c>
      <c r="B46" s="1">
        <v>2</v>
      </c>
      <c r="C46" s="1">
        <v>27</v>
      </c>
      <c r="D46" s="1">
        <v>150</v>
      </c>
      <c r="E46" s="1">
        <v>4</v>
      </c>
      <c r="F46" s="2">
        <v>5.3</v>
      </c>
      <c r="G46" s="1"/>
      <c r="H46" s="2">
        <f t="shared" si="0"/>
        <v>0</v>
      </c>
      <c r="Y46" t="str">
        <f t="array" ref="Y46">IF(ISBLANK(B46:E46),"",A46&amp;B46&amp;C46&amp;D46&amp;E46)</f>
        <v>Planche Sapin2271504</v>
      </c>
      <c r="AB46" t="str">
        <f ca="1">IF(ROW(A43)&gt;ROWS(coly),"",IF(MATCH(Y46,coly,0)=ROW(A43),"",ROW(A43)))</f>
        <v/>
      </c>
    </row>
    <row r="47" spans="1:28">
      <c r="A47" s="4" t="s">
        <v>16</v>
      </c>
      <c r="B47" s="1">
        <v>2</v>
      </c>
      <c r="C47" s="1">
        <v>27</v>
      </c>
      <c r="D47" s="1">
        <v>200</v>
      </c>
      <c r="E47" s="1">
        <v>4</v>
      </c>
      <c r="F47" s="2">
        <v>4.9000000000000004</v>
      </c>
      <c r="G47" s="1"/>
      <c r="H47" s="2">
        <f t="shared" si="0"/>
        <v>0</v>
      </c>
      <c r="Y47" t="str">
        <f t="array" ref="Y47">IF(ISBLANK(B47:E47),"",A47&amp;B47&amp;C47&amp;D47&amp;E47)</f>
        <v>Planche Sapin2272004</v>
      </c>
      <c r="AB47" t="str">
        <f ca="1">IF(ROW(A44)&gt;ROWS(coly),"",IF(MATCH(Y47,coly,0)=ROW(A44),"",ROW(A44)))</f>
        <v/>
      </c>
    </row>
    <row r="48" spans="1:28">
      <c r="A48" s="4" t="s">
        <v>4</v>
      </c>
      <c r="B48" s="1">
        <v>2</v>
      </c>
      <c r="C48" s="1">
        <v>200</v>
      </c>
      <c r="D48" s="1">
        <v>200</v>
      </c>
      <c r="E48" s="1">
        <v>3</v>
      </c>
      <c r="F48" s="2">
        <v>59</v>
      </c>
      <c r="G48" s="1"/>
      <c r="H48" s="2">
        <f t="shared" si="0"/>
        <v>0</v>
      </c>
      <c r="Y48" t="str">
        <f t="array" ref="Y48">IF(ISBLANK(B48:E48),"",A48&amp;B48&amp;C48&amp;D48&amp;E48)</f>
        <v>Poutre Sapin 22002003</v>
      </c>
      <c r="AB48" t="str">
        <f ca="1">IF(ROW(A45)&gt;ROWS(coly),"",IF(MATCH(Y48,coly,0)=ROW(A45),"",ROW(A45)))</f>
        <v/>
      </c>
    </row>
    <row r="49" spans="1:28">
      <c r="A49" s="4" t="s">
        <v>4</v>
      </c>
      <c r="B49" s="1">
        <v>2</v>
      </c>
      <c r="C49" s="1">
        <v>150</v>
      </c>
      <c r="D49" s="1">
        <v>150</v>
      </c>
      <c r="E49" s="1">
        <v>3</v>
      </c>
      <c r="F49" s="2">
        <v>29</v>
      </c>
      <c r="G49" s="1"/>
      <c r="H49" s="2">
        <f t="shared" si="0"/>
        <v>0</v>
      </c>
      <c r="Y49" t="str">
        <f t="array" ref="Y49">IF(ISBLANK(B49:E49),"",A49&amp;B49&amp;C49&amp;D49&amp;E49)</f>
        <v>Poutre Sapin 21501503</v>
      </c>
      <c r="AB49" t="str">
        <f ca="1">IF(ROW(A46)&gt;ROWS(coly),"",IF(MATCH(Y49,coly,0)=ROW(A46),"",ROW(A46)))</f>
        <v/>
      </c>
    </row>
    <row r="50" spans="1:28">
      <c r="A50" s="4" t="s">
        <v>4</v>
      </c>
      <c r="B50" s="1">
        <v>2</v>
      </c>
      <c r="C50" s="1">
        <v>100</v>
      </c>
      <c r="D50" s="1">
        <v>100</v>
      </c>
      <c r="E50" s="1">
        <v>3</v>
      </c>
      <c r="F50" s="2">
        <v>19.5</v>
      </c>
      <c r="G50" s="1"/>
      <c r="H50" s="2">
        <f t="shared" si="0"/>
        <v>0</v>
      </c>
      <c r="Y50" t="str">
        <f t="array" ref="Y50">IF(ISBLANK(B50:E50),"",A50&amp;B50&amp;C50&amp;D50&amp;E50)</f>
        <v>Poutre Sapin 21001003</v>
      </c>
      <c r="AB50" t="str">
        <f ca="1">IF(ROW(A47)&gt;ROWS(coly),"",IF(MATCH(Y50,coly,0)=ROW(A47),"",ROW(A47)))</f>
        <v/>
      </c>
    </row>
    <row r="51" spans="1:28">
      <c r="A51" s="4" t="s">
        <v>11</v>
      </c>
      <c r="B51" s="1">
        <v>2</v>
      </c>
      <c r="C51" s="1">
        <v>14</v>
      </c>
      <c r="D51" s="1">
        <v>105</v>
      </c>
      <c r="E51" s="1">
        <v>3</v>
      </c>
      <c r="F51" s="2">
        <v>2.34</v>
      </c>
      <c r="G51" s="1"/>
      <c r="H51" s="2">
        <f t="shared" si="0"/>
        <v>0</v>
      </c>
      <c r="Y51" t="str">
        <f t="array" ref="Y51">IF(ISBLANK(B51:E51),"",A51&amp;B51&amp;C51&amp;D51&amp;E51)</f>
        <v>Volige Sapin2141053</v>
      </c>
      <c r="AB51" t="str">
        <f ca="1">IF(ROW(A48)&gt;ROWS(coly),"",IF(MATCH(Y51,coly,0)=ROW(A48),"",ROW(A48)))</f>
        <v/>
      </c>
    </row>
    <row r="52" spans="1:28">
      <c r="A52" s="1"/>
      <c r="B52" s="1"/>
      <c r="D52" s="1"/>
      <c r="F52" s="3"/>
      <c r="Y52" t="str">
        <f t="array" ref="Y52">IF(ISBLANK(B52:E52),"",A52&amp;B52&amp;C52&amp;D52&amp;E52)</f>
        <v/>
      </c>
      <c r="AB52" t="str">
        <f ca="1">IF(ROW(A49)&gt;ROWS(coly),"",IF(MATCH(Y52,coly,0)=ROW(A49),"",ROW(A49)))</f>
        <v/>
      </c>
    </row>
    <row r="53" spans="1:28">
      <c r="F53" s="3"/>
      <c r="Y53" t="str">
        <f t="array" ref="Y53">IF(ISBLANK(B53:E53),"",A53&amp;B53&amp;C53&amp;D53&amp;E53)</f>
        <v/>
      </c>
      <c r="AB53" t="str">
        <f ca="1">IF(ROW(A50)&gt;ROWS(coly),"",IF(MATCH(Y53,coly,0)=ROW(A50),"",ROW(A50)))</f>
        <v/>
      </c>
    </row>
    <row r="54" spans="1:28">
      <c r="F54" s="3"/>
      <c r="Y54" t="str">
        <f t="array" ref="Y54">IF(ISBLANK(B54:E54),"",A54&amp;B54&amp;C54&amp;D54&amp;E54)</f>
        <v/>
      </c>
      <c r="AB54" t="str">
        <f ca="1">IF(ROW(A51)&gt;ROWS(coly),"",IF(MATCH(Y54,coly,0)=ROW(A51),"",ROW(A51)))</f>
        <v/>
      </c>
    </row>
    <row r="55" spans="1:28">
      <c r="F55" s="3"/>
      <c r="Y55" t="str">
        <f t="array" ref="Y55">IF(ISBLANK(B55:E55),"",A55&amp;B55&amp;C55&amp;D55&amp;E55)</f>
        <v/>
      </c>
      <c r="AB55" t="str">
        <f ca="1">IF(ROW(A52)&gt;ROWS(coly),"",IF(MATCH(Y55,coly,0)=ROW(A52),"",ROW(A52)))</f>
        <v/>
      </c>
    </row>
    <row r="56" spans="1:28">
      <c r="F56" s="3"/>
      <c r="Y56" t="str">
        <f t="array" ref="Y56">IF(ISBLANK(B56:E56),"",A56&amp;B56&amp;C56&amp;D56&amp;E56)</f>
        <v/>
      </c>
      <c r="AB56" t="str">
        <f ca="1">IF(ROW(A53)&gt;ROWS(coly),"",IF(MATCH(Y56,coly,0)=ROW(A53),"",ROW(A53)))</f>
        <v/>
      </c>
    </row>
    <row r="57" spans="1:28">
      <c r="F57" s="3"/>
      <c r="Y57" t="str">
        <f t="array" ref="Y57">IF(ISBLANK(B57:E57),"",A57&amp;B57&amp;C57&amp;D57&amp;E57)</f>
        <v/>
      </c>
      <c r="AB57" t="str">
        <f ca="1">IF(ROW(A54)&gt;ROWS(coly),"",IF(MATCH(Y57,coly,0)=ROW(A54),"",ROW(A54)))</f>
        <v/>
      </c>
    </row>
    <row r="58" spans="1:28">
      <c r="F58" s="3"/>
      <c r="Y58" t="str">
        <f t="array" ref="Y58">IF(ISBLANK(B58:E58),"",A58&amp;B58&amp;C58&amp;D58&amp;E58)</f>
        <v/>
      </c>
      <c r="AB58" t="str">
        <f ca="1">IF(ROW(A55)&gt;ROWS(coly),"",IF(MATCH(Y58,coly,0)=ROW(A55),"",ROW(A55)))</f>
        <v/>
      </c>
    </row>
    <row r="59" spans="1:28">
      <c r="F59" s="3"/>
      <c r="Y59" t="str">
        <f t="array" ref="Y59">IF(ISBLANK(B59:E59),"",A59&amp;B59&amp;C59&amp;D59&amp;E59)</f>
        <v/>
      </c>
      <c r="AB59" t="str">
        <f ca="1">IF(ROW(A56)&gt;ROWS(coly),"",IF(MATCH(Y59,coly,0)=ROW(A56),"",ROW(A56)))</f>
        <v/>
      </c>
    </row>
    <row r="60" spans="1:28">
      <c r="F60" s="3"/>
      <c r="Y60" t="str">
        <f t="array" ref="Y60">IF(ISBLANK(B60:E60),"",A60&amp;B60&amp;C60&amp;D60&amp;E60)</f>
        <v/>
      </c>
      <c r="AB60" t="str">
        <f ca="1">IF(ROW(A57)&gt;ROWS(coly),"",IF(MATCH(Y60,coly,0)=ROW(A57),"",ROW(A57)))</f>
        <v/>
      </c>
    </row>
    <row r="61" spans="1:28">
      <c r="F61" s="3"/>
      <c r="Y61" t="str">
        <f t="array" ref="Y61">IF(ISBLANK(B61:E61),"",A61&amp;B61&amp;C61&amp;D61&amp;E61)</f>
        <v/>
      </c>
      <c r="AB61" t="str">
        <f ca="1">IF(ROW(A58)&gt;ROWS(coly),"",IF(MATCH(Y61,coly,0)=ROW(A58),"",ROW(A58)))</f>
        <v/>
      </c>
    </row>
    <row r="62" spans="1:28">
      <c r="F62" s="3"/>
      <c r="Y62" t="str">
        <f t="array" ref="Y62">IF(ISBLANK(B62:E62),"",A62&amp;B62&amp;C62&amp;D62&amp;E62)</f>
        <v/>
      </c>
      <c r="AB62" t="str">
        <f ca="1">IF(ROW(A59)&gt;ROWS(coly),"",IF(MATCH(Y62,coly,0)=ROW(A59),"",ROW(A59)))</f>
        <v/>
      </c>
    </row>
    <row r="63" spans="1:28">
      <c r="Y63" t="str">
        <f t="array" ref="Y63">IF(ISBLANK(B63:E63),"",A63&amp;B63&amp;C63&amp;D63&amp;E63)</f>
        <v/>
      </c>
      <c r="AB63" t="str">
        <f ca="1">IF(ROW(A60)&gt;ROWS(coly),"",IF(MATCH(Y63,coly,0)=ROW(A60),"",ROW(A60)))</f>
        <v/>
      </c>
    </row>
    <row r="64" spans="1:28">
      <c r="Y64" t="str">
        <f t="array" ref="Y64">IF(ISBLANK(B64:E64),"",A64&amp;B64&amp;C64&amp;D64&amp;E64)</f>
        <v/>
      </c>
      <c r="AB64" t="str">
        <f ca="1">IF(ROW(A61)&gt;ROWS(coly),"",IF(MATCH(Y64,coly,0)=ROW(A61),"",ROW(A61)))</f>
        <v/>
      </c>
    </row>
    <row r="65" spans="25:28">
      <c r="Y65" t="str">
        <f t="array" ref="Y65">IF(ISBLANK(B65:E65),"",A65&amp;B65&amp;C65&amp;D65&amp;E65)</f>
        <v/>
      </c>
      <c r="AB65" t="str">
        <f ca="1">IF(ROW(A62)&gt;ROWS(coly),"",IF(MATCH(Y65,coly,0)=ROW(A62),"",ROW(A62)))</f>
        <v/>
      </c>
    </row>
    <row r="66" spans="25:28">
      <c r="Y66" t="str">
        <f t="array" ref="Y66">IF(ISBLANK(B66:E66),"",A66&amp;B66&amp;C66&amp;D66&amp;E66)</f>
        <v/>
      </c>
      <c r="AB66" t="str">
        <f ca="1">IF(ROW(A63)&gt;ROWS(coly),"",IF(MATCH(Y66,coly,0)=ROW(A63),"",ROW(A63)))</f>
        <v/>
      </c>
    </row>
    <row r="67" spans="25:28">
      <c r="Y67" t="str">
        <f t="array" ref="Y67">IF(ISBLANK(B67:E67),"",A67&amp;B67&amp;C67&amp;D67&amp;E67)</f>
        <v/>
      </c>
      <c r="AB67" t="str">
        <f ca="1">IF(ROW(A64)&gt;ROWS(coly),"",IF(MATCH(Y67,coly,0)=ROW(A64),"",ROW(A64)))</f>
        <v/>
      </c>
    </row>
    <row r="68" spans="25:28">
      <c r="Y68" t="str">
        <f t="array" ref="Y68">IF(ISBLANK(B68:E68),"",A68&amp;B68&amp;C68&amp;D68&amp;E68)</f>
        <v/>
      </c>
      <c r="AB68" t="str">
        <f ca="1">IF(ROW(A65)&gt;ROWS(coly),"",IF(MATCH(Y68,coly,0)=ROW(A65),"",ROW(A65)))</f>
        <v/>
      </c>
    </row>
    <row r="69" spans="25:28">
      <c r="Y69" t="str">
        <f t="array" ref="Y69">IF(ISBLANK(B69:E69),"",A69&amp;B69&amp;C69&amp;D69&amp;E69)</f>
        <v/>
      </c>
      <c r="AB69" t="str">
        <f ca="1">IF(ROW(A66)&gt;ROWS(coly),"",IF(MATCH(Y69,coly,0)=ROW(A66),"",ROW(A66)))</f>
        <v/>
      </c>
    </row>
    <row r="70" spans="25:28">
      <c r="Y70" t="str">
        <f t="array" ref="Y70">IF(ISBLANK(B70:E70),"",A70&amp;B70&amp;C70&amp;D70&amp;E70)</f>
        <v/>
      </c>
      <c r="AB70" t="str">
        <f ca="1">IF(ROW(A67)&gt;ROWS(coly),"",IF(MATCH(Y70,coly,0)=ROW(A67),"",ROW(A67)))</f>
        <v/>
      </c>
    </row>
    <row r="71" spans="25:28">
      <c r="Y71" t="str">
        <f t="array" ref="Y71">IF(ISBLANK(B71:E71),"",A71&amp;B71&amp;C71&amp;D71&amp;E71)</f>
        <v/>
      </c>
      <c r="AB71" t="str">
        <f ca="1">IF(ROW(A68)&gt;ROWS(coly),"",IF(MATCH(Y71,coly,0)=ROW(A68),"",ROW(A68)))</f>
        <v/>
      </c>
    </row>
    <row r="72" spans="25:28">
      <c r="Y72" t="str">
        <f t="array" ref="Y72">IF(ISBLANK(B72:E72),"",A72&amp;B72&amp;C72&amp;D72&amp;E72)</f>
        <v/>
      </c>
      <c r="AB72" t="str">
        <f ca="1">IF(ROW(A69)&gt;ROWS(coly),"",IF(MATCH(Y72,coly,0)=ROW(A69),"",ROW(A69)))</f>
        <v/>
      </c>
    </row>
    <row r="73" spans="25:28">
      <c r="Y73" t="str">
        <f t="array" ref="Y73">IF(ISBLANK(B73:E73),"",A73&amp;B73&amp;C73&amp;D73&amp;E73)</f>
        <v/>
      </c>
      <c r="AB73" t="str">
        <f ca="1">IF(ROW(A70)&gt;ROWS(coly),"",IF(MATCH(Y73,coly,0)=ROW(A70),"",ROW(A70)))</f>
        <v/>
      </c>
    </row>
    <row r="74" spans="25:28">
      <c r="Y74" t="str">
        <f t="array" ref="Y74">IF(ISBLANK(B74:E74),"",A74&amp;B74&amp;C74&amp;D74&amp;E74)</f>
        <v/>
      </c>
      <c r="AB74" t="str">
        <f ca="1">IF(ROW(A71)&gt;ROWS(coly),"",IF(MATCH(Y74,coly,0)=ROW(A71),"",ROW(A71)))</f>
        <v/>
      </c>
    </row>
    <row r="75" spans="25:28">
      <c r="Y75" t="str">
        <f t="array" ref="Y75">IF(ISBLANK(B75:E75),"",A75&amp;B75&amp;C75&amp;D75&amp;E75)</f>
        <v/>
      </c>
      <c r="AB75" t="str">
        <f ca="1">IF(ROW(A72)&gt;ROWS(coly),"",IF(MATCH(Y75,coly,0)=ROW(A72),"",ROW(A72)))</f>
        <v/>
      </c>
    </row>
    <row r="76" spans="25:28">
      <c r="Y76" t="str">
        <f t="array" ref="Y76">IF(ISBLANK(B76:E76),"",A76&amp;B76&amp;C76&amp;D76&amp;E76)</f>
        <v/>
      </c>
      <c r="AB76" t="str">
        <f ca="1">IF(ROW(A73)&gt;ROWS(coly),"",IF(MATCH(Y76,coly,0)=ROW(A73),"",ROW(A73)))</f>
        <v/>
      </c>
    </row>
    <row r="77" spans="25:28">
      <c r="Y77" t="str">
        <f t="array" ref="Y77">IF(ISBLANK(B77:E77),"",A77&amp;B77&amp;C77&amp;D77&amp;E77)</f>
        <v/>
      </c>
      <c r="AB77" t="str">
        <f ca="1">IF(ROW(A74)&gt;ROWS(coly),"",IF(MATCH(Y77,coly,0)=ROW(A74),"",ROW(A74)))</f>
        <v/>
      </c>
    </row>
    <row r="78" spans="25:28">
      <c r="Y78" t="str">
        <f t="array" ref="Y78">IF(ISBLANK(B78:E78),"",A78&amp;B78&amp;C78&amp;D78&amp;E78)</f>
        <v/>
      </c>
      <c r="AB78" t="str">
        <f ca="1">IF(ROW(A75)&gt;ROWS(coly),"",IF(MATCH(Y78,coly,0)=ROW(A75),"",ROW(A75)))</f>
        <v/>
      </c>
    </row>
    <row r="79" spans="25:28">
      <c r="Y79" t="str">
        <f t="array" ref="Y79">IF(ISBLANK(B79:E79),"",A79&amp;B79&amp;C79&amp;D79&amp;E79)</f>
        <v/>
      </c>
      <c r="AB79" t="str">
        <f ca="1">IF(ROW(A76)&gt;ROWS(coly),"",IF(MATCH(Y79,coly,0)=ROW(A76),"",ROW(A76)))</f>
        <v/>
      </c>
    </row>
    <row r="80" spans="25:28">
      <c r="Y80" t="str">
        <f t="array" ref="Y80">IF(ISBLANK(B80:E80),"",A80&amp;B80&amp;C80&amp;D80&amp;E80)</f>
        <v/>
      </c>
      <c r="AB80" t="str">
        <f ca="1">IF(ROW(A77)&gt;ROWS(coly),"",IF(MATCH(Y80,coly,0)=ROW(A77),"",ROW(A77)))</f>
        <v/>
      </c>
    </row>
    <row r="81" spans="25:28">
      <c r="Y81" t="str">
        <f t="array" ref="Y81">IF(ISBLANK(B81:E81),"",A81&amp;B81&amp;C81&amp;D81&amp;E81)</f>
        <v/>
      </c>
      <c r="AB81" t="str">
        <f ca="1">IF(ROW(A78)&gt;ROWS(coly),"",IF(MATCH(Y81,coly,0)=ROW(A78),"",ROW(A78)))</f>
        <v/>
      </c>
    </row>
    <row r="82" spans="25:28">
      <c r="Y82" t="str">
        <f t="array" ref="Y82">IF(ISBLANK(B82:E82),"",A82&amp;B82&amp;C82&amp;D82&amp;E82)</f>
        <v/>
      </c>
      <c r="AB82" t="str">
        <f ca="1">IF(ROW(A79)&gt;ROWS(coly),"",IF(MATCH(Y82,coly,0)=ROW(A79),"",ROW(A79)))</f>
        <v/>
      </c>
    </row>
    <row r="83" spans="25:28">
      <c r="Y83" t="str">
        <f t="array" ref="Y83">IF(ISBLANK(B83:E83),"",A83&amp;B83&amp;C83&amp;D83&amp;E83)</f>
        <v/>
      </c>
      <c r="AB83" t="str">
        <f ca="1">IF(ROW(A80)&gt;ROWS(coly),"",IF(MATCH(Y83,coly,0)=ROW(A80),"",ROW(A80)))</f>
        <v/>
      </c>
    </row>
    <row r="84" spans="25:28">
      <c r="Y84" t="str">
        <f t="array" ref="Y84">IF(ISBLANK(B84:E84),"",A84&amp;B84&amp;C84&amp;D84&amp;E84)</f>
        <v/>
      </c>
      <c r="AB84" t="str">
        <f ca="1">IF(ROW(A81)&gt;ROWS(coly),"",IF(MATCH(Y84,coly,0)=ROW(A81),"",ROW(A81)))</f>
        <v/>
      </c>
    </row>
    <row r="85" spans="25:28">
      <c r="Y85" t="str">
        <f t="array" ref="Y85">IF(ISBLANK(B85:E85),"",A85&amp;B85&amp;C85&amp;D85&amp;E85)</f>
        <v/>
      </c>
      <c r="AB85" t="str">
        <f ca="1">IF(ROW(A82)&gt;ROWS(coly),"",IF(MATCH(Y85,coly,0)=ROW(A82),"",ROW(A82)))</f>
        <v/>
      </c>
    </row>
    <row r="86" spans="25:28">
      <c r="Y86" t="str">
        <f t="array" ref="Y86">IF(ISBLANK(B86:E86),"",A86&amp;B86&amp;C86&amp;D86&amp;E86)</f>
        <v/>
      </c>
      <c r="AB86" t="str">
        <f ca="1">IF(ROW(A83)&gt;ROWS(coly),"",IF(MATCH(Y86,coly,0)=ROW(A83),"",ROW(A83)))</f>
        <v/>
      </c>
    </row>
    <row r="87" spans="25:28">
      <c r="Y87" t="str">
        <f t="array" ref="Y87">IF(ISBLANK(B87:E87),"",A87&amp;B87&amp;C87&amp;D87&amp;E87)</f>
        <v/>
      </c>
      <c r="AB87" t="str">
        <f ca="1">IF(ROW(A84)&gt;ROWS(coly),"",IF(MATCH(Y87,coly,0)=ROW(A84),"",ROW(A84)))</f>
        <v/>
      </c>
    </row>
    <row r="88" spans="25:28">
      <c r="Y88" t="str">
        <f t="array" ref="Y88">IF(ISBLANK(B88:E88),"",A88&amp;B88&amp;C88&amp;D88&amp;E88)</f>
        <v/>
      </c>
      <c r="AB88" t="str">
        <f ca="1">IF(ROW(A85)&gt;ROWS(coly),"",IF(MATCH(Y88,coly,0)=ROW(A85),"",ROW(A85)))</f>
        <v/>
      </c>
    </row>
    <row r="89" spans="25:28">
      <c r="Y89" t="str">
        <f t="array" ref="Y89">IF(ISBLANK(B89:E89),"",A89&amp;B89&amp;C89&amp;D89&amp;E89)</f>
        <v/>
      </c>
      <c r="AB89" t="str">
        <f ca="1">IF(ROW(A86)&gt;ROWS(coly),"",IF(MATCH(Y89,coly,0)=ROW(A86),"",ROW(A86)))</f>
        <v/>
      </c>
    </row>
    <row r="90" spans="25:28">
      <c r="Y90" t="str">
        <f t="array" ref="Y90">IF(ISBLANK(B90:E90),"",A90&amp;B90&amp;C90&amp;D90&amp;E90)</f>
        <v/>
      </c>
      <c r="AB90" t="str">
        <f ca="1">IF(ROW(A87)&gt;ROWS(coly),"",IF(MATCH(Y90,coly,0)=ROW(A87),"",ROW(A87)))</f>
        <v/>
      </c>
    </row>
    <row r="91" spans="25:28">
      <c r="Y91" t="str">
        <f t="array" ref="Y91">IF(ISBLANK(B91:E91),"",A91&amp;B91&amp;C91&amp;D91&amp;E91)</f>
        <v/>
      </c>
      <c r="AB91" t="str">
        <f ca="1">IF(ROW(A88)&gt;ROWS(coly),"",IF(MATCH(Y91,coly,0)=ROW(A88),"",ROW(A88)))</f>
        <v/>
      </c>
    </row>
    <row r="92" spans="25:28">
      <c r="Y92" t="str">
        <f t="array" ref="Y92">IF(ISBLANK(B92:E92),"",A92&amp;B92&amp;C92&amp;D92&amp;E92)</f>
        <v/>
      </c>
      <c r="AB92" t="str">
        <f ca="1">IF(ROW(A89)&gt;ROWS(coly),"",IF(MATCH(Y92,coly,0)=ROW(A89),"",ROW(A89)))</f>
        <v/>
      </c>
    </row>
    <row r="93" spans="25:28">
      <c r="Y93" t="str">
        <f t="array" ref="Y93">IF(ISBLANK(B93:E93),"",A93&amp;B93&amp;C93&amp;D93&amp;E93)</f>
        <v/>
      </c>
      <c r="AB93" t="str">
        <f ca="1">IF(ROW(A90)&gt;ROWS(coly),"",IF(MATCH(Y93,coly,0)=ROW(A90),"",ROW(A90)))</f>
        <v/>
      </c>
    </row>
    <row r="94" spans="25:28">
      <c r="Y94" t="str">
        <f t="shared" ref="Y69:Y132" si="1">A94&amp;B94&amp;C94&amp;D94&amp;E94</f>
        <v/>
      </c>
      <c r="AB94" t="str">
        <f ca="1">IF(ROW(A91)&gt;ROWS(coly),"",IF(MATCH(Y94,coly,0)=ROW(A91),"",ROW(A91)))</f>
        <v/>
      </c>
    </row>
    <row r="95" spans="25:28">
      <c r="Y95" t="str">
        <f t="shared" si="1"/>
        <v/>
      </c>
      <c r="AB95" t="str">
        <f ca="1">IF(ROW(A92)&gt;ROWS(coly),"",IF(MATCH(Y95,coly,0)=ROW(A92),"",ROW(A92)))</f>
        <v/>
      </c>
    </row>
    <row r="96" spans="25:28">
      <c r="Y96" t="str">
        <f t="shared" si="1"/>
        <v/>
      </c>
      <c r="AB96" t="str">
        <f ca="1">IF(ROW(A93)&gt;ROWS(coly),"",IF(MATCH(Y96,coly,0)=ROW(A93),"",ROW(A93)))</f>
        <v/>
      </c>
    </row>
    <row r="97" spans="25:28">
      <c r="Y97" t="str">
        <f t="shared" si="1"/>
        <v/>
      </c>
      <c r="AB97" t="str">
        <f ca="1">IF(ROW(A94)&gt;ROWS(coly),"",IF(MATCH(Y97,coly,0)=ROW(A94),"",ROW(A94)))</f>
        <v/>
      </c>
    </row>
    <row r="98" spans="25:28">
      <c r="Y98" t="str">
        <f t="shared" si="1"/>
        <v/>
      </c>
      <c r="AB98" t="str">
        <f ca="1">IF(ROW(A95)&gt;ROWS(coly),"",IF(MATCH(Y98,coly,0)=ROW(A95),"",ROW(A95)))</f>
        <v/>
      </c>
    </row>
    <row r="99" spans="25:28">
      <c r="Y99" t="str">
        <f t="shared" si="1"/>
        <v/>
      </c>
      <c r="AB99" t="str">
        <f ca="1">IF(ROW(A96)&gt;ROWS(coly),"",IF(MATCH(Y99,coly,0)=ROW(A96),"",ROW(A96)))</f>
        <v/>
      </c>
    </row>
    <row r="100" spans="25:28">
      <c r="Y100" t="str">
        <f t="shared" si="1"/>
        <v/>
      </c>
      <c r="AB100" t="str">
        <f ca="1">IF(ROW(A97)&gt;ROWS(coly),"",IF(MATCH(Y100,coly,0)=ROW(A97),"",ROW(A97)))</f>
        <v/>
      </c>
    </row>
    <row r="101" spans="25:28">
      <c r="Y101" t="str">
        <f t="shared" si="1"/>
        <v/>
      </c>
      <c r="AB101" t="str">
        <f ca="1">IF(ROW(A98)&gt;ROWS(coly),"",IF(MATCH(Y101,coly,0)=ROW(A98),"",ROW(A98)))</f>
        <v/>
      </c>
    </row>
    <row r="102" spans="25:28">
      <c r="Y102" t="str">
        <f t="shared" si="1"/>
        <v/>
      </c>
      <c r="AB102" t="str">
        <f ca="1">IF(ROW(A99)&gt;ROWS(coly),"",IF(MATCH(Y102,coly,0)=ROW(A99),"",ROW(A99)))</f>
        <v/>
      </c>
    </row>
    <row r="103" spans="25:28">
      <c r="Y103" t="str">
        <f t="shared" si="1"/>
        <v/>
      </c>
      <c r="AB103" t="str">
        <f ca="1">IF(ROW(A100)&gt;ROWS(coly),"",IF(MATCH(Y103,coly,0)=ROW(A100),"",ROW(A100)))</f>
        <v/>
      </c>
    </row>
    <row r="104" spans="25:28">
      <c r="Y104" t="str">
        <f t="shared" si="1"/>
        <v/>
      </c>
      <c r="AB104" t="str">
        <f ca="1">IF(ROW(A101)&gt;ROWS(coly),"",IF(MATCH(Y104,coly,0)=ROW(A101),"",ROW(A101)))</f>
        <v/>
      </c>
    </row>
    <row r="105" spans="25:28">
      <c r="Y105" t="str">
        <f t="shared" si="1"/>
        <v/>
      </c>
      <c r="AB105" t="str">
        <f ca="1">IF(ROW(A102)&gt;ROWS(coly),"",IF(MATCH(Y105,coly,0)=ROW(A102),"",ROW(A102)))</f>
        <v/>
      </c>
    </row>
    <row r="106" spans="25:28">
      <c r="Y106" t="str">
        <f t="shared" si="1"/>
        <v/>
      </c>
      <c r="AB106" t="str">
        <f ca="1">IF(ROW(A103)&gt;ROWS(coly),"",IF(MATCH(Y106,coly,0)=ROW(A103),"",ROW(A103)))</f>
        <v/>
      </c>
    </row>
    <row r="107" spans="25:28">
      <c r="Y107" t="str">
        <f t="shared" si="1"/>
        <v/>
      </c>
      <c r="AB107" t="str">
        <f ca="1">IF(ROW(A104)&gt;ROWS(coly),"",IF(MATCH(Y107,coly,0)=ROW(A104),"",ROW(A104)))</f>
        <v/>
      </c>
    </row>
    <row r="108" spans="25:28">
      <c r="Y108" t="str">
        <f t="shared" si="1"/>
        <v/>
      </c>
      <c r="AB108" t="str">
        <f ca="1">IF(ROW(A105)&gt;ROWS(coly),"",IF(MATCH(Y108,coly,0)=ROW(A105),"",ROW(A105)))</f>
        <v/>
      </c>
    </row>
    <row r="109" spans="25:28">
      <c r="Y109" t="str">
        <f t="shared" si="1"/>
        <v/>
      </c>
      <c r="AB109" t="str">
        <f ca="1">IF(ROW(A106)&gt;ROWS(coly),"",IF(MATCH(Y109,coly,0)=ROW(A106),"",ROW(A106)))</f>
        <v/>
      </c>
    </row>
    <row r="110" spans="25:28">
      <c r="Y110" t="str">
        <f t="shared" si="1"/>
        <v/>
      </c>
      <c r="AB110" t="str">
        <f ca="1">IF(ROW(A107)&gt;ROWS(coly),"",IF(MATCH(Y110,coly,0)=ROW(A107),"",ROW(A107)))</f>
        <v/>
      </c>
    </row>
    <row r="111" spans="25:28">
      <c r="Y111" t="str">
        <f t="shared" si="1"/>
        <v/>
      </c>
      <c r="AB111" t="str">
        <f ca="1">IF(ROW(A108)&gt;ROWS(coly),"",IF(MATCH(Y111,coly,0)=ROW(A108),"",ROW(A108)))</f>
        <v/>
      </c>
    </row>
    <row r="112" spans="25:28">
      <c r="Y112" t="str">
        <f t="shared" si="1"/>
        <v/>
      </c>
      <c r="AB112" t="str">
        <f ca="1">IF(ROW(A109)&gt;ROWS(coly),"",IF(MATCH(Y112,coly,0)=ROW(A109),"",ROW(A109)))</f>
        <v/>
      </c>
    </row>
    <row r="113" spans="25:28">
      <c r="Y113" t="str">
        <f t="shared" si="1"/>
        <v/>
      </c>
      <c r="AB113" t="str">
        <f ca="1">IF(ROW(A110)&gt;ROWS(coly),"",IF(MATCH(Y113,coly,0)=ROW(A110),"",ROW(A110)))</f>
        <v/>
      </c>
    </row>
    <row r="114" spans="25:28">
      <c r="Y114" t="str">
        <f t="shared" si="1"/>
        <v/>
      </c>
      <c r="AB114" t="str">
        <f ca="1">IF(ROW(A111)&gt;ROWS(coly),"",IF(MATCH(Y114,coly,0)=ROW(A111),"",ROW(A111)))</f>
        <v/>
      </c>
    </row>
    <row r="115" spans="25:28">
      <c r="Y115" t="str">
        <f t="shared" si="1"/>
        <v/>
      </c>
      <c r="AB115" t="str">
        <f ca="1">IF(ROW(A112)&gt;ROWS(coly),"",IF(MATCH(Y115,coly,0)=ROW(A112),"",ROW(A112)))</f>
        <v/>
      </c>
    </row>
    <row r="116" spans="25:28">
      <c r="Y116" t="str">
        <f t="shared" si="1"/>
        <v/>
      </c>
      <c r="AB116" t="str">
        <f ca="1">IF(ROW(A113)&gt;ROWS(coly),"",IF(MATCH(Y116,coly,0)=ROW(A113),"",ROW(A113)))</f>
        <v/>
      </c>
    </row>
    <row r="117" spans="25:28">
      <c r="Y117" t="str">
        <f t="shared" si="1"/>
        <v/>
      </c>
      <c r="AB117" t="str">
        <f ca="1">IF(ROW(A114)&gt;ROWS(coly),"",IF(MATCH(Y117,coly,0)=ROW(A114),"",ROW(A114)))</f>
        <v/>
      </c>
    </row>
    <row r="118" spans="25:28">
      <c r="Y118" t="str">
        <f t="shared" si="1"/>
        <v/>
      </c>
      <c r="AB118" t="str">
        <f ca="1">IF(ROW(A115)&gt;ROWS(coly),"",IF(MATCH(Y118,coly,0)=ROW(A115),"",ROW(A115)))</f>
        <v/>
      </c>
    </row>
    <row r="119" spans="25:28">
      <c r="Y119" t="str">
        <f t="shared" si="1"/>
        <v/>
      </c>
      <c r="AB119" t="str">
        <f ca="1">IF(ROW(A116)&gt;ROWS(coly),"",IF(MATCH(Y119,coly,0)=ROW(A116),"",ROW(A116)))</f>
        <v/>
      </c>
    </row>
    <row r="120" spans="25:28">
      <c r="Y120" t="str">
        <f t="shared" si="1"/>
        <v/>
      </c>
      <c r="AB120" t="str">
        <f ca="1">IF(ROW(A117)&gt;ROWS(coly),"",IF(MATCH(Y120,coly,0)=ROW(A117),"",ROW(A117)))</f>
        <v/>
      </c>
    </row>
    <row r="121" spans="25:28">
      <c r="Y121" t="str">
        <f t="shared" si="1"/>
        <v/>
      </c>
      <c r="AB121" t="str">
        <f ca="1">IF(ROW(A118)&gt;ROWS(coly),"",IF(MATCH(Y121,coly,0)=ROW(A118),"",ROW(A118)))</f>
        <v/>
      </c>
    </row>
    <row r="122" spans="25:28">
      <c r="Y122" t="str">
        <f t="shared" si="1"/>
        <v/>
      </c>
      <c r="AB122" t="str">
        <f ca="1">IF(ROW(A119)&gt;ROWS(coly),"",IF(MATCH(Y122,coly,0)=ROW(A119),"",ROW(A119)))</f>
        <v/>
      </c>
    </row>
    <row r="123" spans="25:28">
      <c r="Y123" t="str">
        <f t="shared" si="1"/>
        <v/>
      </c>
      <c r="AB123" t="str">
        <f ca="1">IF(ROW(A120)&gt;ROWS(coly),"",IF(MATCH(Y123,coly,0)=ROW(A120),"",ROW(A120)))</f>
        <v/>
      </c>
    </row>
    <row r="124" spans="25:28">
      <c r="Y124" t="str">
        <f t="shared" si="1"/>
        <v/>
      </c>
      <c r="AB124" t="str">
        <f ca="1">IF(ROW(A121)&gt;ROWS(coly),"",IF(MATCH(Y124,coly,0)=ROW(A121),"",ROW(A121)))</f>
        <v/>
      </c>
    </row>
    <row r="125" spans="25:28">
      <c r="Y125" t="str">
        <f t="shared" si="1"/>
        <v/>
      </c>
      <c r="AB125" t="str">
        <f ca="1">IF(ROW(A122)&gt;ROWS(coly),"",IF(MATCH(Y125,coly,0)=ROW(A122),"",ROW(A122)))</f>
        <v/>
      </c>
    </row>
    <row r="126" spans="25:28">
      <c r="Y126" t="str">
        <f t="shared" si="1"/>
        <v/>
      </c>
    </row>
    <row r="127" spans="25:28">
      <c r="Y127" t="str">
        <f t="shared" si="1"/>
        <v/>
      </c>
    </row>
    <row r="128" spans="25:28">
      <c r="Y128" t="str">
        <f t="shared" si="1"/>
        <v/>
      </c>
    </row>
    <row r="129" spans="25:25">
      <c r="Y129" t="str">
        <f t="shared" si="1"/>
        <v/>
      </c>
    </row>
    <row r="130" spans="25:25">
      <c r="Y130" t="str">
        <f t="shared" si="1"/>
        <v/>
      </c>
    </row>
    <row r="131" spans="25:25">
      <c r="Y131" t="str">
        <f t="shared" si="1"/>
        <v/>
      </c>
    </row>
    <row r="132" spans="25:25">
      <c r="Y132" t="str">
        <f t="shared" si="1"/>
        <v/>
      </c>
    </row>
    <row r="133" spans="25:25">
      <c r="Y133" t="str">
        <f t="shared" ref="Y133:Y135" si="2">A133&amp;B133&amp;C133&amp;D133&amp;E133</f>
        <v/>
      </c>
    </row>
    <row r="134" spans="25:25">
      <c r="Y134" t="str">
        <f t="shared" si="2"/>
        <v/>
      </c>
    </row>
    <row r="135" spans="25:25">
      <c r="Y135" t="str">
        <f t="shared" si="2"/>
        <v/>
      </c>
    </row>
  </sheetData>
  <autoFilter ref="A3:F51"/>
  <sortState ref="A4:F51">
    <sortCondition ref="A4"/>
  </sortState>
  <mergeCells count="2">
    <mergeCell ref="K5:L6"/>
    <mergeCell ref="K7:L8"/>
  </mergeCells>
  <dataValidations count="1">
    <dataValidation type="list" allowBlank="1" showInputMessage="1" showErrorMessage="1" sqref="G4:G51">
      <formula1>Nombre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:C41"/>
  <sheetViews>
    <sheetView workbookViewId="0">
      <selection activeCell="E11" sqref="E11"/>
    </sheetView>
  </sheetViews>
  <sheetFormatPr baseColWidth="10" defaultRowHeight="14.5"/>
  <cols>
    <col min="1" max="1" width="15.7265625" bestFit="1" customWidth="1"/>
    <col min="2" max="2" width="11.54296875" bestFit="1" customWidth="1"/>
  </cols>
  <sheetData>
    <row r="1" spans="1:3">
      <c r="A1" s="5"/>
    </row>
    <row r="2" spans="1:3">
      <c r="A2" s="5"/>
      <c r="B2">
        <v>1</v>
      </c>
    </row>
    <row r="3" spans="1:3">
      <c r="B3">
        <v>2</v>
      </c>
    </row>
    <row r="4" spans="1:3">
      <c r="B4">
        <v>3</v>
      </c>
      <c r="C4" s="6"/>
    </row>
    <row r="5" spans="1:3">
      <c r="B5">
        <v>4</v>
      </c>
    </row>
    <row r="6" spans="1:3">
      <c r="B6">
        <v>5</v>
      </c>
    </row>
    <row r="7" spans="1:3">
      <c r="B7">
        <v>6</v>
      </c>
    </row>
    <row r="8" spans="1:3">
      <c r="B8">
        <v>7</v>
      </c>
    </row>
    <row r="9" spans="1:3">
      <c r="B9">
        <v>8</v>
      </c>
    </row>
    <row r="10" spans="1:3">
      <c r="B10">
        <v>9</v>
      </c>
    </row>
    <row r="11" spans="1:3">
      <c r="B11">
        <v>10</v>
      </c>
    </row>
    <row r="12" spans="1:3">
      <c r="B12">
        <v>11</v>
      </c>
    </row>
    <row r="13" spans="1:3">
      <c r="B13">
        <v>12</v>
      </c>
    </row>
    <row r="14" spans="1:3">
      <c r="B14">
        <v>13</v>
      </c>
    </row>
    <row r="15" spans="1:3">
      <c r="B15">
        <v>14</v>
      </c>
    </row>
    <row r="16" spans="1:3">
      <c r="B16">
        <v>15</v>
      </c>
    </row>
    <row r="17" spans="2:2">
      <c r="B17">
        <v>16</v>
      </c>
    </row>
    <row r="18" spans="2:2">
      <c r="B18">
        <v>17</v>
      </c>
    </row>
    <row r="19" spans="2:2">
      <c r="B19">
        <v>18</v>
      </c>
    </row>
    <row r="20" spans="2:2">
      <c r="B20">
        <v>19</v>
      </c>
    </row>
    <row r="21" spans="2:2">
      <c r="B21">
        <v>20</v>
      </c>
    </row>
    <row r="22" spans="2:2">
      <c r="B22">
        <v>21</v>
      </c>
    </row>
    <row r="23" spans="2:2">
      <c r="B23">
        <v>22</v>
      </c>
    </row>
    <row r="24" spans="2:2">
      <c r="B24">
        <v>23</v>
      </c>
    </row>
    <row r="25" spans="2:2">
      <c r="B25">
        <v>24</v>
      </c>
    </row>
    <row r="26" spans="2:2">
      <c r="B26">
        <v>25</v>
      </c>
    </row>
    <row r="27" spans="2:2">
      <c r="B27">
        <v>26</v>
      </c>
    </row>
    <row r="28" spans="2:2">
      <c r="B28">
        <v>27</v>
      </c>
    </row>
    <row r="29" spans="2:2">
      <c r="B29">
        <v>28</v>
      </c>
    </row>
    <row r="30" spans="2:2">
      <c r="B30">
        <v>29</v>
      </c>
    </row>
    <row r="31" spans="2:2">
      <c r="B31">
        <v>30</v>
      </c>
    </row>
    <row r="32" spans="2:2">
      <c r="B32">
        <v>31</v>
      </c>
    </row>
    <row r="33" spans="2:2">
      <c r="B33">
        <v>32</v>
      </c>
    </row>
    <row r="34" spans="2:2">
      <c r="B34">
        <v>33</v>
      </c>
    </row>
    <row r="35" spans="2:2">
      <c r="B35">
        <v>34</v>
      </c>
    </row>
    <row r="36" spans="2:2">
      <c r="B36">
        <v>35</v>
      </c>
    </row>
    <row r="37" spans="2:2">
      <c r="B37">
        <v>36</v>
      </c>
    </row>
    <row r="38" spans="2:2">
      <c r="B38">
        <v>37</v>
      </c>
    </row>
    <row r="39" spans="2:2">
      <c r="B39">
        <v>38</v>
      </c>
    </row>
    <row r="40" spans="2:2">
      <c r="B40">
        <v>39</v>
      </c>
    </row>
    <row r="41" spans="2:2">
      <c r="B41">
        <v>40</v>
      </c>
    </row>
  </sheetData>
  <dataConsolidate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:I20"/>
  <sheetViews>
    <sheetView tabSelected="1" workbookViewId="0">
      <selection activeCell="L11" sqref="L11"/>
    </sheetView>
  </sheetViews>
  <sheetFormatPr baseColWidth="10" defaultRowHeight="14.5"/>
  <cols>
    <col min="1" max="1" width="16.08984375" customWidth="1"/>
  </cols>
  <sheetData>
    <row r="1" spans="1:9">
      <c r="A1" s="20" t="s">
        <v>21</v>
      </c>
      <c r="B1" s="20"/>
      <c r="C1" s="20"/>
      <c r="D1" s="20"/>
      <c r="E1" s="20"/>
      <c r="F1" s="20"/>
      <c r="G1" s="20"/>
    </row>
    <row r="2" spans="1:9">
      <c r="A2" s="20"/>
      <c r="B2" s="20"/>
      <c r="C2" s="20"/>
      <c r="D2" s="20"/>
      <c r="E2" s="20"/>
      <c r="F2" s="20"/>
      <c r="G2" s="20"/>
      <c r="H2" s="21" t="s">
        <v>22</v>
      </c>
    </row>
    <row r="3" spans="1:9">
      <c r="A3" s="20"/>
      <c r="B3" s="20"/>
      <c r="C3" s="20"/>
      <c r="D3" s="20"/>
      <c r="E3" s="20"/>
      <c r="F3" s="20"/>
      <c r="G3" s="20"/>
    </row>
    <row r="4" spans="1:9">
      <c r="A4" s="20"/>
      <c r="B4" s="20"/>
      <c r="C4" s="20"/>
      <c r="D4" s="20"/>
      <c r="E4" s="20"/>
      <c r="F4" s="20"/>
      <c r="G4" s="20"/>
    </row>
    <row r="5" spans="1:9">
      <c r="A5" s="22" t="str">
        <f ca="1">IFERROR(INDEX(bdd,SMALL(colab,ROW(A1)),COLUMN(A:A)),"")</f>
        <v>Chevron Sapin</v>
      </c>
      <c r="B5" s="22">
        <f ca="1">IFERROR(INDEX(bdd,SMALL(colab,ROW(B1)),COLUMN(B:B)),"")</f>
        <v>2</v>
      </c>
      <c r="C5" s="22">
        <f ca="1">IFERROR(INDEX(bdd,SMALL(colab,ROW(C1)),COLUMN(C:C)),"")</f>
        <v>50</v>
      </c>
      <c r="D5" s="22">
        <f ca="1">IFERROR(INDEX(bdd,SMALL(colab,ROW(D1)),COLUMN(D:D)),"")</f>
        <v>70</v>
      </c>
      <c r="E5" s="22">
        <f ca="1">IFERROR(INDEX(bdd,SMALL(colab,ROW(E1)),COLUMN(E:E)),"")</f>
        <v>4</v>
      </c>
      <c r="F5" s="22">
        <f ca="1">IFERROR(INDEX(bdd,SMALL(colab,ROW(F1)),COLUMN(F:F)),"")</f>
        <v>6.65</v>
      </c>
      <c r="G5" s="22">
        <f ca="1">IFERROR(INDEX(bdd,SMALL(colab,ROW(G1)),COLUMN(G:G)),"")</f>
        <v>0</v>
      </c>
      <c r="H5" s="22">
        <f ca="1">IFERROR(INDEX(bdd,SMALL(colab,ROW(H1)),COLUMN(H:H)),"")</f>
        <v>0</v>
      </c>
      <c r="I5" s="22">
        <f ca="1">IFERROR(INDEX(bdd,SMALL(colab,ROW(I1)),COLUMN(I:I)),"")</f>
        <v>0</v>
      </c>
    </row>
    <row r="6" spans="1:9">
      <c r="A6" s="22" t="str">
        <f ca="1">IFERROR(INDEX(bdd,SMALL(colab,ROW(A2)),COLUMN(A:A)),"")</f>
        <v>Chevron Sapin</v>
      </c>
      <c r="B6" s="22">
        <f ca="1">IFERROR(INDEX(bdd,SMALL(colab,ROW(B2)),COLUMN(B:B)),"")</f>
        <v>2</v>
      </c>
      <c r="C6" s="22">
        <f ca="1">IFERROR(INDEX(bdd,SMALL(colab,ROW(C2)),COLUMN(C:C)),"")</f>
        <v>50</v>
      </c>
      <c r="D6" s="22">
        <f ca="1">IFERROR(INDEX(bdd,SMALL(colab,ROW(D2)),COLUMN(D:D)),"")</f>
        <v>70</v>
      </c>
      <c r="E6" s="22">
        <f ca="1">IFERROR(INDEX(bdd,SMALL(colab,ROW(E2)),COLUMN(E:E)),"")</f>
        <v>3</v>
      </c>
      <c r="F6" s="22">
        <f ca="1">IFERROR(INDEX(bdd,SMALL(colab,ROW(F2)),COLUMN(F:F)),"")</f>
        <v>4.9000000000000004</v>
      </c>
      <c r="G6" s="22">
        <f ca="1">IFERROR(INDEX(bdd,SMALL(colab,ROW(G2)),COLUMN(G:G)),"")</f>
        <v>0</v>
      </c>
      <c r="H6" s="22">
        <f ca="1">IFERROR(INDEX(bdd,SMALL(colab,ROW(H2)),COLUMN(H:H)),"")</f>
        <v>0</v>
      </c>
      <c r="I6" s="22">
        <f ca="1">IFERROR(INDEX(bdd,SMALL(colab,ROW(I2)),COLUMN(I:I)),"")</f>
        <v>0</v>
      </c>
    </row>
    <row r="7" spans="1:9">
      <c r="A7" s="22" t="str">
        <f ca="1">IFERROR(INDEX(bdd,SMALL(colab,ROW(A3)),COLUMN(A:A)),"")</f>
        <v/>
      </c>
      <c r="B7" s="22" t="str">
        <f ca="1">IFERROR(INDEX(bdd,SMALL(colab,ROW(B3)),COLUMN(B:B)),"")</f>
        <v/>
      </c>
      <c r="C7" s="22" t="str">
        <f ca="1">IFERROR(INDEX(bdd,SMALL(colab,ROW(C3)),COLUMN(C:C)),"")</f>
        <v/>
      </c>
      <c r="D7" s="22" t="str">
        <f ca="1">IFERROR(INDEX(bdd,SMALL(colab,ROW(D3)),COLUMN(D:D)),"")</f>
        <v/>
      </c>
      <c r="E7" s="22" t="str">
        <f ca="1">IFERROR(INDEX(bdd,SMALL(colab,ROW(E3)),COLUMN(E:E)),"")</f>
        <v/>
      </c>
      <c r="F7" s="22" t="str">
        <f ca="1">IFERROR(INDEX(bdd,SMALL(colab,ROW(F3)),COLUMN(F:F)),"")</f>
        <v/>
      </c>
      <c r="G7" s="22" t="str">
        <f ca="1">IFERROR(INDEX(bdd,SMALL(colab,ROW(G3)),COLUMN(G:G)),"")</f>
        <v/>
      </c>
      <c r="H7" s="22" t="str">
        <f ca="1">IFERROR(INDEX(bdd,SMALL(colab,ROW(H3)),COLUMN(H:H)),"")</f>
        <v/>
      </c>
      <c r="I7" s="22" t="str">
        <f ca="1">IFERROR(INDEX(bdd,SMALL(colab,ROW(I3)),COLUMN(I:I)),"")</f>
        <v/>
      </c>
    </row>
    <row r="8" spans="1:9">
      <c r="A8" s="22" t="str">
        <f ca="1">IFERROR(INDEX(bdd,SMALL(colab,ROW(A4)),COLUMN(A:A)),"")</f>
        <v/>
      </c>
      <c r="B8" s="22" t="str">
        <f ca="1">IFERROR(INDEX(bdd,SMALL(colab,ROW(B4)),COLUMN(B:B)),"")</f>
        <v/>
      </c>
      <c r="C8" s="22" t="str">
        <f ca="1">IFERROR(INDEX(bdd,SMALL(colab,ROW(C4)),COLUMN(C:C)),"")</f>
        <v/>
      </c>
      <c r="D8" s="22" t="str">
        <f ca="1">IFERROR(INDEX(bdd,SMALL(colab,ROW(D4)),COLUMN(D:D)),"")</f>
        <v/>
      </c>
      <c r="E8" s="22" t="str">
        <f ca="1">IFERROR(INDEX(bdd,SMALL(colab,ROW(E4)),COLUMN(E:E)),"")</f>
        <v/>
      </c>
      <c r="F8" s="22" t="str">
        <f ca="1">IFERROR(INDEX(bdd,SMALL(colab,ROW(F4)),COLUMN(F:F)),"")</f>
        <v/>
      </c>
      <c r="G8" s="22" t="str">
        <f ca="1">IFERROR(INDEX(bdd,SMALL(colab,ROW(G4)),COLUMN(G:G)),"")</f>
        <v/>
      </c>
      <c r="H8" s="22" t="str">
        <f ca="1">IFERROR(INDEX(bdd,SMALL(colab,ROW(H4)),COLUMN(H:H)),"")</f>
        <v/>
      </c>
      <c r="I8" s="22" t="str">
        <f ca="1">IFERROR(INDEX(bdd,SMALL(colab,ROW(I4)),COLUMN(I:I)),"")</f>
        <v/>
      </c>
    </row>
    <row r="9" spans="1:9">
      <c r="A9" s="22" t="str">
        <f ca="1">IFERROR(INDEX(bdd,SMALL(colab,ROW(A5)),COLUMN(A:A)),"")</f>
        <v/>
      </c>
      <c r="B9" s="22" t="str">
        <f ca="1">IFERROR(INDEX(bdd,SMALL(colab,ROW(B5)),COLUMN(B:B)),"")</f>
        <v/>
      </c>
      <c r="C9" s="22" t="str">
        <f ca="1">IFERROR(INDEX(bdd,SMALL(colab,ROW(C5)),COLUMN(C:C)),"")</f>
        <v/>
      </c>
      <c r="D9" s="22" t="str">
        <f ca="1">IFERROR(INDEX(bdd,SMALL(colab,ROW(D5)),COLUMN(D:D)),"")</f>
        <v/>
      </c>
      <c r="E9" s="22" t="str">
        <f ca="1">IFERROR(INDEX(bdd,SMALL(colab,ROW(E5)),COLUMN(E:E)),"")</f>
        <v/>
      </c>
      <c r="F9" s="22" t="str">
        <f ca="1">IFERROR(INDEX(bdd,SMALL(colab,ROW(F5)),COLUMN(F:F)),"")</f>
        <v/>
      </c>
      <c r="G9" s="22" t="str">
        <f ca="1">IFERROR(INDEX(bdd,SMALL(colab,ROW(G5)),COLUMN(G:G)),"")</f>
        <v/>
      </c>
      <c r="H9" s="22" t="str">
        <f ca="1">IFERROR(INDEX(bdd,SMALL(colab,ROW(H5)),COLUMN(H:H)),"")</f>
        <v/>
      </c>
      <c r="I9" s="22" t="str">
        <f ca="1">IFERROR(INDEX(bdd,SMALL(colab,ROW(I5)),COLUMN(I:I)),"")</f>
        <v/>
      </c>
    </row>
    <row r="10" spans="1:9">
      <c r="A10" s="22" t="str">
        <f ca="1">IFERROR(INDEX(bdd,SMALL(colab,ROW(A6)),COLUMN(A:A)),"")</f>
        <v/>
      </c>
      <c r="B10" s="22" t="str">
        <f ca="1">IFERROR(INDEX(bdd,SMALL(colab,ROW(B6)),COLUMN(B:B)),"")</f>
        <v/>
      </c>
      <c r="C10" s="22" t="str">
        <f ca="1">IFERROR(INDEX(bdd,SMALL(colab,ROW(C6)),COLUMN(C:C)),"")</f>
        <v/>
      </c>
      <c r="D10" s="22" t="str">
        <f ca="1">IFERROR(INDEX(bdd,SMALL(colab,ROW(D6)),COLUMN(D:D)),"")</f>
        <v/>
      </c>
      <c r="E10" s="22" t="str">
        <f ca="1">IFERROR(INDEX(bdd,SMALL(colab,ROW(E6)),COLUMN(E:E)),"")</f>
        <v/>
      </c>
      <c r="F10" s="22" t="str">
        <f ca="1">IFERROR(INDEX(bdd,SMALL(colab,ROW(F6)),COLUMN(F:F)),"")</f>
        <v/>
      </c>
      <c r="G10" s="22" t="str">
        <f ca="1">IFERROR(INDEX(bdd,SMALL(colab,ROW(G6)),COLUMN(G:G)),"")</f>
        <v/>
      </c>
      <c r="H10" s="22" t="str">
        <f ca="1">IFERROR(INDEX(bdd,SMALL(colab,ROW(H6)),COLUMN(H:H)),"")</f>
        <v/>
      </c>
      <c r="I10" s="22" t="str">
        <f ca="1">IFERROR(INDEX(bdd,SMALL(colab,ROW(I6)),COLUMN(I:I)),"")</f>
        <v/>
      </c>
    </row>
    <row r="11" spans="1:9">
      <c r="A11" s="22" t="str">
        <f ca="1">IFERROR(INDEX(bdd,SMALL(colab,ROW(A7)),COLUMN(A:A)),"")</f>
        <v/>
      </c>
      <c r="B11" s="22" t="str">
        <f ca="1">IFERROR(INDEX(bdd,SMALL(colab,ROW(B7)),COLUMN(B:B)),"")</f>
        <v/>
      </c>
      <c r="C11" s="22" t="str">
        <f ca="1">IFERROR(INDEX(bdd,SMALL(colab,ROW(C7)),COLUMN(C:C)),"")</f>
        <v/>
      </c>
      <c r="D11" s="22" t="str">
        <f ca="1">IFERROR(INDEX(bdd,SMALL(colab,ROW(D7)),COLUMN(D:D)),"")</f>
        <v/>
      </c>
      <c r="E11" s="22" t="str">
        <f ca="1">IFERROR(INDEX(bdd,SMALL(colab,ROW(E7)),COLUMN(E:E)),"")</f>
        <v/>
      </c>
      <c r="F11" s="22" t="str">
        <f ca="1">IFERROR(INDEX(bdd,SMALL(colab,ROW(F7)),COLUMN(F:F)),"")</f>
        <v/>
      </c>
      <c r="G11" s="22" t="str">
        <f ca="1">IFERROR(INDEX(bdd,SMALL(colab,ROW(G7)),COLUMN(G:G)),"")</f>
        <v/>
      </c>
      <c r="H11" s="22" t="str">
        <f ca="1">IFERROR(INDEX(bdd,SMALL(colab,ROW(H7)),COLUMN(H:H)),"")</f>
        <v/>
      </c>
      <c r="I11" s="22" t="str">
        <f ca="1">IFERROR(INDEX(bdd,SMALL(colab,ROW(I7)),COLUMN(I:I)),"")</f>
        <v/>
      </c>
    </row>
    <row r="12" spans="1:9">
      <c r="A12" s="22" t="str">
        <f ca="1">IFERROR(INDEX(bdd,SMALL(colab,ROW(A8)),COLUMN(A:A)),"")</f>
        <v/>
      </c>
      <c r="B12" s="22" t="str">
        <f ca="1">IFERROR(INDEX(bdd,SMALL(colab,ROW(B8)),COLUMN(B:B)),"")</f>
        <v/>
      </c>
      <c r="C12" s="22" t="str">
        <f ca="1">IFERROR(INDEX(bdd,SMALL(colab,ROW(C8)),COLUMN(C:C)),"")</f>
        <v/>
      </c>
      <c r="D12" s="22" t="str">
        <f ca="1">IFERROR(INDEX(bdd,SMALL(colab,ROW(D8)),COLUMN(D:D)),"")</f>
        <v/>
      </c>
      <c r="E12" s="22" t="str">
        <f ca="1">IFERROR(INDEX(bdd,SMALL(colab,ROW(E8)),COLUMN(E:E)),"")</f>
        <v/>
      </c>
      <c r="F12" s="22" t="str">
        <f ca="1">IFERROR(INDEX(bdd,SMALL(colab,ROW(F8)),COLUMN(F:F)),"")</f>
        <v/>
      </c>
      <c r="G12" s="22" t="str">
        <f ca="1">IFERROR(INDEX(bdd,SMALL(colab,ROW(G8)),COLUMN(G:G)),"")</f>
        <v/>
      </c>
      <c r="H12" s="22" t="str">
        <f ca="1">IFERROR(INDEX(bdd,SMALL(colab,ROW(H8)),COLUMN(H:H)),"")</f>
        <v/>
      </c>
      <c r="I12" s="22" t="str">
        <f ca="1">IFERROR(INDEX(bdd,SMALL(colab,ROW(I8)),COLUMN(I:I)),"")</f>
        <v/>
      </c>
    </row>
    <row r="13" spans="1:9">
      <c r="A13" s="22" t="str">
        <f ca="1">IFERROR(INDEX(bdd,SMALL(colab,ROW(A9)),COLUMN(A:A)),"")</f>
        <v/>
      </c>
      <c r="B13" s="22" t="str">
        <f ca="1">IFERROR(INDEX(bdd,SMALL(colab,ROW(B9)),COLUMN(B:B)),"")</f>
        <v/>
      </c>
      <c r="C13" s="22" t="str">
        <f ca="1">IFERROR(INDEX(bdd,SMALL(colab,ROW(C9)),COLUMN(C:C)),"")</f>
        <v/>
      </c>
      <c r="D13" s="22" t="str">
        <f ca="1">IFERROR(INDEX(bdd,SMALL(colab,ROW(D9)),COLUMN(D:D)),"")</f>
        <v/>
      </c>
      <c r="E13" s="22" t="str">
        <f ca="1">IFERROR(INDEX(bdd,SMALL(colab,ROW(E9)),COLUMN(E:E)),"")</f>
        <v/>
      </c>
      <c r="F13" s="22" t="str">
        <f ca="1">IFERROR(INDEX(bdd,SMALL(colab,ROW(F9)),COLUMN(F:F)),"")</f>
        <v/>
      </c>
      <c r="G13" s="22" t="str">
        <f ca="1">IFERROR(INDEX(bdd,SMALL(colab,ROW(G9)),COLUMN(G:G)),"")</f>
        <v/>
      </c>
      <c r="H13" s="22" t="str">
        <f ca="1">IFERROR(INDEX(bdd,SMALL(colab,ROW(H9)),COLUMN(H:H)),"")</f>
        <v/>
      </c>
      <c r="I13" s="22" t="str">
        <f ca="1">IFERROR(INDEX(bdd,SMALL(colab,ROW(I9)),COLUMN(I:I)),"")</f>
        <v/>
      </c>
    </row>
    <row r="14" spans="1:9">
      <c r="A14" s="22" t="str">
        <f ca="1">IFERROR(INDEX(bdd,SMALL(colab,ROW(A10)),COLUMN(A:A)),"")</f>
        <v/>
      </c>
      <c r="B14" s="22" t="str">
        <f ca="1">IFERROR(INDEX(bdd,SMALL(colab,ROW(B10)),COLUMN(B:B)),"")</f>
        <v/>
      </c>
      <c r="C14" s="22" t="str">
        <f ca="1">IFERROR(INDEX(bdd,SMALL(colab,ROW(C10)),COLUMN(C:C)),"")</f>
        <v/>
      </c>
      <c r="D14" s="22" t="str">
        <f ca="1">IFERROR(INDEX(bdd,SMALL(colab,ROW(D10)),COLUMN(D:D)),"")</f>
        <v/>
      </c>
      <c r="E14" s="22" t="str">
        <f ca="1">IFERROR(INDEX(bdd,SMALL(colab,ROW(E10)),COLUMN(E:E)),"")</f>
        <v/>
      </c>
      <c r="F14" s="22" t="str">
        <f ca="1">IFERROR(INDEX(bdd,SMALL(colab,ROW(F10)),COLUMN(F:F)),"")</f>
        <v/>
      </c>
      <c r="G14" s="22" t="str">
        <f ca="1">IFERROR(INDEX(bdd,SMALL(colab,ROW(G10)),COLUMN(G:G)),"")</f>
        <v/>
      </c>
      <c r="H14" s="22" t="str">
        <f ca="1">IFERROR(INDEX(bdd,SMALL(colab,ROW(H10)),COLUMN(H:H)),"")</f>
        <v/>
      </c>
      <c r="I14" s="22" t="str">
        <f ca="1">IFERROR(INDEX(bdd,SMALL(colab,ROW(I10)),COLUMN(I:I)),"")</f>
        <v/>
      </c>
    </row>
    <row r="15" spans="1:9">
      <c r="A15" s="22" t="str">
        <f ca="1">IFERROR(INDEX(bdd,SMALL(colab,ROW(A11)),COLUMN(A:A)),"")</f>
        <v/>
      </c>
      <c r="B15" s="22" t="str">
        <f ca="1">IFERROR(INDEX(bdd,SMALL(colab,ROW(B11)),COLUMN(B:B)),"")</f>
        <v/>
      </c>
      <c r="C15" s="22" t="str">
        <f ca="1">IFERROR(INDEX(bdd,SMALL(colab,ROW(C11)),COLUMN(C:C)),"")</f>
        <v/>
      </c>
      <c r="D15" s="22" t="str">
        <f ca="1">IFERROR(INDEX(bdd,SMALL(colab,ROW(D11)),COLUMN(D:D)),"")</f>
        <v/>
      </c>
      <c r="E15" s="22" t="str">
        <f ca="1">IFERROR(INDEX(bdd,SMALL(colab,ROW(E11)),COLUMN(E:E)),"")</f>
        <v/>
      </c>
      <c r="F15" s="22" t="str">
        <f ca="1">IFERROR(INDEX(bdd,SMALL(colab,ROW(F11)),COLUMN(F:F)),"")</f>
        <v/>
      </c>
      <c r="G15" s="22" t="str">
        <f ca="1">IFERROR(INDEX(bdd,SMALL(colab,ROW(G11)),COLUMN(G:G)),"")</f>
        <v/>
      </c>
      <c r="H15" s="22" t="str">
        <f ca="1">IFERROR(INDEX(bdd,SMALL(colab,ROW(H11)),COLUMN(H:H)),"")</f>
        <v/>
      </c>
      <c r="I15" s="22" t="str">
        <f ca="1">IFERROR(INDEX(bdd,SMALL(colab,ROW(I11)),COLUMN(I:I)),"")</f>
        <v/>
      </c>
    </row>
    <row r="16" spans="1:9">
      <c r="A16" s="22" t="str">
        <f ca="1">IFERROR(INDEX(bdd,SMALL(colab,ROW(A12)),COLUMN(A:A)),"")</f>
        <v/>
      </c>
      <c r="B16" s="22" t="str">
        <f ca="1">IFERROR(INDEX(bdd,SMALL(colab,ROW(B12)),COLUMN(B:B)),"")</f>
        <v/>
      </c>
      <c r="C16" s="22" t="str">
        <f ca="1">IFERROR(INDEX(bdd,SMALL(colab,ROW(C12)),COLUMN(C:C)),"")</f>
        <v/>
      </c>
      <c r="D16" s="22" t="str">
        <f ca="1">IFERROR(INDEX(bdd,SMALL(colab,ROW(D12)),COLUMN(D:D)),"")</f>
        <v/>
      </c>
      <c r="E16" s="22" t="str">
        <f ca="1">IFERROR(INDEX(bdd,SMALL(colab,ROW(E12)),COLUMN(E:E)),"")</f>
        <v/>
      </c>
      <c r="F16" s="22" t="str">
        <f ca="1">IFERROR(INDEX(bdd,SMALL(colab,ROW(F12)),COLUMN(F:F)),"")</f>
        <v/>
      </c>
      <c r="G16" s="22" t="str">
        <f ca="1">IFERROR(INDEX(bdd,SMALL(colab,ROW(G12)),COLUMN(G:G)),"")</f>
        <v/>
      </c>
      <c r="H16" s="22" t="str">
        <f ca="1">IFERROR(INDEX(bdd,SMALL(colab,ROW(H12)),COLUMN(H:H)),"")</f>
        <v/>
      </c>
      <c r="I16" s="22" t="str">
        <f ca="1">IFERROR(INDEX(bdd,SMALL(colab,ROW(I12)),COLUMN(I:I)),"")</f>
        <v/>
      </c>
    </row>
    <row r="17" spans="1:9">
      <c r="A17" s="22" t="str">
        <f ca="1">IFERROR(INDEX(bdd,SMALL(colab,ROW(A13)),COLUMN(A:A)),"")</f>
        <v/>
      </c>
      <c r="B17" s="22" t="str">
        <f ca="1">IFERROR(INDEX(bdd,SMALL(colab,ROW(B13)),COLUMN(B:B)),"")</f>
        <v/>
      </c>
      <c r="C17" s="22" t="str">
        <f ca="1">IFERROR(INDEX(bdd,SMALL(colab,ROW(C13)),COLUMN(C:C)),"")</f>
        <v/>
      </c>
      <c r="D17" s="22" t="str">
        <f ca="1">IFERROR(INDEX(bdd,SMALL(colab,ROW(D13)),COLUMN(D:D)),"")</f>
        <v/>
      </c>
      <c r="E17" s="22" t="str">
        <f ca="1">IFERROR(INDEX(bdd,SMALL(colab,ROW(E13)),COLUMN(E:E)),"")</f>
        <v/>
      </c>
      <c r="F17" s="22" t="str">
        <f ca="1">IFERROR(INDEX(bdd,SMALL(colab,ROW(F13)),COLUMN(F:F)),"")</f>
        <v/>
      </c>
      <c r="G17" s="22" t="str">
        <f ca="1">IFERROR(INDEX(bdd,SMALL(colab,ROW(G13)),COLUMN(G:G)),"")</f>
        <v/>
      </c>
      <c r="H17" s="22" t="str">
        <f ca="1">IFERROR(INDEX(bdd,SMALL(colab,ROW(H13)),COLUMN(H:H)),"")</f>
        <v/>
      </c>
      <c r="I17" s="22" t="str">
        <f ca="1">IFERROR(INDEX(bdd,SMALL(colab,ROW(I13)),COLUMN(I:I)),"")</f>
        <v/>
      </c>
    </row>
    <row r="18" spans="1:9">
      <c r="A18" s="22" t="str">
        <f ca="1">IFERROR(INDEX(bdd,SMALL(colab,ROW(A14)),COLUMN(A:A)),"")</f>
        <v/>
      </c>
      <c r="B18" s="22" t="str">
        <f ca="1">IFERROR(INDEX(bdd,SMALL(colab,ROW(B14)),COLUMN(B:B)),"")</f>
        <v/>
      </c>
      <c r="C18" s="22" t="str">
        <f ca="1">IFERROR(INDEX(bdd,SMALL(colab,ROW(C14)),COLUMN(C:C)),"")</f>
        <v/>
      </c>
      <c r="D18" s="22" t="str">
        <f ca="1">IFERROR(INDEX(bdd,SMALL(colab,ROW(D14)),COLUMN(D:D)),"")</f>
        <v/>
      </c>
      <c r="E18" s="22" t="str">
        <f ca="1">IFERROR(INDEX(bdd,SMALL(colab,ROW(E14)),COLUMN(E:E)),"")</f>
        <v/>
      </c>
      <c r="F18" s="22" t="str">
        <f ca="1">IFERROR(INDEX(bdd,SMALL(colab,ROW(F14)),COLUMN(F:F)),"")</f>
        <v/>
      </c>
      <c r="G18" s="22" t="str">
        <f ca="1">IFERROR(INDEX(bdd,SMALL(colab,ROW(G14)),COLUMN(G:G)),"")</f>
        <v/>
      </c>
      <c r="H18" s="22" t="str">
        <f ca="1">IFERROR(INDEX(bdd,SMALL(colab,ROW(H14)),COLUMN(H:H)),"")</f>
        <v/>
      </c>
      <c r="I18" s="22" t="str">
        <f ca="1">IFERROR(INDEX(bdd,SMALL(colab,ROW(I14)),COLUMN(I:I)),"")</f>
        <v/>
      </c>
    </row>
    <row r="19" spans="1:9">
      <c r="A19" s="22" t="str">
        <f ca="1">IFERROR(INDEX(bdd,SMALL(colab,ROW(A15)),COLUMN(A:A)),"")</f>
        <v/>
      </c>
      <c r="B19" s="22" t="str">
        <f ca="1">IFERROR(INDEX(bdd,SMALL(colab,ROW(B15)),COLUMN(B:B)),"")</f>
        <v/>
      </c>
      <c r="C19" s="22" t="str">
        <f ca="1">IFERROR(INDEX(bdd,SMALL(colab,ROW(C15)),COLUMN(C:C)),"")</f>
        <v/>
      </c>
      <c r="D19" s="22" t="str">
        <f ca="1">IFERROR(INDEX(bdd,SMALL(colab,ROW(D15)),COLUMN(D:D)),"")</f>
        <v/>
      </c>
      <c r="E19" s="22" t="str">
        <f ca="1">IFERROR(INDEX(bdd,SMALL(colab,ROW(E15)),COLUMN(E:E)),"")</f>
        <v/>
      </c>
      <c r="F19" s="22" t="str">
        <f ca="1">IFERROR(INDEX(bdd,SMALL(colab,ROW(F15)),COLUMN(F:F)),"")</f>
        <v/>
      </c>
      <c r="G19" s="22" t="str">
        <f ca="1">IFERROR(INDEX(bdd,SMALL(colab,ROW(G15)),COLUMN(G:G)),"")</f>
        <v/>
      </c>
      <c r="H19" s="22" t="str">
        <f ca="1">IFERROR(INDEX(bdd,SMALL(colab,ROW(H15)),COLUMN(H:H)),"")</f>
        <v/>
      </c>
      <c r="I19" s="22" t="str">
        <f ca="1">IFERROR(INDEX(bdd,SMALL(colab,ROW(I15)),COLUMN(I:I)),"")</f>
        <v/>
      </c>
    </row>
    <row r="20" spans="1:9">
      <c r="A20" s="22" t="str">
        <f ca="1">IFERROR(INDEX(bdd,SMALL(colab,ROW(A16)),COLUMN(A:A)),"")</f>
        <v/>
      </c>
      <c r="B20" s="22" t="str">
        <f ca="1">IFERROR(INDEX(bdd,SMALL(colab,ROW(B16)),COLUMN(B:B)),"")</f>
        <v/>
      </c>
      <c r="C20" s="22" t="str">
        <f ca="1">IFERROR(INDEX(bdd,SMALL(colab,ROW(C16)),COLUMN(C:C)),"")</f>
        <v/>
      </c>
      <c r="D20" s="22" t="str">
        <f ca="1">IFERROR(INDEX(bdd,SMALL(colab,ROW(D16)),COLUMN(D:D)),"")</f>
        <v/>
      </c>
      <c r="E20" s="22" t="str">
        <f ca="1">IFERROR(INDEX(bdd,SMALL(colab,ROW(E16)),COLUMN(E:E)),"")</f>
        <v/>
      </c>
      <c r="F20" s="22" t="str">
        <f ca="1">IFERROR(INDEX(bdd,SMALL(colab,ROW(F16)),COLUMN(F:F)),"")</f>
        <v/>
      </c>
      <c r="G20" s="22" t="str">
        <f ca="1">IFERROR(INDEX(bdd,SMALL(colab,ROW(G16)),COLUMN(G:G)),"")</f>
        <v/>
      </c>
      <c r="H20" s="22" t="str">
        <f ca="1">IFERROR(INDEX(bdd,SMALL(colab,ROW(H16)),COLUMN(H:H)),"")</f>
        <v/>
      </c>
      <c r="I20" s="22" t="str">
        <f ca="1">IFERROR(INDEX(bdd,SMALL(colab,ROW(I16)),COLUMN(I:I)),"")</f>
        <v/>
      </c>
    </row>
  </sheetData>
  <mergeCells count="1">
    <mergeCell ref="A1:G4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2</vt:i4>
      </vt:variant>
    </vt:vector>
  </HeadingPairs>
  <TitlesOfParts>
    <vt:vector size="5" baseType="lpstr">
      <vt:lpstr>Feuil1</vt:lpstr>
      <vt:lpstr>Feuil2</vt:lpstr>
      <vt:lpstr>Feuil3</vt:lpstr>
      <vt:lpstr>Liste</vt:lpstr>
      <vt:lpstr>Nombre</vt:lpstr>
    </vt:vector>
  </TitlesOfParts>
  <Company>TOTAL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J0244370</dc:creator>
  <cp:lastModifiedBy>tulipe</cp:lastModifiedBy>
  <dcterms:created xsi:type="dcterms:W3CDTF">2015-11-23T11:37:45Z</dcterms:created>
  <dcterms:modified xsi:type="dcterms:W3CDTF">2015-11-24T15:10:40Z</dcterms:modified>
</cp:coreProperties>
</file>