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320" windowHeight="11020" tabRatio="895"/>
  </bookViews>
  <sheets>
    <sheet name="Recap Année" sheetId="8" r:id="rId1"/>
    <sheet name="JANVIER" sheetId="15" r:id="rId2"/>
    <sheet name="FÉVRIER" sheetId="16" r:id="rId3"/>
    <sheet name="MARS" sheetId="17" r:id="rId4"/>
    <sheet name="AVRIL" sheetId="3" r:id="rId5"/>
    <sheet name="MAI " sheetId="4" r:id="rId6"/>
    <sheet name="JUIN" sheetId="6" r:id="rId7"/>
    <sheet name="JUILLET" sheetId="9" r:id="rId8"/>
    <sheet name="AOUT" sheetId="10" r:id="rId9"/>
    <sheet name="SEPTEMBRE" sheetId="11" r:id="rId10"/>
    <sheet name="OCTOBRE" sheetId="12" r:id="rId11"/>
    <sheet name="NOVEMBRE" sheetId="13" r:id="rId12"/>
    <sheet name="DECEMBRE" sheetId="14" r:id="rId13"/>
  </sheets>
  <calcPr calcId="124519"/>
</workbook>
</file>

<file path=xl/calcChain.xml><?xml version="1.0" encoding="utf-8"?>
<calcChain xmlns="http://schemas.openxmlformats.org/spreadsheetml/2006/main">
  <c r="F6" i="8" a="1"/>
  <c r="E6" a="1"/>
  <c r="F6" l="1"/>
  <c r="E6"/>
  <c r="I13"/>
  <c r="E10" a="1"/>
  <c r="E9" a="1"/>
  <c r="E7" a="1"/>
  <c r="E5" a="1"/>
  <c r="E10" l="1"/>
  <c r="E9"/>
  <c r="E7"/>
  <c r="E5"/>
  <c r="E16" i="9"/>
  <c r="G16" s="1"/>
  <c r="I37" i="15"/>
  <c r="H36"/>
  <c r="H35"/>
  <c r="H34"/>
  <c r="C34"/>
  <c r="D34"/>
  <c r="F34"/>
  <c r="C35"/>
  <c r="D35"/>
  <c r="F35"/>
  <c r="C36"/>
  <c r="D36"/>
  <c r="F36"/>
  <c r="C37"/>
  <c r="D37"/>
  <c r="F37"/>
  <c r="B37"/>
  <c r="B36"/>
  <c r="B35"/>
  <c r="B34"/>
  <c r="I38" i="17"/>
  <c r="H38"/>
  <c r="F38"/>
  <c r="D38"/>
  <c r="C38"/>
  <c r="B38"/>
  <c r="I37"/>
  <c r="H37"/>
  <c r="F37"/>
  <c r="D37"/>
  <c r="C37"/>
  <c r="B37"/>
  <c r="I36"/>
  <c r="H36"/>
  <c r="F36"/>
  <c r="D36"/>
  <c r="C36"/>
  <c r="B36"/>
  <c r="I35"/>
  <c r="H35"/>
  <c r="F35"/>
  <c r="D35"/>
  <c r="C35"/>
  <c r="B35"/>
  <c r="I34"/>
  <c r="H34"/>
  <c r="F34"/>
  <c r="D34"/>
  <c r="C34"/>
  <c r="B34"/>
  <c r="I38" i="16"/>
  <c r="H38"/>
  <c r="F38"/>
  <c r="D38"/>
  <c r="C38"/>
  <c r="B38"/>
  <c r="I37"/>
  <c r="H37"/>
  <c r="F37"/>
  <c r="D37"/>
  <c r="C37"/>
  <c r="B37"/>
  <c r="I36"/>
  <c r="H36"/>
  <c r="F36"/>
  <c r="D36"/>
  <c r="C36"/>
  <c r="B36"/>
  <c r="I35"/>
  <c r="H35"/>
  <c r="F35"/>
  <c r="D35"/>
  <c r="C35"/>
  <c r="B35"/>
  <c r="I34"/>
  <c r="H34"/>
  <c r="F34"/>
  <c r="D34"/>
  <c r="C34"/>
  <c r="B34"/>
  <c r="H37" i="15"/>
  <c r="I36"/>
  <c r="I35"/>
  <c r="I34"/>
  <c r="I34" i="14"/>
  <c r="I35"/>
  <c r="I36"/>
  <c r="I37"/>
  <c r="I38"/>
  <c r="H38"/>
  <c r="H37"/>
  <c r="H36"/>
  <c r="H35"/>
  <c r="H34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B34"/>
  <c r="B37" i="13"/>
  <c r="B36"/>
  <c r="B35"/>
  <c r="B34"/>
  <c r="B33"/>
  <c r="I37"/>
  <c r="H37"/>
  <c r="C37"/>
  <c r="D37"/>
  <c r="F37"/>
  <c r="I33"/>
  <c r="I34"/>
  <c r="I35"/>
  <c r="I36"/>
  <c r="H36"/>
  <c r="H35"/>
  <c r="H34"/>
  <c r="H33"/>
  <c r="C33"/>
  <c r="D33"/>
  <c r="F33"/>
  <c r="C34"/>
  <c r="D34"/>
  <c r="F34"/>
  <c r="C35"/>
  <c r="D35"/>
  <c r="F35"/>
  <c r="C36"/>
  <c r="D36"/>
  <c r="F36"/>
  <c r="I34" i="12"/>
  <c r="I35"/>
  <c r="I36"/>
  <c r="I37"/>
  <c r="I38"/>
  <c r="H38"/>
  <c r="H37"/>
  <c r="H36"/>
  <c r="H35"/>
  <c r="H34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B34"/>
  <c r="I37" i="11"/>
  <c r="H37"/>
  <c r="C37"/>
  <c r="D37"/>
  <c r="F37"/>
  <c r="B37"/>
  <c r="C33"/>
  <c r="D33"/>
  <c r="F33"/>
  <c r="C34"/>
  <c r="D34"/>
  <c r="F34"/>
  <c r="C35"/>
  <c r="D35"/>
  <c r="F35"/>
  <c r="C36"/>
  <c r="D36"/>
  <c r="F36"/>
  <c r="B36"/>
  <c r="B35"/>
  <c r="B34"/>
  <c r="B33"/>
  <c r="I34" i="10"/>
  <c r="H34"/>
  <c r="I35"/>
  <c r="I36"/>
  <c r="I37"/>
  <c r="I38"/>
  <c r="H38"/>
  <c r="H37"/>
  <c r="H36"/>
  <c r="H35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B34"/>
  <c r="I36" i="6"/>
  <c r="I37"/>
  <c r="H37"/>
  <c r="C37"/>
  <c r="D37"/>
  <c r="F37"/>
  <c r="B37"/>
  <c r="B34" i="9"/>
  <c r="I36" i="11"/>
  <c r="H36"/>
  <c r="I35"/>
  <c r="H35"/>
  <c r="I34"/>
  <c r="H34"/>
  <c r="I33"/>
  <c r="H33"/>
  <c r="I34" i="9"/>
  <c r="I35"/>
  <c r="I36"/>
  <c r="I37"/>
  <c r="I38"/>
  <c r="H38"/>
  <c r="H37"/>
  <c r="H36"/>
  <c r="H35"/>
  <c r="H34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I35" i="6"/>
  <c r="I34"/>
  <c r="I33"/>
  <c r="H36"/>
  <c r="H35"/>
  <c r="H34"/>
  <c r="C34"/>
  <c r="D34"/>
  <c r="F34"/>
  <c r="C35"/>
  <c r="D35"/>
  <c r="F35"/>
  <c r="C36"/>
  <c r="D36"/>
  <c r="F36"/>
  <c r="H33"/>
  <c r="C33"/>
  <c r="D33"/>
  <c r="F33"/>
  <c r="B36"/>
  <c r="B35"/>
  <c r="B34"/>
  <c r="B33"/>
  <c r="C36" i="4"/>
  <c r="D36"/>
  <c r="F36"/>
  <c r="H36"/>
  <c r="I36"/>
  <c r="C37"/>
  <c r="D37"/>
  <c r="F37"/>
  <c r="H37"/>
  <c r="I37"/>
  <c r="C38"/>
  <c r="D38"/>
  <c r="F38"/>
  <c r="H38"/>
  <c r="I38"/>
  <c r="C35"/>
  <c r="D35"/>
  <c r="F35"/>
  <c r="H35"/>
  <c r="I35"/>
  <c r="B38"/>
  <c r="B37"/>
  <c r="B36"/>
  <c r="B35"/>
  <c r="C38" i="3"/>
  <c r="D38"/>
  <c r="F38"/>
  <c r="H38"/>
  <c r="I38"/>
  <c r="C37"/>
  <c r="D37"/>
  <c r="F37"/>
  <c r="H37"/>
  <c r="I37"/>
  <c r="B38"/>
  <c r="B37"/>
  <c r="C36"/>
  <c r="D36"/>
  <c r="F36"/>
  <c r="H36"/>
  <c r="I36"/>
  <c r="B36"/>
  <c r="C35"/>
  <c r="D35"/>
  <c r="F35"/>
  <c r="H35"/>
  <c r="I35"/>
  <c r="B35"/>
  <c r="D34"/>
  <c r="F34"/>
  <c r="H34"/>
  <c r="I34"/>
  <c r="C34"/>
  <c r="B34"/>
  <c r="E8" i="8" l="1"/>
  <c r="I8"/>
  <c r="I33" i="17"/>
  <c r="H33"/>
  <c r="F33"/>
  <c r="D33"/>
  <c r="C33"/>
  <c r="B33"/>
  <c r="E32"/>
  <c r="G32" s="1"/>
  <c r="E3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E12"/>
  <c r="G12" s="1"/>
  <c r="E11"/>
  <c r="G11" s="1"/>
  <c r="E10"/>
  <c r="G10" s="1"/>
  <c r="E9"/>
  <c r="G9" s="1"/>
  <c r="E8"/>
  <c r="G8" s="1"/>
  <c r="E7"/>
  <c r="G7" s="1"/>
  <c r="E6"/>
  <c r="G6" s="1"/>
  <c r="E5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G2" s="1"/>
  <c r="I33" i="16"/>
  <c r="H33"/>
  <c r="F33"/>
  <c r="D33"/>
  <c r="C33"/>
  <c r="B33"/>
  <c r="E32"/>
  <c r="G32" s="1"/>
  <c r="E3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G12"/>
  <c r="E12"/>
  <c r="E11"/>
  <c r="G11" s="1"/>
  <c r="E10"/>
  <c r="G10" s="1"/>
  <c r="E9"/>
  <c r="G9" s="1"/>
  <c r="E8"/>
  <c r="G8" s="1"/>
  <c r="E7"/>
  <c r="G7" s="1"/>
  <c r="E6"/>
  <c r="G6" s="1"/>
  <c r="E5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G2" s="1"/>
  <c r="I33" i="15"/>
  <c r="H33"/>
  <c r="F33"/>
  <c r="D33"/>
  <c r="C33"/>
  <c r="B33"/>
  <c r="E32"/>
  <c r="G32" s="1"/>
  <c r="E31"/>
  <c r="G31" s="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E12"/>
  <c r="G12" s="1"/>
  <c r="E11"/>
  <c r="G11" s="1"/>
  <c r="E10"/>
  <c r="G10" s="1"/>
  <c r="E9"/>
  <c r="G9" s="1"/>
  <c r="E8"/>
  <c r="G8" s="1"/>
  <c r="E7"/>
  <c r="G7" s="1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G2" s="1"/>
  <c r="I33" i="14"/>
  <c r="H33"/>
  <c r="F33"/>
  <c r="D33"/>
  <c r="C33"/>
  <c r="B33"/>
  <c r="E32"/>
  <c r="G32" s="1"/>
  <c r="E31"/>
  <c r="G31" s="1"/>
  <c r="E30"/>
  <c r="G30" s="1"/>
  <c r="E29"/>
  <c r="E28"/>
  <c r="G28" s="1"/>
  <c r="E27"/>
  <c r="G27" s="1"/>
  <c r="E26"/>
  <c r="E25"/>
  <c r="G25" s="1"/>
  <c r="E24"/>
  <c r="G24" s="1"/>
  <c r="E23"/>
  <c r="G23" s="1"/>
  <c r="E22"/>
  <c r="G22" s="1"/>
  <c r="E21"/>
  <c r="G21" s="1"/>
  <c r="E20"/>
  <c r="G20" s="1"/>
  <c r="E19"/>
  <c r="E18"/>
  <c r="G18" s="1"/>
  <c r="E17"/>
  <c r="G17" s="1"/>
  <c r="E16"/>
  <c r="G16" s="1"/>
  <c r="E15"/>
  <c r="G15" s="1"/>
  <c r="E14"/>
  <c r="G14" s="1"/>
  <c r="E13"/>
  <c r="G13" s="1"/>
  <c r="E12"/>
  <c r="E11"/>
  <c r="G11" s="1"/>
  <c r="E10"/>
  <c r="G10" s="1"/>
  <c r="E9"/>
  <c r="G9" s="1"/>
  <c r="E8"/>
  <c r="G8" s="1"/>
  <c r="E7"/>
  <c r="G7" s="1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I32" i="13"/>
  <c r="H32"/>
  <c r="F32"/>
  <c r="D32"/>
  <c r="C32"/>
  <c r="B32"/>
  <c r="E31"/>
  <c r="E37" s="1"/>
  <c r="E30"/>
  <c r="G30" s="1"/>
  <c r="E29"/>
  <c r="G29" s="1"/>
  <c r="E28"/>
  <c r="G28" s="1"/>
  <c r="E27"/>
  <c r="G27" s="1"/>
  <c r="E26"/>
  <c r="G26" s="1"/>
  <c r="E25"/>
  <c r="G25" s="1"/>
  <c r="E24"/>
  <c r="E23"/>
  <c r="G23" s="1"/>
  <c r="E22"/>
  <c r="G22" s="1"/>
  <c r="E21"/>
  <c r="G21" s="1"/>
  <c r="E20"/>
  <c r="G20" s="1"/>
  <c r="E19"/>
  <c r="G19" s="1"/>
  <c r="E18"/>
  <c r="G18" s="1"/>
  <c r="E17"/>
  <c r="E16"/>
  <c r="G16" s="1"/>
  <c r="E15"/>
  <c r="G15" s="1"/>
  <c r="E14"/>
  <c r="G14" s="1"/>
  <c r="E13"/>
  <c r="G13" s="1"/>
  <c r="E12"/>
  <c r="G12" s="1"/>
  <c r="E11"/>
  <c r="G11" s="1"/>
  <c r="E10"/>
  <c r="E9"/>
  <c r="G9" s="1"/>
  <c r="E8"/>
  <c r="G8" s="1"/>
  <c r="E7"/>
  <c r="G7" s="1"/>
  <c r="E6"/>
  <c r="G6" s="1"/>
  <c r="E5"/>
  <c r="G5" s="1"/>
  <c r="E4"/>
  <c r="G4" s="1"/>
  <c r="E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G2" s="1"/>
  <c r="I33" i="12"/>
  <c r="H33"/>
  <c r="D33"/>
  <c r="C33"/>
  <c r="B33"/>
  <c r="E32"/>
  <c r="G32" s="1"/>
  <c r="E31"/>
  <c r="G31" s="1"/>
  <c r="E30"/>
  <c r="G30" s="1"/>
  <c r="E29"/>
  <c r="G29" s="1"/>
  <c r="E28"/>
  <c r="E27"/>
  <c r="G27" s="1"/>
  <c r="E26"/>
  <c r="G26" s="1"/>
  <c r="E25"/>
  <c r="G25" s="1"/>
  <c r="E24"/>
  <c r="G24" s="1"/>
  <c r="E23"/>
  <c r="G23" s="1"/>
  <c r="E22"/>
  <c r="G22" s="1"/>
  <c r="E21"/>
  <c r="E20"/>
  <c r="G20" s="1"/>
  <c r="E19"/>
  <c r="G19" s="1"/>
  <c r="E18"/>
  <c r="G18" s="1"/>
  <c r="E17"/>
  <c r="G17" s="1"/>
  <c r="E16"/>
  <c r="G16" s="1"/>
  <c r="E15"/>
  <c r="G15" s="1"/>
  <c r="E14"/>
  <c r="E13"/>
  <c r="G13" s="1"/>
  <c r="E12"/>
  <c r="G12" s="1"/>
  <c r="E11"/>
  <c r="G11" s="1"/>
  <c r="E10"/>
  <c r="G10" s="1"/>
  <c r="E9"/>
  <c r="G9" s="1"/>
  <c r="E8"/>
  <c r="G8" s="1"/>
  <c r="E7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I32" i="11"/>
  <c r="H32"/>
  <c r="F32"/>
  <c r="D32"/>
  <c r="C32"/>
  <c r="B32"/>
  <c r="E31"/>
  <c r="G31" s="1"/>
  <c r="E30"/>
  <c r="G30" s="1"/>
  <c r="E29"/>
  <c r="E28"/>
  <c r="G28" s="1"/>
  <c r="E27"/>
  <c r="G27" s="1"/>
  <c r="E26"/>
  <c r="G26" s="1"/>
  <c r="E25"/>
  <c r="G25" s="1"/>
  <c r="E24"/>
  <c r="G24" s="1"/>
  <c r="E23"/>
  <c r="G23" s="1"/>
  <c r="E22"/>
  <c r="E21"/>
  <c r="G21" s="1"/>
  <c r="E20"/>
  <c r="G20" s="1"/>
  <c r="E19"/>
  <c r="G19" s="1"/>
  <c r="E18"/>
  <c r="G18" s="1"/>
  <c r="E17"/>
  <c r="G17" s="1"/>
  <c r="E16"/>
  <c r="G16" s="1"/>
  <c r="E15"/>
  <c r="E14"/>
  <c r="G14" s="1"/>
  <c r="E13"/>
  <c r="G13" s="1"/>
  <c r="E12"/>
  <c r="G12" s="1"/>
  <c r="E11"/>
  <c r="G11" s="1"/>
  <c r="E10"/>
  <c r="G10" s="1"/>
  <c r="E9"/>
  <c r="G9" s="1"/>
  <c r="E8"/>
  <c r="E7"/>
  <c r="G7" s="1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I33" i="10"/>
  <c r="H33"/>
  <c r="F33"/>
  <c r="D33"/>
  <c r="C33"/>
  <c r="B33"/>
  <c r="E32"/>
  <c r="E31"/>
  <c r="G31" s="1"/>
  <c r="E30"/>
  <c r="G30" s="1"/>
  <c r="E29"/>
  <c r="G29" s="1"/>
  <c r="E28"/>
  <c r="G28" s="1"/>
  <c r="E27"/>
  <c r="G27" s="1"/>
  <c r="E26"/>
  <c r="G26" s="1"/>
  <c r="E25"/>
  <c r="E24"/>
  <c r="G24" s="1"/>
  <c r="E23"/>
  <c r="G23" s="1"/>
  <c r="E22"/>
  <c r="G22" s="1"/>
  <c r="E21"/>
  <c r="G21" s="1"/>
  <c r="E19"/>
  <c r="G19" s="1"/>
  <c r="E18"/>
  <c r="E17"/>
  <c r="G17" s="1"/>
  <c r="E16"/>
  <c r="G16" s="1"/>
  <c r="E15"/>
  <c r="G15" s="1"/>
  <c r="E14"/>
  <c r="G14" s="1"/>
  <c r="E13"/>
  <c r="G13" s="1"/>
  <c r="E12"/>
  <c r="G12" s="1"/>
  <c r="E11"/>
  <c r="E10"/>
  <c r="G10" s="1"/>
  <c r="E9"/>
  <c r="G9" s="1"/>
  <c r="E8"/>
  <c r="G8" s="1"/>
  <c r="E7"/>
  <c r="G7" s="1"/>
  <c r="E6"/>
  <c r="G6" s="1"/>
  <c r="E5"/>
  <c r="G5" s="1"/>
  <c r="E4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G2" s="1"/>
  <c r="I33" i="9"/>
  <c r="H33"/>
  <c r="F33"/>
  <c r="D33"/>
  <c r="C33"/>
  <c r="B33"/>
  <c r="E32"/>
  <c r="G32" s="1"/>
  <c r="E31"/>
  <c r="G31" s="1"/>
  <c r="E30"/>
  <c r="G30" s="1"/>
  <c r="E29"/>
  <c r="G29" s="1"/>
  <c r="E28"/>
  <c r="E27"/>
  <c r="G27" s="1"/>
  <c r="E26"/>
  <c r="G26" s="1"/>
  <c r="E25"/>
  <c r="G25" s="1"/>
  <c r="E24"/>
  <c r="G24" s="1"/>
  <c r="E23"/>
  <c r="G23" s="1"/>
  <c r="E22"/>
  <c r="G22" s="1"/>
  <c r="E21"/>
  <c r="E20"/>
  <c r="G20" s="1"/>
  <c r="E19"/>
  <c r="G19" s="1"/>
  <c r="E18"/>
  <c r="G18" s="1"/>
  <c r="E17"/>
  <c r="G17" s="1"/>
  <c r="E14"/>
  <c r="E13"/>
  <c r="G13" s="1"/>
  <c r="E12"/>
  <c r="G12" s="1"/>
  <c r="E11"/>
  <c r="G11" s="1"/>
  <c r="E10"/>
  <c r="G10" s="1"/>
  <c r="E9"/>
  <c r="E8"/>
  <c r="G8" s="1"/>
  <c r="E7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A3" i="4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 i="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I32" i="6"/>
  <c r="H32"/>
  <c r="F32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I32" i="3"/>
  <c r="H32"/>
  <c r="F32"/>
  <c r="D32"/>
  <c r="D32" i="6"/>
  <c r="C32"/>
  <c r="B32"/>
  <c r="E31"/>
  <c r="G31" s="1"/>
  <c r="E30"/>
  <c r="E29"/>
  <c r="G29" s="1"/>
  <c r="E28"/>
  <c r="G28" s="1"/>
  <c r="E27"/>
  <c r="G27" s="1"/>
  <c r="E26"/>
  <c r="E25"/>
  <c r="G25" s="1"/>
  <c r="E24"/>
  <c r="G24" s="1"/>
  <c r="E23"/>
  <c r="G23" s="1"/>
  <c r="E22"/>
  <c r="G22" s="1"/>
  <c r="E21"/>
  <c r="G21" s="1"/>
  <c r="E20"/>
  <c r="G20" s="1"/>
  <c r="E19"/>
  <c r="E18"/>
  <c r="G18" s="1"/>
  <c r="E17"/>
  <c r="G17" s="1"/>
  <c r="E16"/>
  <c r="G16" s="1"/>
  <c r="E15"/>
  <c r="G15" s="1"/>
  <c r="E14"/>
  <c r="G14" s="1"/>
  <c r="E13"/>
  <c r="G13" s="1"/>
  <c r="E12"/>
  <c r="E11"/>
  <c r="G11" s="1"/>
  <c r="E10"/>
  <c r="G10" s="1"/>
  <c r="E9"/>
  <c r="G9" s="1"/>
  <c r="E8"/>
  <c r="G8" s="1"/>
  <c r="E7"/>
  <c r="G7" s="1"/>
  <c r="E6"/>
  <c r="G6" s="1"/>
  <c r="E5"/>
  <c r="G5" s="1"/>
  <c r="E4"/>
  <c r="E3"/>
  <c r="G3" s="1"/>
  <c r="E2"/>
  <c r="I33" i="4"/>
  <c r="E31"/>
  <c r="G31" s="1"/>
  <c r="H33"/>
  <c r="F33"/>
  <c r="D33"/>
  <c r="C33"/>
  <c r="B33"/>
  <c r="E32"/>
  <c r="G32" s="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E12"/>
  <c r="G12" s="1"/>
  <c r="E11"/>
  <c r="G11" s="1"/>
  <c r="E10"/>
  <c r="G10" s="1"/>
  <c r="E9"/>
  <c r="G9" s="1"/>
  <c r="E8"/>
  <c r="G8" s="1"/>
  <c r="E7"/>
  <c r="G7" s="1"/>
  <c r="E6"/>
  <c r="G6" s="1"/>
  <c r="E5"/>
  <c r="E4"/>
  <c r="G4" s="1"/>
  <c r="E3"/>
  <c r="G3" s="1"/>
  <c r="E2"/>
  <c r="G2" s="1"/>
  <c r="E4" i="3"/>
  <c r="G4" s="1"/>
  <c r="E5"/>
  <c r="G5" s="1"/>
  <c r="E6"/>
  <c r="E7"/>
  <c r="G7" s="1"/>
  <c r="E8"/>
  <c r="G8" s="1"/>
  <c r="E9"/>
  <c r="G9" s="1"/>
  <c r="E10"/>
  <c r="G10" s="1"/>
  <c r="E11"/>
  <c r="G11" s="1"/>
  <c r="E12"/>
  <c r="G12" s="1"/>
  <c r="E13"/>
  <c r="E14"/>
  <c r="G14" s="1"/>
  <c r="E15"/>
  <c r="G15" s="1"/>
  <c r="E16"/>
  <c r="G16" s="1"/>
  <c r="E17"/>
  <c r="G17" s="1"/>
  <c r="E18"/>
  <c r="G18" s="1"/>
  <c r="E19"/>
  <c r="G19" s="1"/>
  <c r="E20"/>
  <c r="G20" s="1"/>
  <c r="E21"/>
  <c r="G21" s="1"/>
  <c r="E22"/>
  <c r="G22" s="1"/>
  <c r="E23"/>
  <c r="G23" s="1"/>
  <c r="E24"/>
  <c r="G24" s="1"/>
  <c r="E25"/>
  <c r="G25" s="1"/>
  <c r="E26"/>
  <c r="G26" s="1"/>
  <c r="E27"/>
  <c r="E28"/>
  <c r="G28" s="1"/>
  <c r="E29"/>
  <c r="G29" s="1"/>
  <c r="E30"/>
  <c r="G30" s="1"/>
  <c r="E31"/>
  <c r="G31" s="1"/>
  <c r="E3"/>
  <c r="G3" s="1"/>
  <c r="C32"/>
  <c r="B32"/>
  <c r="E37" i="11" l="1"/>
  <c r="G9" i="9"/>
  <c r="G4" i="6"/>
  <c r="E33"/>
  <c r="G33" s="1"/>
  <c r="G12"/>
  <c r="E34"/>
  <c r="G34" s="1"/>
  <c r="G7" i="9"/>
  <c r="E35"/>
  <c r="G35" s="1"/>
  <c r="G25" i="10"/>
  <c r="E37"/>
  <c r="G37" s="1"/>
  <c r="G14" i="12"/>
  <c r="E36"/>
  <c r="G19" i="14"/>
  <c r="E36"/>
  <c r="G20" i="17"/>
  <c r="E36"/>
  <c r="G36" s="1"/>
  <c r="G19" i="6"/>
  <c r="E35"/>
  <c r="G35" s="1"/>
  <c r="G28" i="9"/>
  <c r="E38"/>
  <c r="G38" s="1"/>
  <c r="G18" i="10"/>
  <c r="E36"/>
  <c r="G7" i="12"/>
  <c r="E35"/>
  <c r="G35" s="1"/>
  <c r="G12" i="14"/>
  <c r="E35"/>
  <c r="G35" s="1"/>
  <c r="G27" i="16"/>
  <c r="E37"/>
  <c r="G37" s="1"/>
  <c r="G31"/>
  <c r="E38"/>
  <c r="G38" s="1"/>
  <c r="G5" i="17"/>
  <c r="E34"/>
  <c r="G34" s="1"/>
  <c r="G13"/>
  <c r="E35"/>
  <c r="G35" s="1"/>
  <c r="G26" i="6"/>
  <c r="E36"/>
  <c r="G36" s="1"/>
  <c r="G30"/>
  <c r="E37"/>
  <c r="G37" s="1"/>
  <c r="G2" i="9"/>
  <c r="E34"/>
  <c r="G34" s="1"/>
  <c r="G21"/>
  <c r="E37"/>
  <c r="G37" s="1"/>
  <c r="G11" i="10"/>
  <c r="E35"/>
  <c r="G35" s="1"/>
  <c r="G28" i="12"/>
  <c r="E38"/>
  <c r="G38" s="1"/>
  <c r="G2" i="14"/>
  <c r="E34"/>
  <c r="G34" s="1"/>
  <c r="G29"/>
  <c r="E38"/>
  <c r="G38" s="1"/>
  <c r="G5" i="16"/>
  <c r="E34"/>
  <c r="G34" s="1"/>
  <c r="G20"/>
  <c r="E36"/>
  <c r="G36" s="1"/>
  <c r="G14" i="9"/>
  <c r="E36"/>
  <c r="G4" i="10"/>
  <c r="E34"/>
  <c r="G34" s="1"/>
  <c r="G32"/>
  <c r="E38"/>
  <c r="G38" s="1"/>
  <c r="G2" i="12"/>
  <c r="E34"/>
  <c r="G34" s="1"/>
  <c r="G21"/>
  <c r="E37"/>
  <c r="G37" s="1"/>
  <c r="G26" i="14"/>
  <c r="E37"/>
  <c r="G37" s="1"/>
  <c r="G13" i="16"/>
  <c r="E35"/>
  <c r="G35" s="1"/>
  <c r="G27" i="17"/>
  <c r="E37"/>
  <c r="G37" s="1"/>
  <c r="G31"/>
  <c r="E38"/>
  <c r="G38" s="1"/>
  <c r="E34" i="15"/>
  <c r="G34" s="1"/>
  <c r="G20"/>
  <c r="E36"/>
  <c r="G36" s="1"/>
  <c r="G13"/>
  <c r="E35"/>
  <c r="G35" s="1"/>
  <c r="G27"/>
  <c r="E37"/>
  <c r="G37" s="1"/>
  <c r="G10" i="13"/>
  <c r="E34"/>
  <c r="G34" s="1"/>
  <c r="G24"/>
  <c r="E36"/>
  <c r="G36" s="1"/>
  <c r="G3"/>
  <c r="E33"/>
  <c r="G33" s="1"/>
  <c r="G17"/>
  <c r="E35"/>
  <c r="G35" s="1"/>
  <c r="G31"/>
  <c r="G37"/>
  <c r="G8" i="11"/>
  <c r="E34"/>
  <c r="G34" s="1"/>
  <c r="G22"/>
  <c r="E36"/>
  <c r="G36" s="1"/>
  <c r="G2"/>
  <c r="E33"/>
  <c r="G33" s="1"/>
  <c r="G15"/>
  <c r="E35"/>
  <c r="G29"/>
  <c r="G37"/>
  <c r="G6" i="3"/>
  <c r="E35"/>
  <c r="G35" s="1"/>
  <c r="E32" i="6"/>
  <c r="G32" s="1"/>
  <c r="G27" i="3"/>
  <c r="E38"/>
  <c r="G38" s="1"/>
  <c r="G13"/>
  <c r="E36"/>
  <c r="G36" s="1"/>
  <c r="E37"/>
  <c r="G37" s="1"/>
  <c r="E35" i="4"/>
  <c r="G35" s="1"/>
  <c r="E34" i="3"/>
  <c r="G34" s="1"/>
  <c r="G2"/>
  <c r="G20" i="4"/>
  <c r="E37"/>
  <c r="G37" s="1"/>
  <c r="G27"/>
  <c r="E38"/>
  <c r="G38" s="1"/>
  <c r="E36"/>
  <c r="G36" s="1"/>
  <c r="G13"/>
  <c r="G5"/>
  <c r="A18" i="6"/>
  <c r="A19" s="1"/>
  <c r="G2"/>
  <c r="A18" i="17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16"/>
  <c r="A19" s="1"/>
  <c r="A20" s="1"/>
  <c r="A21" s="1"/>
  <c r="A22" s="1"/>
  <c r="A23" s="1"/>
  <c r="A24" s="1"/>
  <c r="A25" s="1"/>
  <c r="A26" s="1"/>
  <c r="A27" s="1"/>
  <c r="A28" s="1"/>
  <c r="A29" s="1"/>
  <c r="E33"/>
  <c r="G33" s="1"/>
  <c r="A18" i="15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14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13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E32"/>
  <c r="G32" s="1"/>
  <c r="A18" i="12"/>
  <c r="A19" s="1"/>
  <c r="A20" s="1"/>
  <c r="A21" s="1"/>
  <c r="A22" s="1"/>
  <c r="A23" s="1"/>
  <c r="A24" s="1"/>
  <c r="A25" s="1"/>
  <c r="A26" s="1"/>
  <c r="A27" s="1"/>
  <c r="A28" s="1"/>
  <c r="A29" s="1"/>
  <c r="E33"/>
  <c r="G33" s="1"/>
  <c r="A18" i="1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E32"/>
  <c r="G32" s="1"/>
  <c r="A18" i="10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9"/>
  <c r="A19" s="1"/>
  <c r="E33"/>
  <c r="G33" s="1"/>
  <c r="A18" i="4"/>
  <c r="A18" i="3"/>
  <c r="A19" s="1"/>
  <c r="A20" s="1"/>
  <c r="E33" i="4"/>
  <c r="G33" s="1"/>
  <c r="E32" i="3"/>
  <c r="G32" s="1"/>
  <c r="A30" i="12" l="1"/>
  <c r="A31" s="1"/>
  <c r="A32" s="1"/>
  <c r="F33"/>
  <c r="A20" i="9"/>
  <c r="A21" s="1"/>
  <c r="A22" s="1"/>
  <c r="A23" s="1"/>
  <c r="A24" s="1"/>
  <c r="A25" s="1"/>
  <c r="A20" i="6"/>
  <c r="A21" s="1"/>
  <c r="A22" s="1"/>
  <c r="A23" s="1"/>
  <c r="A24" s="1"/>
  <c r="A25" s="1"/>
  <c r="A26" s="1"/>
  <c r="A27" s="1"/>
  <c r="A28" s="1"/>
  <c r="A29" s="1"/>
  <c r="A30" s="1"/>
  <c r="A31" s="1"/>
  <c r="A21" i="3"/>
  <c r="A22" s="1"/>
  <c r="A23" s="1"/>
  <c r="A24" s="1"/>
  <c r="A25" s="1"/>
  <c r="A19" i="4"/>
  <c r="A26" i="9" l="1"/>
  <c r="A27" s="1"/>
  <c r="A28" s="1"/>
  <c r="A20" i="4"/>
  <c r="A26" i="3"/>
  <c r="A27" s="1"/>
  <c r="A28" s="1"/>
  <c r="A29" s="1"/>
  <c r="A29" i="9" l="1"/>
  <c r="A21" i="4"/>
  <c r="A22" s="1"/>
  <c r="A23" s="1"/>
  <c r="A24" s="1"/>
  <c r="A25" s="1"/>
  <c r="A30" i="3"/>
  <c r="A31" s="1"/>
  <c r="A30" i="9" l="1"/>
  <c r="A31" s="1"/>
  <c r="A32" s="1"/>
  <c r="A26" i="4"/>
  <c r="A27" l="1"/>
  <c r="A28" l="1"/>
  <c r="A29" l="1"/>
  <c r="A30" l="1"/>
  <c r="A31" l="1"/>
  <c r="A32" l="1"/>
</calcChain>
</file>

<file path=xl/sharedStrings.xml><?xml version="1.0" encoding="utf-8"?>
<sst xmlns="http://schemas.openxmlformats.org/spreadsheetml/2006/main" count="569" uniqueCount="98">
  <si>
    <t xml:space="preserve">Affaire : </t>
  </si>
  <si>
    <t xml:space="preserve">Chiffre du jour : </t>
  </si>
  <si>
    <t xml:space="preserve">total </t>
  </si>
  <si>
    <t>prio</t>
  </si>
  <si>
    <t xml:space="preserve">Fréquentation </t>
  </si>
  <si>
    <t>commandes</t>
  </si>
  <si>
    <t xml:space="preserve">compléments </t>
  </si>
  <si>
    <t xml:space="preserve">Taux de transformation </t>
  </si>
  <si>
    <t xml:space="preserve">prio </t>
  </si>
  <si>
    <t xml:space="preserve">Date </t>
  </si>
  <si>
    <t xml:space="preserve">TOTAL </t>
  </si>
  <si>
    <t>BOUAYED TLEMCEN</t>
  </si>
  <si>
    <t>commandes 
10%+crédit</t>
  </si>
  <si>
    <t xml:space="preserve">total 
commande </t>
  </si>
  <si>
    <t xml:space="preserve">Taux de 
transformation </t>
  </si>
  <si>
    <t>Commandes 
à déposer
 le lendemain</t>
  </si>
  <si>
    <t>compléments 
à déposer
 le lendemain</t>
  </si>
  <si>
    <t>Commandes à déposer le lendemain</t>
  </si>
  <si>
    <t>compléments à déposer le lendemain</t>
  </si>
  <si>
    <t>Commandes en instance</t>
  </si>
  <si>
    <t>Complements en instance</t>
  </si>
  <si>
    <t>du 01 au 03/04/2014</t>
  </si>
  <si>
    <t>du 06 au 10/04/2014</t>
  </si>
  <si>
    <t>du 13 au 17/04/2014</t>
  </si>
  <si>
    <t>du 20 au 24/04/2014</t>
  </si>
  <si>
    <t>du 27 au 30/04/2014</t>
  </si>
  <si>
    <t>Commandes 
en instance</t>
  </si>
  <si>
    <t>compléments 
en instance</t>
  </si>
  <si>
    <t>du 04 au 08/05/2014</t>
  </si>
  <si>
    <t>du 11 au 15/05/2014</t>
  </si>
  <si>
    <t>du 18 au 22/05/2014</t>
  </si>
  <si>
    <t>du 25 au 29/05/2014</t>
  </si>
  <si>
    <t>du 01 au 03/07/2014</t>
  </si>
  <si>
    <t>du 06 au 10/07/2014</t>
  </si>
  <si>
    <t>du 13 au 17/07/2014</t>
  </si>
  <si>
    <t>du 20 au 24/07/2014</t>
  </si>
  <si>
    <t>du 27 au 31/07/2014</t>
  </si>
  <si>
    <t>du 01 au 05/06/2014</t>
  </si>
  <si>
    <t>du 08 au 12/06/2014</t>
  </si>
  <si>
    <t>du 15 au 19/06/2014</t>
  </si>
  <si>
    <t>du 22 au 26/06/2014</t>
  </si>
  <si>
    <t>du 29 au 30/06/2014</t>
  </si>
  <si>
    <t>du 03 au 07/08/2014</t>
  </si>
  <si>
    <t>du 10 au 14/08/2014</t>
  </si>
  <si>
    <t>du 17 au 21/07/2014</t>
  </si>
  <si>
    <t>du 24 au 28/08/2014</t>
  </si>
  <si>
    <t>du 31au 31/08/2014</t>
  </si>
  <si>
    <t>du 01 au 04/09/2014</t>
  </si>
  <si>
    <t>du 07 au 11/09/2014</t>
  </si>
  <si>
    <t>du 14 au 18/09/2014</t>
  </si>
  <si>
    <t>du 21 au 25/09/2014</t>
  </si>
  <si>
    <t>du 28 au 30/09/2014</t>
  </si>
  <si>
    <t>du 01 au 02/10/2014</t>
  </si>
  <si>
    <t>du 05 au 09/10/2014</t>
  </si>
  <si>
    <t>du 12 au 16/10/2014</t>
  </si>
  <si>
    <t>du 19 au 23/10/2014</t>
  </si>
  <si>
    <t>du 26 au 30/10/2014</t>
  </si>
  <si>
    <t>du 02 au 06/11/2014</t>
  </si>
  <si>
    <t>du 30 au 30/11/2014</t>
  </si>
  <si>
    <t>du 23 au 27/11/2014</t>
  </si>
  <si>
    <t>du 09 au 13/11/2014</t>
  </si>
  <si>
    <t>du 16 au 20/11/2014</t>
  </si>
  <si>
    <t>du 01 au 04/12/2014</t>
  </si>
  <si>
    <t>du 07 au 11/12/2014</t>
  </si>
  <si>
    <t>du 14 au 18/12/2014</t>
  </si>
  <si>
    <t>du 21 au 25/12/2014</t>
  </si>
  <si>
    <t>du 28 au 31/12/2014</t>
  </si>
  <si>
    <t>du 05 au 09/01/2014</t>
  </si>
  <si>
    <t>du 12 au 16/01/2014</t>
  </si>
  <si>
    <t>du 19 au 23/01/2014</t>
  </si>
  <si>
    <t>du 26 au 30/01/2014</t>
  </si>
  <si>
    <t>Jeudi</t>
  </si>
  <si>
    <t>Vendredi</t>
  </si>
  <si>
    <t>Samedi</t>
  </si>
  <si>
    <t>Dimanche</t>
  </si>
  <si>
    <t>Lundi</t>
  </si>
  <si>
    <t>Mardi</t>
  </si>
  <si>
    <t>Mercredi</t>
  </si>
  <si>
    <t>mardi</t>
  </si>
  <si>
    <t>mercredi</t>
  </si>
  <si>
    <t>jeudi</t>
  </si>
  <si>
    <t>vendredi</t>
  </si>
  <si>
    <t>samedi</t>
  </si>
  <si>
    <t>dimanche</t>
  </si>
  <si>
    <t>lundi</t>
  </si>
  <si>
    <t>JANVIER</t>
  </si>
  <si>
    <t>FÉVRIER</t>
  </si>
  <si>
    <t>MARS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</si>
  <si>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</si>
  <si>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</si>
  <si>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</si>
  <si>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</si>
  <si>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</si>
  <si>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</si>
  <si>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</si>
  <si>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</si>
  <si>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</si>
  <si>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les formules sont matricielles   a valider  en faisant Ctrl maj  Entrée   les 3 touches en meme temps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</si>
</sst>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7">
    <xf numFmtId="0" fontId="0" fillId="0" borderId="0" xfId="0"/>
    <xf numFmtId="0" fontId="2" fillId="0" borderId="0" xfId="1"/>
    <xf numFmtId="0" fontId="1" fillId="0" borderId="0" xfId="1" applyFont="1"/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8" xfId="1" applyFont="1" applyBorder="1"/>
    <xf numFmtId="0" fontId="1" fillId="0" borderId="6" xfId="1" applyFont="1" applyBorder="1"/>
    <xf numFmtId="0" fontId="1" fillId="0" borderId="6" xfId="1" applyFont="1" applyBorder="1" applyAlignment="1">
      <alignment wrapText="1"/>
    </xf>
    <xf numFmtId="0" fontId="1" fillId="0" borderId="7" xfId="1" applyFont="1" applyBorder="1" applyAlignment="1">
      <alignment wrapText="1"/>
    </xf>
    <xf numFmtId="0" fontId="5" fillId="0" borderId="0" xfId="0" applyFont="1" applyAlignment="1">
      <alignment horizontal="center" vertical="center"/>
    </xf>
    <xf numFmtId="14" fontId="6" fillId="0" borderId="24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13" xfId="0" applyFont="1" applyBorder="1"/>
    <xf numFmtId="0" fontId="5" fillId="3" borderId="13" xfId="0" applyFont="1" applyFill="1" applyBorder="1"/>
    <xf numFmtId="165" fontId="5" fillId="3" borderId="13" xfId="0" applyNumberFormat="1" applyFont="1" applyFill="1" applyBorder="1"/>
    <xf numFmtId="0" fontId="5" fillId="0" borderId="0" xfId="0" applyFont="1"/>
    <xf numFmtId="14" fontId="6" fillId="0" borderId="1" xfId="0" applyNumberFormat="1" applyFont="1" applyBorder="1" applyAlignment="1">
      <alignment horizontal="center"/>
    </xf>
    <xf numFmtId="0" fontId="5" fillId="0" borderId="22" xfId="0" applyFont="1" applyBorder="1"/>
    <xf numFmtId="0" fontId="5" fillId="0" borderId="10" xfId="0" applyFont="1" applyBorder="1"/>
    <xf numFmtId="0" fontId="5" fillId="3" borderId="10" xfId="0" applyFont="1" applyFill="1" applyBorder="1"/>
    <xf numFmtId="14" fontId="6" fillId="0" borderId="25" xfId="0" applyNumberFormat="1" applyFont="1" applyBorder="1" applyAlignment="1">
      <alignment horizontal="center"/>
    </xf>
    <xf numFmtId="0" fontId="5" fillId="0" borderId="23" xfId="0" applyFont="1" applyBorder="1"/>
    <xf numFmtId="0" fontId="5" fillId="0" borderId="12" xfId="0" applyFont="1" applyBorder="1"/>
    <xf numFmtId="0" fontId="5" fillId="0" borderId="0" xfId="0" applyFont="1" applyAlignment="1">
      <alignment horizontal="center"/>
    </xf>
    <xf numFmtId="0" fontId="5" fillId="0" borderId="1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14" fontId="6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/>
    <xf numFmtId="0" fontId="4" fillId="3" borderId="10" xfId="1" applyFont="1" applyFill="1" applyBorder="1" applyAlignment="1">
      <alignment horizontal="center" vertical="center" wrapText="1"/>
    </xf>
    <xf numFmtId="0" fontId="5" fillId="0" borderId="13" xfId="0" applyFont="1" applyFill="1" applyBorder="1"/>
    <xf numFmtId="165" fontId="5" fillId="3" borderId="10" xfId="0" applyNumberFormat="1" applyFont="1" applyFill="1" applyBorder="1"/>
    <xf numFmtId="0" fontId="5" fillId="3" borderId="12" xfId="0" applyFont="1" applyFill="1" applyBorder="1"/>
    <xf numFmtId="165" fontId="5" fillId="3" borderId="31" xfId="0" applyNumberFormat="1" applyFont="1" applyFill="1" applyBorder="1"/>
    <xf numFmtId="165" fontId="5" fillId="3" borderId="32" xfId="0" applyNumberFormat="1" applyFont="1" applyFill="1" applyBorder="1"/>
    <xf numFmtId="0" fontId="5" fillId="0" borderId="12" xfId="0" applyFont="1" applyFill="1" applyBorder="1"/>
    <xf numFmtId="0" fontId="6" fillId="3" borderId="33" xfId="0" applyFont="1" applyFill="1" applyBorder="1" applyAlignment="1">
      <alignment horizontal="center"/>
    </xf>
    <xf numFmtId="0" fontId="2" fillId="0" borderId="2" xfId="1" applyNumberFormat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5" fillId="4" borderId="10" xfId="0" applyFont="1" applyFill="1" applyBorder="1"/>
    <xf numFmtId="0" fontId="5" fillId="4" borderId="13" xfId="0" applyFont="1" applyFill="1" applyBorder="1"/>
    <xf numFmtId="0" fontId="5" fillId="4" borderId="12" xfId="0" applyFont="1" applyFill="1" applyBorder="1"/>
    <xf numFmtId="14" fontId="6" fillId="4" borderId="10" xfId="0" applyNumberFormat="1" applyFont="1" applyFill="1" applyBorder="1" applyAlignment="1">
      <alignment horizontal="center"/>
    </xf>
    <xf numFmtId="14" fontId="6" fillId="4" borderId="13" xfId="0" applyNumberFormat="1" applyFont="1" applyFill="1" applyBorder="1" applyAlignment="1">
      <alignment horizontal="center"/>
    </xf>
    <xf numFmtId="0" fontId="5" fillId="4" borderId="31" xfId="0" applyFont="1" applyFill="1" applyBorder="1"/>
    <xf numFmtId="14" fontId="6" fillId="4" borderId="12" xfId="0" applyNumberFormat="1" applyFont="1" applyFill="1" applyBorder="1" applyAlignment="1">
      <alignment horizontal="center"/>
    </xf>
    <xf numFmtId="0" fontId="5" fillId="3" borderId="32" xfId="0" applyFont="1" applyFill="1" applyBorder="1"/>
    <xf numFmtId="165" fontId="5" fillId="3" borderId="12" xfId="0" applyNumberFormat="1" applyFont="1" applyFill="1" applyBorder="1"/>
    <xf numFmtId="0" fontId="5" fillId="3" borderId="36" xfId="0" applyFont="1" applyFill="1" applyBorder="1"/>
    <xf numFmtId="14" fontId="6" fillId="0" borderId="10" xfId="0" applyNumberFormat="1" applyFont="1" applyFill="1" applyBorder="1" applyAlignment="1">
      <alignment horizontal="center"/>
    </xf>
    <xf numFmtId="14" fontId="6" fillId="0" borderId="13" xfId="0" applyNumberFormat="1" applyFont="1" applyFill="1" applyBorder="1" applyAlignment="1">
      <alignment horizontal="center"/>
    </xf>
    <xf numFmtId="14" fontId="6" fillId="0" borderId="12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14" fontId="2" fillId="5" borderId="0" xfId="1" applyNumberFormat="1" applyFill="1"/>
    <xf numFmtId="0" fontId="8" fillId="3" borderId="10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/>
    <xf numFmtId="0" fontId="9" fillId="3" borderId="13" xfId="0" applyFont="1" applyFill="1" applyBorder="1"/>
    <xf numFmtId="2" fontId="9" fillId="3" borderId="13" xfId="6" applyNumberFormat="1" applyFont="1" applyFill="1" applyBorder="1"/>
    <xf numFmtId="0" fontId="9" fillId="0" borderId="0" xfId="0" applyFont="1"/>
    <xf numFmtId="0" fontId="9" fillId="0" borderId="22" xfId="0" applyFont="1" applyBorder="1"/>
    <xf numFmtId="0" fontId="9" fillId="0" borderId="10" xfId="0" applyFont="1" applyBorder="1"/>
    <xf numFmtId="0" fontId="9" fillId="3" borderId="10" xfId="0" applyFont="1" applyFill="1" applyBorder="1"/>
    <xf numFmtId="165" fontId="9" fillId="3" borderId="13" xfId="0" applyNumberFormat="1" applyFont="1" applyFill="1" applyBorder="1"/>
    <xf numFmtId="0" fontId="9" fillId="0" borderId="23" xfId="0" applyFont="1" applyBorder="1"/>
    <xf numFmtId="0" fontId="9" fillId="0" borderId="12" xfId="0" applyFont="1" applyBorder="1"/>
    <xf numFmtId="0" fontId="9" fillId="3" borderId="12" xfId="0" applyFont="1" applyFill="1" applyBorder="1"/>
    <xf numFmtId="165" fontId="9" fillId="3" borderId="31" xfId="0" applyNumberFormat="1" applyFont="1" applyFill="1" applyBorder="1"/>
    <xf numFmtId="0" fontId="9" fillId="3" borderId="14" xfId="0" applyFont="1" applyFill="1" applyBorder="1"/>
    <xf numFmtId="0" fontId="9" fillId="3" borderId="16" xfId="0" applyFont="1" applyFill="1" applyBorder="1"/>
    <xf numFmtId="0" fontId="9" fillId="0" borderId="0" xfId="0" applyFont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9" fillId="0" borderId="34" xfId="0" applyFont="1" applyBorder="1"/>
    <xf numFmtId="0" fontId="9" fillId="0" borderId="16" xfId="0" applyFont="1" applyBorder="1"/>
    <xf numFmtId="0" fontId="9" fillId="0" borderId="17" xfId="0" applyFont="1" applyBorder="1"/>
    <xf numFmtId="2" fontId="9" fillId="3" borderId="10" xfId="0" applyNumberFormat="1" applyFont="1" applyFill="1" applyBorder="1"/>
    <xf numFmtId="2" fontId="9" fillId="3" borderId="16" xfId="0" applyNumberFormat="1" applyFont="1" applyFill="1" applyBorder="1"/>
    <xf numFmtId="14" fontId="8" fillId="3" borderId="2" xfId="0" applyNumberFormat="1" applyFont="1" applyFill="1" applyBorder="1" applyAlignment="1">
      <alignment horizontal="center"/>
    </xf>
    <xf numFmtId="14" fontId="8" fillId="3" borderId="27" xfId="0" applyNumberFormat="1" applyFont="1" applyFill="1" applyBorder="1" applyAlignment="1">
      <alignment horizontal="center"/>
    </xf>
    <xf numFmtId="14" fontId="8" fillId="3" borderId="24" xfId="0" applyNumberFormat="1" applyFont="1" applyFill="1" applyBorder="1" applyAlignment="1">
      <alignment horizontal="center"/>
    </xf>
    <xf numFmtId="14" fontId="4" fillId="0" borderId="24" xfId="0" applyNumberFormat="1" applyFont="1" applyBorder="1" applyAlignment="1">
      <alignment horizontal="center"/>
    </xf>
    <xf numFmtId="14" fontId="4" fillId="0" borderId="26" xfId="0" applyNumberFormat="1" applyFont="1" applyBorder="1" applyAlignment="1">
      <alignment horizontal="center"/>
    </xf>
    <xf numFmtId="14" fontId="8" fillId="4" borderId="9" xfId="0" applyNumberFormat="1" applyFont="1" applyFill="1" applyBorder="1" applyAlignment="1">
      <alignment horizontal="center"/>
    </xf>
    <xf numFmtId="0" fontId="9" fillId="0" borderId="13" xfId="0" applyFont="1" applyFill="1" applyBorder="1"/>
    <xf numFmtId="0" fontId="9" fillId="0" borderId="10" xfId="0" applyFont="1" applyFill="1" applyBorder="1"/>
    <xf numFmtId="14" fontId="8" fillId="3" borderId="11" xfId="0" applyNumberFormat="1" applyFont="1" applyFill="1" applyBorder="1" applyAlignment="1">
      <alignment horizontal="center"/>
    </xf>
    <xf numFmtId="2" fontId="9" fillId="0" borderId="14" xfId="0" applyNumberFormat="1" applyFont="1" applyBorder="1"/>
    <xf numFmtId="2" fontId="9" fillId="0" borderId="10" xfId="0" applyNumberFormat="1" applyFont="1" applyBorder="1"/>
    <xf numFmtId="2" fontId="9" fillId="0" borderId="16" xfId="0" applyNumberFormat="1" applyFont="1" applyBorder="1"/>
    <xf numFmtId="0" fontId="6" fillId="6" borderId="33" xfId="0" applyFont="1" applyFill="1" applyBorder="1" applyAlignment="1">
      <alignment horizontal="center"/>
    </xf>
    <xf numFmtId="0" fontId="5" fillId="6" borderId="32" xfId="0" applyFont="1" applyFill="1" applyBorder="1"/>
    <xf numFmtId="165" fontId="5" fillId="6" borderId="32" xfId="0" applyNumberFormat="1" applyFont="1" applyFill="1" applyBorder="1"/>
    <xf numFmtId="0" fontId="5" fillId="6" borderId="36" xfId="0" applyFont="1" applyFill="1" applyBorder="1"/>
    <xf numFmtId="0" fontId="6" fillId="6" borderId="11" xfId="0" applyFont="1" applyFill="1" applyBorder="1" applyAlignment="1">
      <alignment horizontal="center"/>
    </xf>
    <xf numFmtId="0" fontId="5" fillId="6" borderId="20" xfId="0" applyFont="1" applyFill="1" applyBorder="1"/>
    <xf numFmtId="0" fontId="5" fillId="6" borderId="18" xfId="0" applyFont="1" applyFill="1" applyBorder="1"/>
    <xf numFmtId="165" fontId="5" fillId="6" borderId="18" xfId="0" applyNumberFormat="1" applyFont="1" applyFill="1" applyBorder="1"/>
    <xf numFmtId="0" fontId="5" fillId="6" borderId="19" xfId="0" applyFont="1" applyFill="1" applyBorder="1"/>
    <xf numFmtId="0" fontId="6" fillId="6" borderId="35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9" fillId="6" borderId="20" xfId="0" applyFont="1" applyFill="1" applyBorder="1"/>
    <xf numFmtId="0" fontId="9" fillId="6" borderId="18" xfId="0" applyFont="1" applyFill="1" applyBorder="1"/>
    <xf numFmtId="165" fontId="9" fillId="6" borderId="18" xfId="0" applyNumberFormat="1" applyFont="1" applyFill="1" applyBorder="1"/>
    <xf numFmtId="0" fontId="9" fillId="6" borderId="19" xfId="0" applyFont="1" applyFill="1" applyBorder="1"/>
    <xf numFmtId="0" fontId="8" fillId="6" borderId="35" xfId="0" applyFont="1" applyFill="1" applyBorder="1" applyAlignment="1">
      <alignment horizontal="center"/>
    </xf>
    <xf numFmtId="0" fontId="5" fillId="7" borderId="0" xfId="0" applyFont="1" applyFill="1"/>
    <xf numFmtId="0" fontId="9" fillId="8" borderId="0" xfId="0" applyFont="1" applyFill="1"/>
    <xf numFmtId="0" fontId="5" fillId="8" borderId="0" xfId="0" applyFont="1" applyFill="1" applyBorder="1"/>
    <xf numFmtId="0" fontId="5" fillId="8" borderId="0" xfId="0" applyFont="1" applyFill="1"/>
    <xf numFmtId="14" fontId="4" fillId="0" borderId="10" xfId="0" applyNumberFormat="1" applyFont="1" applyFill="1" applyBorder="1" applyAlignment="1">
      <alignment horizontal="center"/>
    </xf>
    <xf numFmtId="14" fontId="4" fillId="0" borderId="12" xfId="0" applyNumberFormat="1" applyFont="1" applyFill="1" applyBorder="1" applyAlignment="1">
      <alignment horizontal="center"/>
    </xf>
    <xf numFmtId="14" fontId="4" fillId="0" borderId="13" xfId="0" applyNumberFormat="1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1" fillId="0" borderId="0" xfId="1" applyFont="1" applyFill="1" applyBorder="1" applyAlignment="1">
      <alignment horizontal="right" vertical="center" wrapText="1"/>
    </xf>
    <xf numFmtId="0" fontId="10" fillId="0" borderId="0" xfId="7" applyBorder="1"/>
    <xf numFmtId="0" fontId="0" fillId="0" borderId="0" xfId="0" applyBorder="1"/>
    <xf numFmtId="0" fontId="2" fillId="2" borderId="28" xfId="1" applyFill="1" applyBorder="1" applyAlignment="1">
      <alignment horizontal="center" vertical="center"/>
    </xf>
    <xf numFmtId="0" fontId="2" fillId="2" borderId="29" xfId="1" applyFill="1" applyBorder="1" applyAlignment="1">
      <alignment horizontal="center" vertical="center"/>
    </xf>
  </cellXfs>
  <cellStyles count="8">
    <cellStyle name="Lien hypertexte" xfId="7" builtinId="8"/>
    <cellStyle name="Milliers 2" xfId="2"/>
    <cellStyle name="Milliers 2 11 2" xfId="4"/>
    <cellStyle name="Normal" xfId="0" builtinId="0"/>
    <cellStyle name="Normal 2" xfId="1"/>
    <cellStyle name="Normal 2 10" xfId="5"/>
    <cellStyle name="Pourcentage" xfId="6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733424</xdr:colOff>
      <xdr:row>3</xdr:row>
      <xdr:rowOff>112455</xdr:rowOff>
    </xdr:from>
    <xdr:to>
      <xdr:col>11</xdr:col>
      <xdr:colOff>152399</xdr:colOff>
      <xdr:row>8</xdr:row>
      <xdr:rowOff>146050</xdr:rowOff>
    </xdr:to>
    <xdr:pic macro="[0]!CDO_Mail_ActiveSheet">
      <xdr:nvPicPr>
        <xdr:cNvPr id="2" name="bouton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10474" y="693480"/>
          <a:ext cx="3228975" cy="1021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I20"/>
  <sheetViews>
    <sheetView tabSelected="1" topLeftCell="B1" workbookViewId="0">
      <selection activeCell="D21" sqref="D21"/>
    </sheetView>
  </sheetViews>
  <sheetFormatPr baseColWidth="10" defaultRowHeight="14.5"/>
  <cols>
    <col min="1" max="1" width="13.26953125" hidden="1" customWidth="1"/>
    <col min="4" max="4" width="35" bestFit="1" customWidth="1"/>
    <col min="5" max="5" width="20.26953125" customWidth="1"/>
    <col min="6" max="6" width="15.7265625" customWidth="1"/>
  </cols>
  <sheetData>
    <row r="1" spans="1:9">
      <c r="A1" t="s">
        <v>85</v>
      </c>
    </row>
    <row r="2" spans="1:9">
      <c r="A2" t="s">
        <v>86</v>
      </c>
      <c r="D2" s="2" t="s">
        <v>0</v>
      </c>
      <c r="E2" s="1" t="s">
        <v>11</v>
      </c>
      <c r="F2" s="1"/>
    </row>
    <row r="3" spans="1:9" ht="15" thickBot="1">
      <c r="A3" t="s">
        <v>87</v>
      </c>
      <c r="D3" s="2" t="s">
        <v>1</v>
      </c>
      <c r="E3" s="57">
        <v>42217</v>
      </c>
      <c r="F3" s="1"/>
    </row>
    <row r="4" spans="1:9" ht="15" thickBot="1">
      <c r="A4" t="s">
        <v>88</v>
      </c>
      <c r="D4" s="1"/>
      <c r="E4" s="4" t="s">
        <v>2</v>
      </c>
      <c r="F4" s="3" t="s">
        <v>3</v>
      </c>
    </row>
    <row r="5" spans="1:9" ht="15" thickBot="1">
      <c r="A5" t="s">
        <v>89</v>
      </c>
      <c r="D5" s="5" t="s">
        <v>4</v>
      </c>
      <c r="E5" s="37">
        <f t="array" aca="1" ref="E5" ca="1">VLOOKUP(E$3,INDIRECT(INDEX($A$1:$A$12,MATCH(MONTH(E$3),ROW($1:$12),0))&amp;"!a:i"),2,0)</f>
        <v>1</v>
      </c>
      <c r="F5" s="41"/>
    </row>
    <row r="6" spans="1:9" ht="15" thickBot="1">
      <c r="A6" t="s">
        <v>90</v>
      </c>
      <c r="D6" s="6" t="s">
        <v>5</v>
      </c>
      <c r="E6" s="37">
        <f t="array" aca="1" ref="E6" ca="1">VLOOKUP($E$3,INDIRECT(INDEX($A$1:$A$12,MATCH(MONTH($E$3),ROW($1:$12),0))&amp;"!a:i"),5,0)</f>
        <v>0</v>
      </c>
      <c r="F6" s="37">
        <f t="array" aca="1" ref="F6" ca="1">VLOOKUP($E$3,INDIRECT(INDEX($A$1:$A$12,MATCH(MONTH($E$3),ROW($1:$12),0))&amp;"!a:i"),4,0)</f>
        <v>0</v>
      </c>
    </row>
    <row r="7" spans="1:9">
      <c r="A7" t="s">
        <v>91</v>
      </c>
      <c r="D7" s="6" t="s">
        <v>6</v>
      </c>
      <c r="E7" s="37">
        <f t="array" aca="1" ref="E7" ca="1">VLOOKUP(E$3,INDIRECT(INDEX($A$1:$A$12,MATCH(MONTH(E$3),ROW($1:$12),0))&amp;"!a:i"),6,0)</f>
        <v>0</v>
      </c>
      <c r="F7" s="125"/>
    </row>
    <row r="8" spans="1:9" ht="15" thickBot="1">
      <c r="A8" t="s">
        <v>92</v>
      </c>
      <c r="D8" s="6" t="s">
        <v>7</v>
      </c>
      <c r="E8" s="38">
        <f ca="1">IFERROR(E6/E5, "")</f>
        <v>0</v>
      </c>
      <c r="F8" s="125"/>
      <c r="I8" t="str">
        <f>IFERROR(I7/I6, "")</f>
        <v/>
      </c>
    </row>
    <row r="9" spans="1:9" ht="15" thickBot="1">
      <c r="A9" t="s">
        <v>93</v>
      </c>
      <c r="D9" s="7" t="s">
        <v>17</v>
      </c>
      <c r="E9" s="37">
        <f t="array" aca="1" ref="E9" ca="1">VLOOKUP(E$3,INDIRECT(INDEX($A$1:$A$12,MATCH(MONTH(E$3),ROW($1:$12),0))&amp;"!a:i"),8,0)</f>
        <v>0</v>
      </c>
      <c r="F9" s="125"/>
    </row>
    <row r="10" spans="1:9">
      <c r="A10" t="s">
        <v>94</v>
      </c>
      <c r="D10" s="7" t="s">
        <v>18</v>
      </c>
      <c r="E10" s="37">
        <f t="array" aca="1" ref="E10" ca="1">VLOOKUP(E$3,INDIRECT(INDEX($A$1:$A$12,MATCH(MONTH(E$3),ROW($1:$12),0))&amp;"!a:i"),9,0)</f>
        <v>0</v>
      </c>
      <c r="F10" s="125"/>
    </row>
    <row r="11" spans="1:9">
      <c r="A11" t="s">
        <v>95</v>
      </c>
      <c r="D11" s="7" t="s">
        <v>19</v>
      </c>
      <c r="E11" s="39"/>
      <c r="F11" s="125"/>
    </row>
    <row r="12" spans="1:9" ht="15" thickBot="1">
      <c r="A12" t="s">
        <v>96</v>
      </c>
      <c r="D12" s="8" t="s">
        <v>20</v>
      </c>
      <c r="E12" s="40"/>
      <c r="F12" s="126"/>
    </row>
    <row r="13" spans="1:9">
      <c r="I13">
        <f>FÉVRIER!B2</f>
        <v>22</v>
      </c>
    </row>
    <row r="14" spans="1:9">
      <c r="D14" s="122"/>
      <c r="E14" s="123"/>
      <c r="F14" s="124"/>
    </row>
    <row r="15" spans="1:9">
      <c r="D15" s="122"/>
      <c r="E15" s="123" t="s">
        <v>97</v>
      </c>
      <c r="F15" s="124"/>
    </row>
    <row r="16" spans="1:9">
      <c r="D16" s="122"/>
      <c r="E16" s="123"/>
      <c r="F16" s="124"/>
    </row>
    <row r="17" spans="4:6">
      <c r="D17" s="122"/>
      <c r="E17" s="123"/>
      <c r="F17" s="124"/>
    </row>
    <row r="18" spans="4:6">
      <c r="D18" s="122"/>
      <c r="E18" s="123"/>
      <c r="F18" s="124"/>
    </row>
    <row r="19" spans="4:6">
      <c r="D19" s="124"/>
      <c r="E19" s="124"/>
      <c r="F19" s="124"/>
    </row>
    <row r="20" spans="4:6">
      <c r="D20" s="124"/>
      <c r="E20" s="124"/>
      <c r="F20" s="124"/>
    </row>
  </sheetData>
  <mergeCells count="1">
    <mergeCell ref="F7:F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A1:J37"/>
  <sheetViews>
    <sheetView zoomScale="90" zoomScaleNormal="90" workbookViewId="0">
      <selection activeCell="N2" sqref="N2"/>
    </sheetView>
  </sheetViews>
  <sheetFormatPr baseColWidth="10" defaultColWidth="14" defaultRowHeight="13"/>
  <cols>
    <col min="1" max="1" width="16.81640625" style="23" bestFit="1" customWidth="1"/>
    <col min="2" max="2" width="12.7265625" style="15" bestFit="1" customWidth="1"/>
    <col min="3" max="3" width="10.54296875" style="15" bestFit="1" customWidth="1"/>
    <col min="4" max="4" width="4.54296875" style="15" bestFit="1" customWidth="1"/>
    <col min="5" max="5" width="9.81640625" style="15" bestFit="1" customWidth="1"/>
    <col min="6" max="6" width="12.1796875" style="15" bestFit="1" customWidth="1"/>
    <col min="7" max="7" width="12.81640625" style="15" bestFit="1" customWidth="1"/>
    <col min="8" max="9" width="11.7265625" style="15" bestFit="1" customWidth="1"/>
    <col min="10" max="10" width="9.81640625" style="15" bestFit="1" customWidth="1"/>
    <col min="11" max="16384" width="14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45">
        <v>42005</v>
      </c>
      <c r="B2" s="42"/>
      <c r="C2" s="42"/>
      <c r="D2" s="42"/>
      <c r="E2" s="19">
        <f>SUM(C2:D2)</f>
        <v>0</v>
      </c>
      <c r="F2" s="42"/>
      <c r="G2" s="31" t="str">
        <f>IFERROR((E2/B2)*100, "")</f>
        <v/>
      </c>
      <c r="H2" s="42"/>
      <c r="I2" s="42"/>
      <c r="J2" s="15" t="s">
        <v>71</v>
      </c>
    </row>
    <row r="3" spans="1:10" ht="15.5">
      <c r="A3" s="45">
        <f>A2+1</f>
        <v>42006</v>
      </c>
      <c r="B3" s="47"/>
      <c r="C3" s="47"/>
      <c r="D3" s="47"/>
      <c r="E3" s="19">
        <f>SUM(C3:D3)</f>
        <v>0</v>
      </c>
      <c r="F3" s="42"/>
      <c r="G3" s="31" t="str">
        <f t="shared" ref="G3:G33" si="0">IFERROR((E3/B3)*100, "")</f>
        <v/>
      </c>
      <c r="H3" s="42"/>
      <c r="I3" s="42"/>
      <c r="J3" s="114" t="s">
        <v>72</v>
      </c>
    </row>
    <row r="4" spans="1:10" ht="15.5">
      <c r="A4" s="45">
        <f t="shared" ref="A4:A32" si="1">A3+1</f>
        <v>42007</v>
      </c>
      <c r="B4" s="42"/>
      <c r="C4" s="42"/>
      <c r="D4" s="42"/>
      <c r="E4" s="19">
        <f t="shared" ref="E4:E32" si="2">SUM(C4:D4)</f>
        <v>0</v>
      </c>
      <c r="F4" s="42"/>
      <c r="G4" s="31" t="str">
        <f t="shared" si="0"/>
        <v/>
      </c>
      <c r="H4" s="42"/>
      <c r="I4" s="42"/>
      <c r="J4" s="114" t="s">
        <v>73</v>
      </c>
    </row>
    <row r="5" spans="1:10" ht="15.5">
      <c r="A5" s="45">
        <f t="shared" si="1"/>
        <v>42008</v>
      </c>
      <c r="B5" s="42">
        <v>15</v>
      </c>
      <c r="C5" s="42">
        <v>0</v>
      </c>
      <c r="D5" s="42">
        <v>0</v>
      </c>
      <c r="E5" s="19">
        <f t="shared" si="2"/>
        <v>0</v>
      </c>
      <c r="F5" s="42">
        <v>0</v>
      </c>
      <c r="G5" s="31">
        <f t="shared" si="0"/>
        <v>0</v>
      </c>
      <c r="H5" s="42">
        <v>0</v>
      </c>
      <c r="I5" s="42">
        <v>0</v>
      </c>
      <c r="J5" s="15" t="s">
        <v>74</v>
      </c>
    </row>
    <row r="6" spans="1:10" ht="15.5">
      <c r="A6" s="45">
        <f t="shared" si="1"/>
        <v>42009</v>
      </c>
      <c r="B6" s="43">
        <v>20</v>
      </c>
      <c r="C6" s="43">
        <v>4</v>
      </c>
      <c r="D6" s="43">
        <v>0</v>
      </c>
      <c r="E6" s="19">
        <f t="shared" si="2"/>
        <v>4</v>
      </c>
      <c r="F6" s="42">
        <v>0</v>
      </c>
      <c r="G6" s="31">
        <f t="shared" si="0"/>
        <v>20</v>
      </c>
      <c r="H6" s="42">
        <v>4</v>
      </c>
      <c r="I6" s="42">
        <v>0</v>
      </c>
      <c r="J6" s="15" t="s">
        <v>75</v>
      </c>
    </row>
    <row r="7" spans="1:10" ht="15.5">
      <c r="A7" s="45">
        <f t="shared" si="1"/>
        <v>42010</v>
      </c>
      <c r="B7" s="42">
        <v>15</v>
      </c>
      <c r="C7" s="42">
        <v>1</v>
      </c>
      <c r="D7" s="42">
        <v>3</v>
      </c>
      <c r="E7" s="19">
        <f t="shared" si="2"/>
        <v>4</v>
      </c>
      <c r="F7" s="42">
        <v>1</v>
      </c>
      <c r="G7" s="31">
        <f t="shared" si="0"/>
        <v>26.666666666666668</v>
      </c>
      <c r="H7" s="42">
        <v>4</v>
      </c>
      <c r="I7" s="42">
        <v>1</v>
      </c>
      <c r="J7" s="15" t="s">
        <v>76</v>
      </c>
    </row>
    <row r="8" spans="1:10" ht="15.5">
      <c r="A8" s="45">
        <f t="shared" si="1"/>
        <v>42011</v>
      </c>
      <c r="B8" s="42">
        <v>20</v>
      </c>
      <c r="C8" s="42">
        <v>1</v>
      </c>
      <c r="D8" s="42">
        <v>4</v>
      </c>
      <c r="E8" s="19">
        <f t="shared" si="2"/>
        <v>5</v>
      </c>
      <c r="F8" s="42">
        <v>2</v>
      </c>
      <c r="G8" s="31">
        <f t="shared" si="0"/>
        <v>25</v>
      </c>
      <c r="H8" s="42">
        <v>7</v>
      </c>
      <c r="I8" s="42">
        <v>3</v>
      </c>
      <c r="J8" s="15" t="s">
        <v>77</v>
      </c>
    </row>
    <row r="9" spans="1:10" ht="15.5">
      <c r="A9" s="45">
        <f t="shared" si="1"/>
        <v>42012</v>
      </c>
      <c r="B9" s="42"/>
      <c r="C9" s="42"/>
      <c r="D9" s="42"/>
      <c r="E9" s="19">
        <f t="shared" si="2"/>
        <v>0</v>
      </c>
      <c r="F9" s="42"/>
      <c r="G9" s="31" t="str">
        <f t="shared" si="0"/>
        <v/>
      </c>
      <c r="H9" s="42"/>
      <c r="I9" s="42"/>
      <c r="J9" s="15" t="s">
        <v>71</v>
      </c>
    </row>
    <row r="10" spans="1:10" ht="15.5">
      <c r="A10" s="45">
        <f t="shared" si="1"/>
        <v>42013</v>
      </c>
      <c r="B10" s="44"/>
      <c r="C10" s="44"/>
      <c r="D10" s="44"/>
      <c r="E10" s="19">
        <f t="shared" si="2"/>
        <v>0</v>
      </c>
      <c r="F10" s="42"/>
      <c r="G10" s="31" t="str">
        <f t="shared" si="0"/>
        <v/>
      </c>
      <c r="H10" s="42"/>
      <c r="I10" s="42"/>
      <c r="J10" s="114" t="s">
        <v>72</v>
      </c>
    </row>
    <row r="11" spans="1:10" ht="15.5">
      <c r="A11" s="45">
        <f t="shared" si="1"/>
        <v>42014</v>
      </c>
      <c r="B11" s="42"/>
      <c r="C11" s="42"/>
      <c r="D11" s="42"/>
      <c r="E11" s="19">
        <f t="shared" si="2"/>
        <v>0</v>
      </c>
      <c r="F11" s="42"/>
      <c r="G11" s="31" t="str">
        <f t="shared" si="0"/>
        <v/>
      </c>
      <c r="H11" s="42"/>
      <c r="I11" s="42"/>
      <c r="J11" s="114" t="s">
        <v>73</v>
      </c>
    </row>
    <row r="12" spans="1:10" ht="15.5">
      <c r="A12" s="45">
        <f t="shared" si="1"/>
        <v>42015</v>
      </c>
      <c r="B12" s="42"/>
      <c r="C12" s="42"/>
      <c r="D12" s="42"/>
      <c r="E12" s="19">
        <f t="shared" si="2"/>
        <v>0</v>
      </c>
      <c r="F12" s="42"/>
      <c r="G12" s="31" t="str">
        <f t="shared" si="0"/>
        <v/>
      </c>
      <c r="H12" s="42"/>
      <c r="I12" s="42"/>
      <c r="J12" s="15" t="s">
        <v>74</v>
      </c>
    </row>
    <row r="13" spans="1:10" ht="15.5">
      <c r="A13" s="45">
        <f t="shared" si="1"/>
        <v>42016</v>
      </c>
      <c r="B13" s="43"/>
      <c r="C13" s="43"/>
      <c r="D13" s="43"/>
      <c r="E13" s="19">
        <f t="shared" si="2"/>
        <v>0</v>
      </c>
      <c r="F13" s="42"/>
      <c r="G13" s="31" t="str">
        <f t="shared" si="0"/>
        <v/>
      </c>
      <c r="H13" s="42"/>
      <c r="I13" s="42"/>
      <c r="J13" s="15" t="s">
        <v>75</v>
      </c>
    </row>
    <row r="14" spans="1:10" ht="15.5">
      <c r="A14" s="45">
        <f t="shared" si="1"/>
        <v>42017</v>
      </c>
      <c r="B14" s="42"/>
      <c r="C14" s="42"/>
      <c r="D14" s="42"/>
      <c r="E14" s="19">
        <f t="shared" si="2"/>
        <v>0</v>
      </c>
      <c r="F14" s="42"/>
      <c r="G14" s="31" t="str">
        <f t="shared" si="0"/>
        <v/>
      </c>
      <c r="H14" s="42"/>
      <c r="I14" s="42"/>
      <c r="J14" s="15" t="s">
        <v>76</v>
      </c>
    </row>
    <row r="15" spans="1:10" ht="15.5">
      <c r="A15" s="45">
        <f t="shared" si="1"/>
        <v>42018</v>
      </c>
      <c r="B15" s="42"/>
      <c r="C15" s="42"/>
      <c r="D15" s="42"/>
      <c r="E15" s="19">
        <f t="shared" si="2"/>
        <v>0</v>
      </c>
      <c r="F15" s="42"/>
      <c r="G15" s="31" t="str">
        <f t="shared" si="0"/>
        <v/>
      </c>
      <c r="H15" s="42"/>
      <c r="I15" s="42"/>
      <c r="J15" s="15" t="s">
        <v>77</v>
      </c>
    </row>
    <row r="16" spans="1:10" ht="15.5">
      <c r="A16" s="45">
        <f t="shared" si="1"/>
        <v>42019</v>
      </c>
      <c r="B16" s="42"/>
      <c r="C16" s="42"/>
      <c r="D16" s="42"/>
      <c r="E16" s="19">
        <f t="shared" si="2"/>
        <v>0</v>
      </c>
      <c r="F16" s="42"/>
      <c r="G16" s="31" t="str">
        <f t="shared" si="0"/>
        <v/>
      </c>
      <c r="H16" s="42"/>
      <c r="I16" s="42"/>
      <c r="J16" s="15" t="s">
        <v>71</v>
      </c>
    </row>
    <row r="17" spans="1:10" ht="15.5">
      <c r="A17" s="45">
        <f t="shared" si="1"/>
        <v>42020</v>
      </c>
      <c r="B17" s="44"/>
      <c r="C17" s="44"/>
      <c r="D17" s="44"/>
      <c r="E17" s="19">
        <f t="shared" si="2"/>
        <v>0</v>
      </c>
      <c r="F17" s="42"/>
      <c r="G17" s="31" t="str">
        <f t="shared" si="0"/>
        <v/>
      </c>
      <c r="H17" s="42"/>
      <c r="I17" s="42"/>
      <c r="J17" s="114" t="s">
        <v>72</v>
      </c>
    </row>
    <row r="18" spans="1:10" ht="15.5">
      <c r="A18" s="45">
        <f t="shared" si="1"/>
        <v>42021</v>
      </c>
      <c r="B18" s="42"/>
      <c r="C18" s="42"/>
      <c r="D18" s="42"/>
      <c r="E18" s="19">
        <f t="shared" si="2"/>
        <v>0</v>
      </c>
      <c r="F18" s="42"/>
      <c r="G18" s="31" t="str">
        <f t="shared" si="0"/>
        <v/>
      </c>
      <c r="H18" s="42"/>
      <c r="I18" s="42"/>
      <c r="J18" s="114" t="s">
        <v>73</v>
      </c>
    </row>
    <row r="19" spans="1:10" ht="15.5">
      <c r="A19" s="45">
        <f t="shared" si="1"/>
        <v>42022</v>
      </c>
      <c r="B19" s="42"/>
      <c r="C19" s="42"/>
      <c r="D19" s="42"/>
      <c r="E19" s="19">
        <f t="shared" si="2"/>
        <v>0</v>
      </c>
      <c r="F19" s="42"/>
      <c r="G19" s="31" t="str">
        <f t="shared" si="0"/>
        <v/>
      </c>
      <c r="H19" s="42"/>
      <c r="I19" s="42"/>
      <c r="J19" s="15" t="s">
        <v>74</v>
      </c>
    </row>
    <row r="20" spans="1:10" ht="15.5">
      <c r="A20" s="45">
        <f t="shared" si="1"/>
        <v>42023</v>
      </c>
      <c r="B20" s="43"/>
      <c r="C20" s="43"/>
      <c r="D20" s="43"/>
      <c r="E20" s="19">
        <f t="shared" si="2"/>
        <v>0</v>
      </c>
      <c r="F20" s="42"/>
      <c r="G20" s="31" t="str">
        <f t="shared" si="0"/>
        <v/>
      </c>
      <c r="H20" s="42"/>
      <c r="I20" s="42"/>
      <c r="J20" s="15" t="s">
        <v>75</v>
      </c>
    </row>
    <row r="21" spans="1:10" ht="15.5">
      <c r="A21" s="45">
        <f t="shared" si="1"/>
        <v>42024</v>
      </c>
      <c r="B21" s="42"/>
      <c r="C21" s="42"/>
      <c r="D21" s="42"/>
      <c r="E21" s="19">
        <f t="shared" si="2"/>
        <v>0</v>
      </c>
      <c r="F21" s="42"/>
      <c r="G21" s="31" t="str">
        <f t="shared" si="0"/>
        <v/>
      </c>
      <c r="H21" s="42"/>
      <c r="I21" s="42"/>
      <c r="J21" s="15" t="s">
        <v>76</v>
      </c>
    </row>
    <row r="22" spans="1:10" ht="15.5">
      <c r="A22" s="45">
        <f t="shared" si="1"/>
        <v>42025</v>
      </c>
      <c r="B22" s="42"/>
      <c r="C22" s="42"/>
      <c r="D22" s="42"/>
      <c r="E22" s="19">
        <f t="shared" si="2"/>
        <v>0</v>
      </c>
      <c r="F22" s="42"/>
      <c r="G22" s="31" t="str">
        <f t="shared" si="0"/>
        <v/>
      </c>
      <c r="H22" s="42"/>
      <c r="I22" s="42"/>
      <c r="J22" s="15" t="s">
        <v>77</v>
      </c>
    </row>
    <row r="23" spans="1:10" ht="15.5">
      <c r="A23" s="45">
        <f t="shared" si="1"/>
        <v>42026</v>
      </c>
      <c r="B23" s="42"/>
      <c r="C23" s="42"/>
      <c r="D23" s="42"/>
      <c r="E23" s="19">
        <f t="shared" si="2"/>
        <v>0</v>
      </c>
      <c r="F23" s="42"/>
      <c r="G23" s="31" t="str">
        <f t="shared" si="0"/>
        <v/>
      </c>
      <c r="H23" s="42"/>
      <c r="I23" s="42"/>
      <c r="J23" s="15" t="s">
        <v>71</v>
      </c>
    </row>
    <row r="24" spans="1:10" ht="15.5">
      <c r="A24" s="45">
        <f t="shared" si="1"/>
        <v>42027</v>
      </c>
      <c r="B24" s="42"/>
      <c r="C24" s="42"/>
      <c r="D24" s="42"/>
      <c r="E24" s="19">
        <f t="shared" si="2"/>
        <v>0</v>
      </c>
      <c r="F24" s="42"/>
      <c r="G24" s="31" t="str">
        <f t="shared" si="0"/>
        <v/>
      </c>
      <c r="H24" s="42"/>
      <c r="I24" s="42"/>
      <c r="J24" s="114" t="s">
        <v>72</v>
      </c>
    </row>
    <row r="25" spans="1:10" ht="15.5">
      <c r="A25" s="45">
        <f t="shared" si="1"/>
        <v>42028</v>
      </c>
      <c r="B25" s="42"/>
      <c r="C25" s="42"/>
      <c r="D25" s="42"/>
      <c r="E25" s="19">
        <f t="shared" si="2"/>
        <v>0</v>
      </c>
      <c r="F25" s="42"/>
      <c r="G25" s="31" t="str">
        <f t="shared" si="0"/>
        <v/>
      </c>
      <c r="H25" s="42"/>
      <c r="I25" s="42"/>
      <c r="J25" s="114" t="s">
        <v>73</v>
      </c>
    </row>
    <row r="26" spans="1:10" ht="15.5">
      <c r="A26" s="45">
        <f t="shared" si="1"/>
        <v>42029</v>
      </c>
      <c r="B26" s="42"/>
      <c r="C26" s="42"/>
      <c r="D26" s="42"/>
      <c r="E26" s="19">
        <f t="shared" si="2"/>
        <v>0</v>
      </c>
      <c r="F26" s="42"/>
      <c r="G26" s="31" t="str">
        <f t="shared" si="0"/>
        <v/>
      </c>
      <c r="H26" s="42"/>
      <c r="I26" s="42"/>
      <c r="J26" s="15" t="s">
        <v>74</v>
      </c>
    </row>
    <row r="27" spans="1:10" ht="15.5">
      <c r="A27" s="45">
        <f t="shared" si="1"/>
        <v>42030</v>
      </c>
      <c r="B27" s="42"/>
      <c r="C27" s="42"/>
      <c r="D27" s="42"/>
      <c r="E27" s="19">
        <f t="shared" si="2"/>
        <v>0</v>
      </c>
      <c r="F27" s="42"/>
      <c r="G27" s="31" t="str">
        <f t="shared" si="0"/>
        <v/>
      </c>
      <c r="H27" s="42"/>
      <c r="I27" s="42"/>
      <c r="J27" s="15" t="s">
        <v>75</v>
      </c>
    </row>
    <row r="28" spans="1:10" ht="15.5">
      <c r="A28" s="45">
        <f t="shared" si="1"/>
        <v>42031</v>
      </c>
      <c r="B28" s="42"/>
      <c r="C28" s="42"/>
      <c r="D28" s="42"/>
      <c r="E28" s="19">
        <f t="shared" si="2"/>
        <v>0</v>
      </c>
      <c r="F28" s="42"/>
      <c r="G28" s="31" t="str">
        <f t="shared" si="0"/>
        <v/>
      </c>
      <c r="H28" s="42"/>
      <c r="I28" s="42"/>
      <c r="J28" s="15" t="s">
        <v>76</v>
      </c>
    </row>
    <row r="29" spans="1:10" ht="15.5">
      <c r="A29" s="45">
        <f t="shared" si="1"/>
        <v>42032</v>
      </c>
      <c r="B29" s="42"/>
      <c r="C29" s="42"/>
      <c r="D29" s="42"/>
      <c r="E29" s="19">
        <f t="shared" si="2"/>
        <v>0</v>
      </c>
      <c r="F29" s="42"/>
      <c r="G29" s="31" t="str">
        <f t="shared" si="0"/>
        <v/>
      </c>
      <c r="H29" s="42"/>
      <c r="I29" s="42"/>
      <c r="J29" s="15" t="s">
        <v>77</v>
      </c>
    </row>
    <row r="30" spans="1:10" ht="15.5">
      <c r="A30" s="45">
        <f t="shared" si="1"/>
        <v>42033</v>
      </c>
      <c r="B30" s="42"/>
      <c r="C30" s="42"/>
      <c r="D30" s="42"/>
      <c r="E30" s="19">
        <f t="shared" si="2"/>
        <v>0</v>
      </c>
      <c r="F30" s="42"/>
      <c r="G30" s="31" t="str">
        <f t="shared" si="0"/>
        <v/>
      </c>
      <c r="H30" s="42"/>
      <c r="I30" s="42"/>
      <c r="J30" s="15" t="s">
        <v>71</v>
      </c>
    </row>
    <row r="31" spans="1:10" ht="15.5">
      <c r="A31" s="48">
        <f t="shared" si="1"/>
        <v>42034</v>
      </c>
      <c r="B31" s="44"/>
      <c r="C31" s="44"/>
      <c r="D31" s="44"/>
      <c r="E31" s="19">
        <f t="shared" si="2"/>
        <v>0</v>
      </c>
      <c r="F31" s="42"/>
      <c r="G31" s="31" t="str">
        <f t="shared" si="0"/>
        <v/>
      </c>
      <c r="H31" s="42"/>
      <c r="I31" s="42"/>
      <c r="J31" s="114" t="s">
        <v>72</v>
      </c>
    </row>
    <row r="32" spans="1:10" ht="16" thickBot="1">
      <c r="A32" s="45">
        <f t="shared" si="1"/>
        <v>42035</v>
      </c>
      <c r="B32" s="42"/>
      <c r="C32" s="42"/>
      <c r="D32" s="42"/>
      <c r="E32" s="19">
        <f t="shared" si="2"/>
        <v>0</v>
      </c>
      <c r="F32" s="42"/>
      <c r="G32" s="31" t="str">
        <f t="shared" si="0"/>
        <v/>
      </c>
      <c r="H32" s="42"/>
      <c r="I32" s="42"/>
      <c r="J32" s="114" t="s">
        <v>73</v>
      </c>
    </row>
    <row r="33" spans="1:9" ht="16" thickBot="1">
      <c r="A33" s="106" t="s">
        <v>10</v>
      </c>
      <c r="B33" s="103">
        <f>SUM(B2:B32)</f>
        <v>70</v>
      </c>
      <c r="C33" s="103">
        <f>SUM(C2:C32)</f>
        <v>6</v>
      </c>
      <c r="D33" s="103">
        <f>SUM(D2:D32)</f>
        <v>7</v>
      </c>
      <c r="E33" s="103">
        <f>SUM(E2:E32)</f>
        <v>13</v>
      </c>
      <c r="F33" s="103">
        <f>SUM(F2:F32)</f>
        <v>3</v>
      </c>
      <c r="G33" s="104">
        <f t="shared" si="0"/>
        <v>18.571428571428573</v>
      </c>
      <c r="H33" s="103">
        <f>SUM(H2:H32)</f>
        <v>15</v>
      </c>
      <c r="I33" s="105">
        <f>SUM(I2:I32)</f>
        <v>4</v>
      </c>
    </row>
    <row r="34" spans="1:9" ht="13.5" thickBot="1">
      <c r="A34" s="85" t="s">
        <v>67</v>
      </c>
      <c r="B34" s="78">
        <f>B6+B7+B8+B9+B10</f>
        <v>55</v>
      </c>
      <c r="C34" s="78">
        <f t="shared" ref="C34:F34" si="3">C6+C7+C8+C9+C10</f>
        <v>6</v>
      </c>
      <c r="D34" s="78">
        <f t="shared" si="3"/>
        <v>7</v>
      </c>
      <c r="E34" s="78">
        <f t="shared" si="3"/>
        <v>13</v>
      </c>
      <c r="F34" s="78">
        <f t="shared" si="3"/>
        <v>3</v>
      </c>
      <c r="G34" s="94">
        <f>IFERROR((E34/B34)*100, "")</f>
        <v>23.636363636363637</v>
      </c>
      <c r="H34" s="78">
        <f>H6+H7+H8+H9+H10</f>
        <v>15</v>
      </c>
      <c r="I34" s="78">
        <f>I5+I6+I7+I4+I3</f>
        <v>1</v>
      </c>
    </row>
    <row r="35" spans="1:9" ht="13.5" thickBot="1">
      <c r="A35" s="85" t="s">
        <v>68</v>
      </c>
      <c r="B35" s="68">
        <f>B13+B14+B15+B16+B17</f>
        <v>0</v>
      </c>
      <c r="C35" s="68">
        <f t="shared" ref="C35:F35" si="4">C13+C14+C15+C16+C17</f>
        <v>0</v>
      </c>
      <c r="D35" s="68">
        <f t="shared" si="4"/>
        <v>0</v>
      </c>
      <c r="E35" s="68">
        <f t="shared" si="4"/>
        <v>0</v>
      </c>
      <c r="F35" s="68">
        <f t="shared" si="4"/>
        <v>0</v>
      </c>
      <c r="G35" s="95" t="str">
        <f>IFERROR((E35/B35)*100, "")</f>
        <v/>
      </c>
      <c r="H35" s="68">
        <f>H13+H14+H15+H16+H17</f>
        <v>0</v>
      </c>
      <c r="I35" s="80">
        <f>I13+I14+I10+I9+I11+I12</f>
        <v>0</v>
      </c>
    </row>
    <row r="36" spans="1:9" ht="13.5" thickBot="1">
      <c r="A36" s="85" t="s">
        <v>69</v>
      </c>
      <c r="B36" s="68">
        <f>B20+B21+B22+B23+B24</f>
        <v>0</v>
      </c>
      <c r="C36" s="68">
        <f t="shared" ref="C36:F36" si="5">C20+C21+C22+C23+C24</f>
        <v>0</v>
      </c>
      <c r="D36" s="68">
        <f t="shared" si="5"/>
        <v>0</v>
      </c>
      <c r="E36" s="68">
        <f t="shared" si="5"/>
        <v>0</v>
      </c>
      <c r="F36" s="68">
        <f t="shared" si="5"/>
        <v>0</v>
      </c>
      <c r="G36" s="95" t="str">
        <f>IFERROR((E36/B36)*100, "")</f>
        <v/>
      </c>
      <c r="H36" s="68">
        <f>H20+H21+H22+H23+H24</f>
        <v>0</v>
      </c>
      <c r="I36" s="80">
        <f>I20+I21+I17+I16+I18+I19</f>
        <v>0</v>
      </c>
    </row>
    <row r="37" spans="1:9" ht="13.5" thickBot="1">
      <c r="A37" s="93" t="s">
        <v>70</v>
      </c>
      <c r="B37" s="81">
        <f>B27+B28+B29+B30+B31</f>
        <v>0</v>
      </c>
      <c r="C37" s="81">
        <f t="shared" ref="C37:F37" si="6">C27+C28+C29+C30+C31</f>
        <v>0</v>
      </c>
      <c r="D37" s="81">
        <f t="shared" si="6"/>
        <v>0</v>
      </c>
      <c r="E37" s="81">
        <f t="shared" si="6"/>
        <v>0</v>
      </c>
      <c r="F37" s="81">
        <f t="shared" si="6"/>
        <v>0</v>
      </c>
      <c r="G37" s="96" t="str">
        <f>IFERROR((E37/B37)*100, "")</f>
        <v/>
      </c>
      <c r="H37" s="81">
        <f>H27+H28+H24+H23+H25+H26</f>
        <v>0</v>
      </c>
      <c r="I37" s="81">
        <f>I27+I28+I29+I30+I31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J38"/>
  <sheetViews>
    <sheetView zoomScale="90" zoomScaleNormal="90" workbookViewId="0">
      <selection activeCell="K4" sqref="K4"/>
    </sheetView>
  </sheetViews>
  <sheetFormatPr baseColWidth="10" defaultColWidth="14" defaultRowHeight="13"/>
  <cols>
    <col min="1" max="1" width="16.81640625" style="23" bestFit="1" customWidth="1"/>
    <col min="2" max="2" width="12.7265625" style="15" bestFit="1" customWidth="1"/>
    <col min="3" max="3" width="10.54296875" style="15" bestFit="1" customWidth="1"/>
    <col min="4" max="4" width="4.54296875" style="15" bestFit="1" customWidth="1"/>
    <col min="5" max="5" width="9.81640625" style="15" bestFit="1" customWidth="1"/>
    <col min="6" max="6" width="12.1796875" style="15" bestFit="1" customWidth="1"/>
    <col min="7" max="7" width="12.81640625" style="15" bestFit="1" customWidth="1"/>
    <col min="8" max="9" width="11.7265625" style="15" bestFit="1" customWidth="1"/>
    <col min="10" max="10" width="9.81640625" style="15" bestFit="1" customWidth="1"/>
    <col min="11" max="16384" width="14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45">
        <v>42036</v>
      </c>
      <c r="B2" s="42">
        <v>22</v>
      </c>
      <c r="C2" s="42">
        <v>22</v>
      </c>
      <c r="D2" s="42">
        <v>22</v>
      </c>
      <c r="E2" s="19">
        <f>SUM(C2:D2)</f>
        <v>44</v>
      </c>
      <c r="F2" s="42">
        <v>14</v>
      </c>
      <c r="G2" s="31">
        <f>IFERROR((E2/B2)*100, "")</f>
        <v>200</v>
      </c>
      <c r="H2" s="42">
        <v>25</v>
      </c>
      <c r="I2" s="42">
        <v>14</v>
      </c>
      <c r="J2" s="15" t="s">
        <v>74</v>
      </c>
    </row>
    <row r="3" spans="1:10" ht="15.5">
      <c r="A3" s="46">
        <f>A2+1</f>
        <v>42037</v>
      </c>
      <c r="B3" s="43"/>
      <c r="C3" s="43"/>
      <c r="D3" s="43"/>
      <c r="E3" s="13">
        <f>SUM(C3:D3)</f>
        <v>0</v>
      </c>
      <c r="F3" s="43"/>
      <c r="G3" s="14" t="str">
        <f t="shared" ref="G3:G33" si="0">IFERROR((E3/B3)*100, "")</f>
        <v/>
      </c>
      <c r="H3" s="43"/>
      <c r="I3" s="43"/>
      <c r="J3" s="15" t="s">
        <v>75</v>
      </c>
    </row>
    <row r="4" spans="1:10" ht="15.5">
      <c r="A4" s="45">
        <f t="shared" ref="A4:A29" si="1">A3+1</f>
        <v>42038</v>
      </c>
      <c r="B4" s="42"/>
      <c r="C4" s="42"/>
      <c r="D4" s="42"/>
      <c r="E4" s="19">
        <f t="shared" ref="E4:E32" si="2">SUM(C4:D4)</f>
        <v>0</v>
      </c>
      <c r="F4" s="42"/>
      <c r="G4" s="31" t="str">
        <f t="shared" si="0"/>
        <v/>
      </c>
      <c r="H4" s="42"/>
      <c r="I4" s="42"/>
      <c r="J4" s="15" t="s">
        <v>76</v>
      </c>
    </row>
    <row r="5" spans="1:10" ht="15.5">
      <c r="A5" s="45">
        <f t="shared" si="1"/>
        <v>42039</v>
      </c>
      <c r="B5" s="42"/>
      <c r="C5" s="42"/>
      <c r="D5" s="42"/>
      <c r="E5" s="19">
        <f t="shared" si="2"/>
        <v>0</v>
      </c>
      <c r="F5" s="42"/>
      <c r="G5" s="31" t="str">
        <f t="shared" si="0"/>
        <v/>
      </c>
      <c r="H5" s="42"/>
      <c r="I5" s="42"/>
      <c r="J5" s="15" t="s">
        <v>77</v>
      </c>
    </row>
    <row r="6" spans="1:10" ht="15.5">
      <c r="A6" s="45">
        <f t="shared" si="1"/>
        <v>42040</v>
      </c>
      <c r="B6" s="42"/>
      <c r="C6" s="42"/>
      <c r="D6" s="42"/>
      <c r="E6" s="19">
        <f t="shared" si="2"/>
        <v>0</v>
      </c>
      <c r="F6" s="42"/>
      <c r="G6" s="31" t="str">
        <f t="shared" si="0"/>
        <v/>
      </c>
      <c r="H6" s="42"/>
      <c r="I6" s="42"/>
      <c r="J6" s="15" t="s">
        <v>71</v>
      </c>
    </row>
    <row r="7" spans="1:10" ht="15.5">
      <c r="A7" s="48">
        <f t="shared" si="1"/>
        <v>42041</v>
      </c>
      <c r="B7" s="44"/>
      <c r="C7" s="44"/>
      <c r="D7" s="44"/>
      <c r="E7" s="32">
        <f t="shared" si="2"/>
        <v>0</v>
      </c>
      <c r="F7" s="44"/>
      <c r="G7" s="50" t="str">
        <f t="shared" si="0"/>
        <v/>
      </c>
      <c r="H7" s="44"/>
      <c r="I7" s="44"/>
      <c r="J7" s="114" t="s">
        <v>72</v>
      </c>
    </row>
    <row r="8" spans="1:10" ht="15.5">
      <c r="A8" s="45">
        <f t="shared" si="1"/>
        <v>42042</v>
      </c>
      <c r="B8" s="42"/>
      <c r="C8" s="42"/>
      <c r="D8" s="42"/>
      <c r="E8" s="19">
        <f t="shared" si="2"/>
        <v>0</v>
      </c>
      <c r="F8" s="42"/>
      <c r="G8" s="31" t="str">
        <f t="shared" si="0"/>
        <v/>
      </c>
      <c r="H8" s="42"/>
      <c r="I8" s="42"/>
      <c r="J8" s="114" t="s">
        <v>73</v>
      </c>
    </row>
    <row r="9" spans="1:10" ht="15.5">
      <c r="A9" s="45">
        <f t="shared" si="1"/>
        <v>42043</v>
      </c>
      <c r="B9" s="42"/>
      <c r="C9" s="42"/>
      <c r="D9" s="42"/>
      <c r="E9" s="19">
        <f t="shared" si="2"/>
        <v>0</v>
      </c>
      <c r="F9" s="42"/>
      <c r="G9" s="31" t="str">
        <f t="shared" si="0"/>
        <v/>
      </c>
      <c r="H9" s="42"/>
      <c r="I9" s="42"/>
      <c r="J9" s="15" t="s">
        <v>74</v>
      </c>
    </row>
    <row r="10" spans="1:10" ht="15.5">
      <c r="A10" s="46">
        <f t="shared" si="1"/>
        <v>42044</v>
      </c>
      <c r="B10" s="43"/>
      <c r="C10" s="43"/>
      <c r="D10" s="43"/>
      <c r="E10" s="13">
        <f t="shared" si="2"/>
        <v>0</v>
      </c>
      <c r="F10" s="43"/>
      <c r="G10" s="14" t="str">
        <f t="shared" si="0"/>
        <v/>
      </c>
      <c r="H10" s="43"/>
      <c r="I10" s="43"/>
      <c r="J10" s="15" t="s">
        <v>75</v>
      </c>
    </row>
    <row r="11" spans="1:10" ht="15.5">
      <c r="A11" s="45">
        <f t="shared" si="1"/>
        <v>42045</v>
      </c>
      <c r="B11" s="42"/>
      <c r="C11" s="42"/>
      <c r="D11" s="42"/>
      <c r="E11" s="19">
        <f t="shared" si="2"/>
        <v>0</v>
      </c>
      <c r="F11" s="42"/>
      <c r="G11" s="31" t="str">
        <f t="shared" si="0"/>
        <v/>
      </c>
      <c r="H11" s="42"/>
      <c r="I11" s="42"/>
      <c r="J11" s="15" t="s">
        <v>76</v>
      </c>
    </row>
    <row r="12" spans="1:10" ht="15.5">
      <c r="A12" s="45">
        <f t="shared" si="1"/>
        <v>42046</v>
      </c>
      <c r="B12" s="42"/>
      <c r="C12" s="42"/>
      <c r="D12" s="42"/>
      <c r="E12" s="19">
        <f t="shared" si="2"/>
        <v>0</v>
      </c>
      <c r="F12" s="42"/>
      <c r="G12" s="31" t="str">
        <f t="shared" si="0"/>
        <v/>
      </c>
      <c r="H12" s="42"/>
      <c r="I12" s="42"/>
      <c r="J12" s="15" t="s">
        <v>77</v>
      </c>
    </row>
    <row r="13" spans="1:10" ht="15.5">
      <c r="A13" s="45">
        <f t="shared" si="1"/>
        <v>42047</v>
      </c>
      <c r="B13" s="42"/>
      <c r="C13" s="42"/>
      <c r="D13" s="42"/>
      <c r="E13" s="19">
        <f t="shared" si="2"/>
        <v>0</v>
      </c>
      <c r="F13" s="42"/>
      <c r="G13" s="31" t="str">
        <f t="shared" si="0"/>
        <v/>
      </c>
      <c r="H13" s="42"/>
      <c r="I13" s="42"/>
      <c r="J13" s="15" t="s">
        <v>71</v>
      </c>
    </row>
    <row r="14" spans="1:10" ht="15.5">
      <c r="A14" s="48">
        <f t="shared" si="1"/>
        <v>42048</v>
      </c>
      <c r="B14" s="44"/>
      <c r="C14" s="44"/>
      <c r="D14" s="44"/>
      <c r="E14" s="32">
        <f t="shared" si="2"/>
        <v>0</v>
      </c>
      <c r="F14" s="44"/>
      <c r="G14" s="50" t="str">
        <f t="shared" si="0"/>
        <v/>
      </c>
      <c r="H14" s="44"/>
      <c r="I14" s="44"/>
      <c r="J14" s="114" t="s">
        <v>72</v>
      </c>
    </row>
    <row r="15" spans="1:10" ht="15.5">
      <c r="A15" s="45">
        <f t="shared" si="1"/>
        <v>42049</v>
      </c>
      <c r="B15" s="42"/>
      <c r="C15" s="42"/>
      <c r="D15" s="42"/>
      <c r="E15" s="19">
        <f t="shared" si="2"/>
        <v>0</v>
      </c>
      <c r="F15" s="42"/>
      <c r="G15" s="31" t="str">
        <f t="shared" si="0"/>
        <v/>
      </c>
      <c r="H15" s="42"/>
      <c r="I15" s="42"/>
      <c r="J15" s="114" t="s">
        <v>73</v>
      </c>
    </row>
    <row r="16" spans="1:10" ht="15.5">
      <c r="A16" s="45">
        <f t="shared" si="1"/>
        <v>42050</v>
      </c>
      <c r="B16" s="42"/>
      <c r="C16" s="42"/>
      <c r="D16" s="42"/>
      <c r="E16" s="19">
        <f t="shared" si="2"/>
        <v>0</v>
      </c>
      <c r="F16" s="42"/>
      <c r="G16" s="31" t="str">
        <f t="shared" si="0"/>
        <v/>
      </c>
      <c r="H16" s="42"/>
      <c r="I16" s="42"/>
      <c r="J16" s="15" t="s">
        <v>74</v>
      </c>
    </row>
    <row r="17" spans="1:10" ht="15.5">
      <c r="A17" s="46">
        <f t="shared" si="1"/>
        <v>42051</v>
      </c>
      <c r="B17" s="43"/>
      <c r="C17" s="43"/>
      <c r="D17" s="43"/>
      <c r="E17" s="13">
        <f t="shared" si="2"/>
        <v>0</v>
      </c>
      <c r="F17" s="43"/>
      <c r="G17" s="14" t="str">
        <f t="shared" si="0"/>
        <v/>
      </c>
      <c r="H17" s="43"/>
      <c r="I17" s="43"/>
      <c r="J17" s="15" t="s">
        <v>75</v>
      </c>
    </row>
    <row r="18" spans="1:10" ht="15.5">
      <c r="A18" s="45">
        <f t="shared" si="1"/>
        <v>42052</v>
      </c>
      <c r="B18" s="42"/>
      <c r="C18" s="42"/>
      <c r="D18" s="42"/>
      <c r="E18" s="19">
        <f t="shared" si="2"/>
        <v>0</v>
      </c>
      <c r="F18" s="42"/>
      <c r="G18" s="31" t="str">
        <f t="shared" si="0"/>
        <v/>
      </c>
      <c r="H18" s="42"/>
      <c r="I18" s="42"/>
      <c r="J18" s="15" t="s">
        <v>76</v>
      </c>
    </row>
    <row r="19" spans="1:10" ht="15.5">
      <c r="A19" s="45">
        <f t="shared" si="1"/>
        <v>42053</v>
      </c>
      <c r="B19" s="42"/>
      <c r="C19" s="42"/>
      <c r="D19" s="42"/>
      <c r="E19" s="19">
        <f t="shared" si="2"/>
        <v>0</v>
      </c>
      <c r="F19" s="42"/>
      <c r="G19" s="31" t="str">
        <f t="shared" si="0"/>
        <v/>
      </c>
      <c r="H19" s="42"/>
      <c r="I19" s="42"/>
      <c r="J19" s="15" t="s">
        <v>77</v>
      </c>
    </row>
    <row r="20" spans="1:10" ht="15.5">
      <c r="A20" s="45">
        <f t="shared" si="1"/>
        <v>42054</v>
      </c>
      <c r="B20" s="42"/>
      <c r="C20" s="42"/>
      <c r="D20" s="42"/>
      <c r="E20" s="19">
        <f t="shared" si="2"/>
        <v>0</v>
      </c>
      <c r="F20" s="42"/>
      <c r="G20" s="31" t="str">
        <f t="shared" si="0"/>
        <v/>
      </c>
      <c r="H20" s="42"/>
      <c r="I20" s="42"/>
      <c r="J20" s="15" t="s">
        <v>71</v>
      </c>
    </row>
    <row r="21" spans="1:10" ht="15.5">
      <c r="A21" s="48">
        <f t="shared" si="1"/>
        <v>42055</v>
      </c>
      <c r="B21" s="44"/>
      <c r="C21" s="44"/>
      <c r="D21" s="44"/>
      <c r="E21" s="32">
        <f t="shared" si="2"/>
        <v>0</v>
      </c>
      <c r="F21" s="44"/>
      <c r="G21" s="50" t="str">
        <f t="shared" si="0"/>
        <v/>
      </c>
      <c r="H21" s="44"/>
      <c r="I21" s="44"/>
      <c r="J21" s="114" t="s">
        <v>72</v>
      </c>
    </row>
    <row r="22" spans="1:10" ht="15.5">
      <c r="A22" s="45">
        <f t="shared" si="1"/>
        <v>42056</v>
      </c>
      <c r="B22" s="42"/>
      <c r="C22" s="42"/>
      <c r="D22" s="42"/>
      <c r="E22" s="19">
        <f t="shared" si="2"/>
        <v>0</v>
      </c>
      <c r="F22" s="42"/>
      <c r="G22" s="31" t="str">
        <f t="shared" si="0"/>
        <v/>
      </c>
      <c r="H22" s="42"/>
      <c r="I22" s="42"/>
      <c r="J22" s="114" t="s">
        <v>73</v>
      </c>
    </row>
    <row r="23" spans="1:10" ht="15.5">
      <c r="A23" s="45">
        <f t="shared" si="1"/>
        <v>42057</v>
      </c>
      <c r="B23" s="42"/>
      <c r="C23" s="42"/>
      <c r="D23" s="42"/>
      <c r="E23" s="19">
        <f t="shared" si="2"/>
        <v>0</v>
      </c>
      <c r="F23" s="42"/>
      <c r="G23" s="31" t="str">
        <f t="shared" si="0"/>
        <v/>
      </c>
      <c r="H23" s="42"/>
      <c r="I23" s="42"/>
      <c r="J23" s="15" t="s">
        <v>74</v>
      </c>
    </row>
    <row r="24" spans="1:10" ht="15.5">
      <c r="A24" s="46">
        <f t="shared" si="1"/>
        <v>42058</v>
      </c>
      <c r="B24" s="43"/>
      <c r="C24" s="43"/>
      <c r="D24" s="43"/>
      <c r="E24" s="13">
        <f t="shared" si="2"/>
        <v>0</v>
      </c>
      <c r="F24" s="43"/>
      <c r="G24" s="14" t="str">
        <f t="shared" si="0"/>
        <v/>
      </c>
      <c r="H24" s="43"/>
      <c r="I24" s="43"/>
      <c r="J24" s="15" t="s">
        <v>75</v>
      </c>
    </row>
    <row r="25" spans="1:10" ht="15.5">
      <c r="A25" s="45">
        <f t="shared" si="1"/>
        <v>42059</v>
      </c>
      <c r="B25" s="42"/>
      <c r="C25" s="42"/>
      <c r="D25" s="42"/>
      <c r="E25" s="19">
        <f t="shared" si="2"/>
        <v>0</v>
      </c>
      <c r="F25" s="42"/>
      <c r="G25" s="31" t="str">
        <f t="shared" si="0"/>
        <v/>
      </c>
      <c r="H25" s="42"/>
      <c r="I25" s="42"/>
      <c r="J25" s="15" t="s">
        <v>76</v>
      </c>
    </row>
    <row r="26" spans="1:10" ht="15.5">
      <c r="A26" s="45">
        <f t="shared" si="1"/>
        <v>42060</v>
      </c>
      <c r="B26" s="42"/>
      <c r="C26" s="42"/>
      <c r="D26" s="42"/>
      <c r="E26" s="19">
        <f t="shared" si="2"/>
        <v>0</v>
      </c>
      <c r="F26" s="42"/>
      <c r="G26" s="31" t="str">
        <f t="shared" si="0"/>
        <v/>
      </c>
      <c r="H26" s="42"/>
      <c r="I26" s="42"/>
      <c r="J26" s="15" t="s">
        <v>77</v>
      </c>
    </row>
    <row r="27" spans="1:10" ht="15.5">
      <c r="A27" s="45">
        <f t="shared" si="1"/>
        <v>42061</v>
      </c>
      <c r="B27" s="42"/>
      <c r="C27" s="42"/>
      <c r="D27" s="42"/>
      <c r="E27" s="19">
        <f t="shared" si="2"/>
        <v>0</v>
      </c>
      <c r="F27" s="42"/>
      <c r="G27" s="31" t="str">
        <f t="shared" si="0"/>
        <v/>
      </c>
      <c r="H27" s="42"/>
      <c r="I27" s="42"/>
      <c r="J27" s="15" t="s">
        <v>71</v>
      </c>
    </row>
    <row r="28" spans="1:10" ht="15.5">
      <c r="A28" s="48">
        <f t="shared" si="1"/>
        <v>42062</v>
      </c>
      <c r="B28" s="44"/>
      <c r="C28" s="44"/>
      <c r="D28" s="44"/>
      <c r="E28" s="32">
        <f t="shared" si="2"/>
        <v>0</v>
      </c>
      <c r="F28" s="44"/>
      <c r="G28" s="50" t="str">
        <f t="shared" si="0"/>
        <v/>
      </c>
      <c r="H28" s="44"/>
      <c r="I28" s="44"/>
      <c r="J28" s="114" t="s">
        <v>72</v>
      </c>
    </row>
    <row r="29" spans="1:10" ht="15.5">
      <c r="A29" s="45">
        <f t="shared" si="1"/>
        <v>42063</v>
      </c>
      <c r="B29" s="42"/>
      <c r="C29" s="42"/>
      <c r="D29" s="42"/>
      <c r="E29" s="19">
        <f t="shared" si="2"/>
        <v>0</v>
      </c>
      <c r="F29" s="42"/>
      <c r="G29" s="31" t="str">
        <f t="shared" si="0"/>
        <v/>
      </c>
      <c r="H29" s="42"/>
      <c r="I29" s="42"/>
      <c r="J29" s="114" t="s">
        <v>73</v>
      </c>
    </row>
    <row r="30" spans="1:10" ht="15.5">
      <c r="A30" s="45"/>
      <c r="B30" s="42"/>
      <c r="C30" s="42"/>
      <c r="D30" s="42"/>
      <c r="E30" s="19">
        <f t="shared" si="2"/>
        <v>0</v>
      </c>
      <c r="F30" s="42"/>
      <c r="G30" s="31" t="str">
        <f t="shared" si="0"/>
        <v/>
      </c>
      <c r="H30" s="42"/>
      <c r="I30" s="42"/>
    </row>
    <row r="31" spans="1:10" ht="15.5">
      <c r="A31" s="45"/>
      <c r="B31" s="42"/>
      <c r="C31" s="42"/>
      <c r="D31" s="42"/>
      <c r="E31" s="19">
        <f t="shared" si="2"/>
        <v>0</v>
      </c>
      <c r="F31" s="42"/>
      <c r="G31" s="31" t="str">
        <f t="shared" si="0"/>
        <v/>
      </c>
      <c r="H31" s="42"/>
      <c r="I31" s="42"/>
    </row>
    <row r="32" spans="1:10" ht="16" thickBot="1">
      <c r="A32" s="48"/>
      <c r="B32" s="44"/>
      <c r="C32" s="44"/>
      <c r="D32" s="44"/>
      <c r="E32" s="32">
        <f t="shared" si="2"/>
        <v>0</v>
      </c>
      <c r="F32" s="44"/>
      <c r="G32" s="50" t="str">
        <f t="shared" si="0"/>
        <v/>
      </c>
      <c r="H32" s="44"/>
      <c r="I32" s="44"/>
    </row>
    <row r="33" spans="1:9" ht="16" thickBot="1">
      <c r="A33" s="107" t="s">
        <v>10</v>
      </c>
      <c r="B33" s="103">
        <f>SUM(B2:B32)</f>
        <v>22</v>
      </c>
      <c r="C33" s="103">
        <f>SUM(C2:C32)</f>
        <v>22</v>
      </c>
      <c r="D33" s="103">
        <f>SUM(D2:D32)</f>
        <v>22</v>
      </c>
      <c r="E33" s="103">
        <f>SUM(E2:E32)</f>
        <v>44</v>
      </c>
      <c r="F33" s="103">
        <f>SUM(F2:F32)</f>
        <v>14</v>
      </c>
      <c r="G33" s="104">
        <f t="shared" si="0"/>
        <v>200</v>
      </c>
      <c r="H33" s="103">
        <f>SUM(H2:H32)</f>
        <v>25</v>
      </c>
      <c r="I33" s="105">
        <f>SUM(I2:I32)</f>
        <v>14</v>
      </c>
    </row>
    <row r="34" spans="1:9" ht="13.5" thickBot="1">
      <c r="A34" s="85" t="s">
        <v>37</v>
      </c>
      <c r="B34" s="78">
        <f>B5+B6+B7+B3+B4</f>
        <v>0</v>
      </c>
      <c r="C34" s="78">
        <f>C5+C6+C7+C3+C4</f>
        <v>0</v>
      </c>
      <c r="D34" s="78">
        <f>D5+D6+D7+D3+D4</f>
        <v>0</v>
      </c>
      <c r="E34" s="78">
        <f>E5+E6+E7+E3+E4</f>
        <v>0</v>
      </c>
      <c r="F34" s="78">
        <f>F5+F6+F7+F3+F4</f>
        <v>0</v>
      </c>
      <c r="G34" s="94" t="str">
        <f>IFERROR((E34/B34)*100, "")</f>
        <v/>
      </c>
      <c r="H34" s="78">
        <f>H5+H6+H7+H4+H3</f>
        <v>0</v>
      </c>
      <c r="I34" s="78">
        <f>I5+I6+I7+I4+I3</f>
        <v>0</v>
      </c>
    </row>
    <row r="35" spans="1:9" ht="13.5" thickBot="1">
      <c r="A35" s="85" t="s">
        <v>38</v>
      </c>
      <c r="B35" s="68">
        <f>B13+B14+B10+B9+B11+B12</f>
        <v>0</v>
      </c>
      <c r="C35" s="68">
        <f>C13+C14+C10+C9+C11+C12</f>
        <v>0</v>
      </c>
      <c r="D35" s="68">
        <f>D13+D14+D10+D9+D11+D12</f>
        <v>0</v>
      </c>
      <c r="E35" s="68">
        <f>E13+E14+E10+E9+E11+E12</f>
        <v>0</v>
      </c>
      <c r="F35" s="68">
        <f>F13+F14+F10+F9+F11+F12</f>
        <v>0</v>
      </c>
      <c r="G35" s="95" t="str">
        <f>IFERROR((E35/B35)*100, "")</f>
        <v/>
      </c>
      <c r="H35" s="68">
        <f>H13+H14+H10+H9+H11+H12</f>
        <v>0</v>
      </c>
      <c r="I35" s="80">
        <f>I13+I14+I10+I9+I11+I12</f>
        <v>0</v>
      </c>
    </row>
    <row r="36" spans="1:9" ht="13.5" thickBot="1">
      <c r="A36" s="85" t="s">
        <v>39</v>
      </c>
      <c r="B36" s="68">
        <f>B20+B21+B17+B16+B18+B19</f>
        <v>0</v>
      </c>
      <c r="C36" s="68">
        <f>C20+C21+C17+C16+C18+C19</f>
        <v>0</v>
      </c>
      <c r="D36" s="68">
        <f>D20+D21+D17+D16+D18+D19</f>
        <v>0</v>
      </c>
      <c r="E36" s="68">
        <f>E20+E21+E17+E16+E18+E19</f>
        <v>0</v>
      </c>
      <c r="F36" s="68">
        <f>F20+F21+F17+F16+F18+F19</f>
        <v>0</v>
      </c>
      <c r="G36" s="95" t="str">
        <f>IFERROR((E36/B36)*100, "")</f>
        <v/>
      </c>
      <c r="H36" s="68">
        <f>H20+H21+H17+H16+H18+H19</f>
        <v>0</v>
      </c>
      <c r="I36" s="80">
        <f>I20+I21+I17+I16+I18+I19</f>
        <v>0</v>
      </c>
    </row>
    <row r="37" spans="1:9" ht="13.5" thickBot="1">
      <c r="A37" s="93" t="s">
        <v>40</v>
      </c>
      <c r="B37" s="81">
        <f>B27+B28+B23+B24+B25+B26</f>
        <v>0</v>
      </c>
      <c r="C37" s="81">
        <f>C27+C28+C23+C24+C25+C26</f>
        <v>0</v>
      </c>
      <c r="D37" s="81">
        <f>D27+D28+D23+D24+D25+D26</f>
        <v>0</v>
      </c>
      <c r="E37" s="81">
        <f>E27+E28+E23+E24+E25+E26</f>
        <v>0</v>
      </c>
      <c r="F37" s="81">
        <f>F27+F28+F23+F24+F25+F26</f>
        <v>0</v>
      </c>
      <c r="G37" s="96" t="str">
        <f>IFERROR((E37/B37)*100, "")</f>
        <v/>
      </c>
      <c r="H37" s="81">
        <f>H27+H28+H24+H23+H25+H26</f>
        <v>0</v>
      </c>
      <c r="I37" s="81">
        <f>I27+I28+I24+I23+I25+I26</f>
        <v>0</v>
      </c>
    </row>
    <row r="38" spans="1:9" ht="13.5" thickBot="1">
      <c r="A38" s="93" t="s">
        <v>41</v>
      </c>
      <c r="B38" s="81">
        <f>B31+B32</f>
        <v>0</v>
      </c>
      <c r="C38" s="81">
        <f t="shared" ref="C38:F38" si="3">C31+C32</f>
        <v>0</v>
      </c>
      <c r="D38" s="81">
        <f t="shared" si="3"/>
        <v>0</v>
      </c>
      <c r="E38" s="81">
        <f t="shared" si="3"/>
        <v>0</v>
      </c>
      <c r="F38" s="81">
        <f t="shared" si="3"/>
        <v>0</v>
      </c>
      <c r="G38" s="96" t="str">
        <f>IFERROR((E38/B38)*100, "")</f>
        <v/>
      </c>
      <c r="H38" s="81">
        <f>H31+H32</f>
        <v>0</v>
      </c>
      <c r="I38" s="81">
        <f>I31+I32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A1:J38"/>
  <sheetViews>
    <sheetView zoomScale="90" zoomScaleNormal="90" workbookViewId="0">
      <selection activeCell="N23" sqref="N23"/>
    </sheetView>
  </sheetViews>
  <sheetFormatPr baseColWidth="10" defaultColWidth="13" defaultRowHeight="13"/>
  <cols>
    <col min="1" max="1" width="15.54296875" style="23" customWidth="1"/>
    <col min="2" max="2" width="12.7265625" style="15" bestFit="1" customWidth="1"/>
    <col min="3" max="3" width="10.453125" style="15" bestFit="1" customWidth="1"/>
    <col min="4" max="4" width="4.54296875" style="15" bestFit="1" customWidth="1"/>
    <col min="5" max="5" width="9.7265625" style="15" bestFit="1" customWidth="1"/>
    <col min="6" max="6" width="12.1796875" style="15" bestFit="1" customWidth="1"/>
    <col min="7" max="7" width="12.81640625" style="15" bestFit="1" customWidth="1"/>
    <col min="8" max="8" width="11.54296875" style="15" bestFit="1" customWidth="1"/>
    <col min="9" max="9" width="11.7265625" style="15" bestFit="1" customWidth="1"/>
    <col min="10" max="16384" width="13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52">
        <v>42064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74</v>
      </c>
    </row>
    <row r="3" spans="1:10" ht="15.5">
      <c r="A3" s="53">
        <f>A2+1</f>
        <v>42065</v>
      </c>
      <c r="B3" s="30"/>
      <c r="C3" s="30"/>
      <c r="D3" s="30"/>
      <c r="E3" s="13">
        <f>SUM(C3:D3)</f>
        <v>0</v>
      </c>
      <c r="F3" s="30"/>
      <c r="G3" s="14" t="str">
        <f t="shared" ref="G3:G33" si="0">IFERROR((E3/B3)*100, "")</f>
        <v/>
      </c>
      <c r="H3" s="30"/>
      <c r="I3" s="30"/>
      <c r="J3" s="15" t="s">
        <v>75</v>
      </c>
    </row>
    <row r="4" spans="1:10" ht="15.5">
      <c r="A4" s="52">
        <f t="shared" ref="A4:A32" si="1">A3+1</f>
        <v>42066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76</v>
      </c>
    </row>
    <row r="5" spans="1:10" ht="15.5">
      <c r="A5" s="52">
        <f t="shared" si="1"/>
        <v>42067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77</v>
      </c>
    </row>
    <row r="6" spans="1:10" ht="15.5">
      <c r="A6" s="52">
        <f t="shared" si="1"/>
        <v>42068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71</v>
      </c>
    </row>
    <row r="7" spans="1:10" ht="15.5">
      <c r="A7" s="54">
        <f t="shared" si="1"/>
        <v>42069</v>
      </c>
      <c r="B7" s="35"/>
      <c r="C7" s="35"/>
      <c r="D7" s="35"/>
      <c r="E7" s="32">
        <f t="shared" si="2"/>
        <v>0</v>
      </c>
      <c r="F7" s="35"/>
      <c r="G7" s="50" t="str">
        <f t="shared" si="0"/>
        <v/>
      </c>
      <c r="H7" s="35"/>
      <c r="I7" s="35"/>
      <c r="J7" s="114" t="s">
        <v>72</v>
      </c>
    </row>
    <row r="8" spans="1:10" ht="15.5">
      <c r="A8" s="52">
        <f t="shared" si="1"/>
        <v>42070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14" t="s">
        <v>73</v>
      </c>
    </row>
    <row r="9" spans="1:10" ht="15.5">
      <c r="A9" s="52">
        <f t="shared" si="1"/>
        <v>42071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74</v>
      </c>
    </row>
    <row r="10" spans="1:10" ht="15.5">
      <c r="A10" s="53">
        <f t="shared" si="1"/>
        <v>42072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75</v>
      </c>
    </row>
    <row r="11" spans="1:10" ht="15.5">
      <c r="A11" s="52">
        <f t="shared" si="1"/>
        <v>42073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76</v>
      </c>
    </row>
    <row r="12" spans="1:10" ht="15.5">
      <c r="A12" s="52">
        <f t="shared" si="1"/>
        <v>42074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77</v>
      </c>
    </row>
    <row r="13" spans="1:10" ht="15.5">
      <c r="A13" s="52">
        <f t="shared" si="1"/>
        <v>42075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71</v>
      </c>
    </row>
    <row r="14" spans="1:10" ht="15.5">
      <c r="A14" s="54">
        <f t="shared" si="1"/>
        <v>42076</v>
      </c>
      <c r="B14" s="35"/>
      <c r="C14" s="35"/>
      <c r="D14" s="35"/>
      <c r="E14" s="32">
        <f t="shared" si="2"/>
        <v>0</v>
      </c>
      <c r="F14" s="35"/>
      <c r="G14" s="50" t="str">
        <f t="shared" si="0"/>
        <v/>
      </c>
      <c r="H14" s="35"/>
      <c r="I14" s="35"/>
      <c r="J14" s="114" t="s">
        <v>72</v>
      </c>
    </row>
    <row r="15" spans="1:10" ht="15.5">
      <c r="A15" s="52">
        <f t="shared" si="1"/>
        <v>42077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14" t="s">
        <v>73</v>
      </c>
    </row>
    <row r="16" spans="1:10" ht="15.5">
      <c r="A16" s="52">
        <f t="shared" si="1"/>
        <v>42078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74</v>
      </c>
    </row>
    <row r="17" spans="1:10" ht="15.5">
      <c r="A17" s="53">
        <f t="shared" si="1"/>
        <v>42079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75</v>
      </c>
    </row>
    <row r="18" spans="1:10" ht="15.5">
      <c r="A18" s="52">
        <f t="shared" si="1"/>
        <v>42080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76</v>
      </c>
    </row>
    <row r="19" spans="1:10" ht="15.5">
      <c r="A19" s="52">
        <f t="shared" si="1"/>
        <v>42081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77</v>
      </c>
    </row>
    <row r="20" spans="1:10" ht="15.5">
      <c r="A20" s="52">
        <f t="shared" si="1"/>
        <v>42082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71</v>
      </c>
    </row>
    <row r="21" spans="1:10" ht="15.5">
      <c r="A21" s="54">
        <f t="shared" si="1"/>
        <v>42083</v>
      </c>
      <c r="B21" s="35"/>
      <c r="C21" s="35"/>
      <c r="D21" s="35"/>
      <c r="E21" s="32">
        <f t="shared" si="2"/>
        <v>0</v>
      </c>
      <c r="F21" s="35"/>
      <c r="G21" s="50" t="str">
        <f t="shared" si="0"/>
        <v/>
      </c>
      <c r="H21" s="35"/>
      <c r="I21" s="35"/>
      <c r="J21" s="114" t="s">
        <v>72</v>
      </c>
    </row>
    <row r="22" spans="1:10" ht="15.5">
      <c r="A22" s="52">
        <f t="shared" si="1"/>
        <v>42084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14" t="s">
        <v>73</v>
      </c>
    </row>
    <row r="23" spans="1:10" ht="15.5">
      <c r="A23" s="52">
        <f t="shared" si="1"/>
        <v>42085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74</v>
      </c>
    </row>
    <row r="24" spans="1:10" ht="15.5">
      <c r="A24" s="53">
        <f t="shared" si="1"/>
        <v>42086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75</v>
      </c>
    </row>
    <row r="25" spans="1:10" ht="15.5">
      <c r="A25" s="52">
        <f t="shared" si="1"/>
        <v>42087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76</v>
      </c>
    </row>
    <row r="26" spans="1:10" ht="15.5">
      <c r="A26" s="52">
        <f t="shared" si="1"/>
        <v>42088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77</v>
      </c>
    </row>
    <row r="27" spans="1:10" ht="15.5">
      <c r="A27" s="52">
        <f t="shared" si="1"/>
        <v>42089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71</v>
      </c>
    </row>
    <row r="28" spans="1:10" ht="15.5">
      <c r="A28" s="54">
        <f t="shared" si="1"/>
        <v>42090</v>
      </c>
      <c r="B28" s="35"/>
      <c r="C28" s="35"/>
      <c r="D28" s="35"/>
      <c r="E28" s="32">
        <f t="shared" si="2"/>
        <v>0</v>
      </c>
      <c r="F28" s="35"/>
      <c r="G28" s="50" t="str">
        <f t="shared" si="0"/>
        <v/>
      </c>
      <c r="H28" s="35"/>
      <c r="I28" s="35"/>
      <c r="J28" s="114" t="s">
        <v>72</v>
      </c>
    </row>
    <row r="29" spans="1:10" ht="15.5">
      <c r="A29" s="52">
        <f t="shared" si="1"/>
        <v>42091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14" t="s">
        <v>73</v>
      </c>
    </row>
    <row r="30" spans="1:10" ht="15.5">
      <c r="A30" s="52">
        <f t="shared" si="1"/>
        <v>42092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74</v>
      </c>
    </row>
    <row r="31" spans="1:10" ht="15.5">
      <c r="A31" s="53">
        <f t="shared" si="1"/>
        <v>42093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75</v>
      </c>
    </row>
    <row r="32" spans="1:10" ht="15.5">
      <c r="A32" s="52">
        <f t="shared" si="1"/>
        <v>42094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76</v>
      </c>
    </row>
    <row r="33" spans="1:9" ht="16" thickBot="1">
      <c r="A33" s="97" t="s">
        <v>10</v>
      </c>
      <c r="B33" s="98">
        <f>SUM(B2:B32)</f>
        <v>0</v>
      </c>
      <c r="C33" s="98">
        <f>SUM(C2:C32)</f>
        <v>0</v>
      </c>
      <c r="D33" s="98">
        <f>SUM(D2:D32)</f>
        <v>0</v>
      </c>
      <c r="E33" s="98">
        <f>SUM(E2:E32)</f>
        <v>0</v>
      </c>
      <c r="F33" s="98">
        <f>SUM(F2:F32)</f>
        <v>0</v>
      </c>
      <c r="G33" s="99" t="str">
        <f t="shared" si="0"/>
        <v/>
      </c>
      <c r="H33" s="98">
        <f>SUM(H2:H32)</f>
        <v>0</v>
      </c>
      <c r="I33" s="100">
        <f>SUM(I2:I32)</f>
        <v>0</v>
      </c>
    </row>
    <row r="34" spans="1:9" ht="13.5" thickBot="1">
      <c r="A34" s="85" t="s">
        <v>37</v>
      </c>
      <c r="B34" s="78">
        <f>B5+B6+B7+B3+B4</f>
        <v>0</v>
      </c>
      <c r="C34" s="78">
        <f>C5+C6+C7+C3+C4</f>
        <v>0</v>
      </c>
      <c r="D34" s="78">
        <f>D5+D6+D7+D3+D4</f>
        <v>0</v>
      </c>
      <c r="E34" s="78">
        <f>E5+E6+E7+E3+E4</f>
        <v>0</v>
      </c>
      <c r="F34" s="78">
        <f>F5+F6+F7+F3+F4</f>
        <v>0</v>
      </c>
      <c r="G34" s="94" t="str">
        <f>IFERROR((E34/B34)*100, "")</f>
        <v/>
      </c>
      <c r="H34" s="78">
        <f>H5+H6+H7+H4+H3</f>
        <v>0</v>
      </c>
      <c r="I34" s="78">
        <f>I5+I6+I7+I4+I3</f>
        <v>0</v>
      </c>
    </row>
    <row r="35" spans="1:9" ht="13.5" thickBot="1">
      <c r="A35" s="85" t="s">
        <v>38</v>
      </c>
      <c r="B35" s="68">
        <f>B13+B14+B10+B9+B11+B12</f>
        <v>0</v>
      </c>
      <c r="C35" s="68">
        <f>C13+C14+C10+C9+C11+C12</f>
        <v>0</v>
      </c>
      <c r="D35" s="68">
        <f>D13+D14+D10+D9+D11+D12</f>
        <v>0</v>
      </c>
      <c r="E35" s="68">
        <f>E13+E14+E10+E9+E11+E12</f>
        <v>0</v>
      </c>
      <c r="F35" s="68">
        <f>F13+F14+F10+F9+F11+F12</f>
        <v>0</v>
      </c>
      <c r="G35" s="95" t="str">
        <f>IFERROR((E35/B35)*100, "")</f>
        <v/>
      </c>
      <c r="H35" s="68">
        <f>H13+H14+H10+H9+H11+H12</f>
        <v>0</v>
      </c>
      <c r="I35" s="80">
        <f>I13+I14+I10+I9+I11+I12</f>
        <v>0</v>
      </c>
    </row>
    <row r="36" spans="1:9" ht="13.5" thickBot="1">
      <c r="A36" s="85" t="s">
        <v>39</v>
      </c>
      <c r="B36" s="68">
        <f>B20+B21+B17+B16+B18+B19</f>
        <v>0</v>
      </c>
      <c r="C36" s="68">
        <f>C20+C21+C17+C16+C18+C19</f>
        <v>0</v>
      </c>
      <c r="D36" s="68">
        <f>D20+D21+D17+D16+D18+D19</f>
        <v>0</v>
      </c>
      <c r="E36" s="68">
        <f>E20+E21+E17+E16+E18+E19</f>
        <v>0</v>
      </c>
      <c r="F36" s="68">
        <f>F20+F21+F17+F16+F18+F19</f>
        <v>0</v>
      </c>
      <c r="G36" s="95" t="str">
        <f>IFERROR((E36/B36)*100, "")</f>
        <v/>
      </c>
      <c r="H36" s="68">
        <f>H20+H21+H17+H16+H18+H19</f>
        <v>0</v>
      </c>
      <c r="I36" s="80">
        <f>I20+I21+I17+I16+I18+I19</f>
        <v>0</v>
      </c>
    </row>
    <row r="37" spans="1:9" ht="13.5" thickBot="1">
      <c r="A37" s="93" t="s">
        <v>40</v>
      </c>
      <c r="B37" s="81">
        <f>B27+B28+B23+B24+B25+B26</f>
        <v>0</v>
      </c>
      <c r="C37" s="81">
        <f>C27+C28+C23+C24+C25+C26</f>
        <v>0</v>
      </c>
      <c r="D37" s="81">
        <f>D27+D28+D23+D24+D25+D26</f>
        <v>0</v>
      </c>
      <c r="E37" s="81">
        <f>E27+E28+E23+E24+E25+E26</f>
        <v>0</v>
      </c>
      <c r="F37" s="81">
        <f>F27+F28+F23+F24+F25+F26</f>
        <v>0</v>
      </c>
      <c r="G37" s="96" t="str">
        <f>IFERROR((E37/B37)*100, "")</f>
        <v/>
      </c>
      <c r="H37" s="81">
        <f>H27+H28+H24+H23+H25+H26</f>
        <v>0</v>
      </c>
      <c r="I37" s="81">
        <f>I27+I28+I24+I23+I25+I26</f>
        <v>0</v>
      </c>
    </row>
    <row r="38" spans="1:9" ht="13.5" thickBot="1">
      <c r="A38" s="93" t="s">
        <v>41</v>
      </c>
      <c r="B38" s="81">
        <f>B31+B32</f>
        <v>0</v>
      </c>
      <c r="C38" s="81">
        <f t="shared" ref="C38:F38" si="3">C31+C32</f>
        <v>0</v>
      </c>
      <c r="D38" s="81">
        <f t="shared" si="3"/>
        <v>0</v>
      </c>
      <c r="E38" s="81">
        <f t="shared" si="3"/>
        <v>0</v>
      </c>
      <c r="F38" s="81">
        <f t="shared" si="3"/>
        <v>0</v>
      </c>
      <c r="G38" s="96" t="str">
        <f>IFERROR((E38/B38)*100, "")</f>
        <v/>
      </c>
      <c r="H38" s="81">
        <f>H31+H32</f>
        <v>0</v>
      </c>
      <c r="I38" s="81">
        <f>I31+I32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J38"/>
  <sheetViews>
    <sheetView zoomScale="90" zoomScaleNormal="90" workbookViewId="0">
      <selection activeCell="K37" sqref="K37"/>
    </sheetView>
  </sheetViews>
  <sheetFormatPr baseColWidth="10" defaultColWidth="12.81640625" defaultRowHeight="12"/>
  <cols>
    <col min="1" max="1" width="15.7265625" style="77" bestFit="1" customWidth="1"/>
    <col min="2" max="2" width="11.26953125" style="66" bestFit="1" customWidth="1"/>
    <col min="3" max="3" width="9.54296875" style="66" bestFit="1" customWidth="1"/>
    <col min="4" max="4" width="4.1796875" style="66" bestFit="1" customWidth="1"/>
    <col min="5" max="5" width="8.81640625" style="66" bestFit="1" customWidth="1"/>
    <col min="6" max="6" width="11" style="66" bestFit="1" customWidth="1"/>
    <col min="7" max="7" width="11.54296875" style="66" bestFit="1" customWidth="1"/>
    <col min="8" max="8" width="9.7265625" style="66" bestFit="1" customWidth="1"/>
    <col min="9" max="9" width="10.54296875" style="66" bestFit="1" customWidth="1"/>
    <col min="10" max="10" width="8.81640625" style="66" bestFit="1" customWidth="1"/>
    <col min="11" max="16384" width="12.81640625" style="66"/>
  </cols>
  <sheetData>
    <row r="1" spans="1:10" s="61" customFormat="1" ht="24">
      <c r="A1" s="58" t="s">
        <v>9</v>
      </c>
      <c r="B1" s="59" t="s">
        <v>4</v>
      </c>
      <c r="C1" s="60" t="s">
        <v>12</v>
      </c>
      <c r="D1" s="59" t="s">
        <v>8</v>
      </c>
      <c r="E1" s="60" t="s">
        <v>13</v>
      </c>
      <c r="F1" s="59" t="s">
        <v>6</v>
      </c>
      <c r="G1" s="60" t="s">
        <v>14</v>
      </c>
      <c r="H1" s="60" t="s">
        <v>26</v>
      </c>
      <c r="I1" s="60" t="s">
        <v>27</v>
      </c>
    </row>
    <row r="2" spans="1:10" ht="13">
      <c r="A2" s="88">
        <v>42095</v>
      </c>
      <c r="B2" s="62"/>
      <c r="C2" s="63"/>
      <c r="D2" s="63"/>
      <c r="E2" s="64">
        <f>SUM(C2:D2)</f>
        <v>0</v>
      </c>
      <c r="F2" s="63"/>
      <c r="G2" s="65" t="str">
        <f>IFERROR((E2/B2)*100, "")</f>
        <v/>
      </c>
      <c r="H2" s="63"/>
      <c r="I2" s="63"/>
      <c r="J2" s="66" t="s">
        <v>77</v>
      </c>
    </row>
    <row r="3" spans="1:10" ht="13">
      <c r="A3" s="88">
        <f>A2+1</f>
        <v>42096</v>
      </c>
      <c r="B3" s="67"/>
      <c r="C3" s="68"/>
      <c r="D3" s="68"/>
      <c r="E3" s="69">
        <f>SUM(C3:D3)</f>
        <v>0</v>
      </c>
      <c r="F3" s="68"/>
      <c r="G3" s="70" t="str">
        <f t="shared" ref="G3:G32" si="0">IFERROR((E3/B3)*100, "")</f>
        <v/>
      </c>
      <c r="H3" s="68"/>
      <c r="I3" s="68"/>
      <c r="J3" s="66" t="s">
        <v>71</v>
      </c>
    </row>
    <row r="4" spans="1:10" ht="13">
      <c r="A4" s="88">
        <f t="shared" ref="A4:A31" si="1">A3+1</f>
        <v>42097</v>
      </c>
      <c r="B4" s="71"/>
      <c r="C4" s="72"/>
      <c r="D4" s="72"/>
      <c r="E4" s="73">
        <f t="shared" ref="E4:E31" si="2">SUM(C4:D4)</f>
        <v>0</v>
      </c>
      <c r="F4" s="72"/>
      <c r="G4" s="70" t="str">
        <f t="shared" si="0"/>
        <v/>
      </c>
      <c r="H4" s="72"/>
      <c r="I4" s="72"/>
      <c r="J4" s="115" t="s">
        <v>72</v>
      </c>
    </row>
    <row r="5" spans="1:10" ht="13">
      <c r="A5" s="88">
        <f t="shared" si="1"/>
        <v>42098</v>
      </c>
      <c r="B5" s="67"/>
      <c r="C5" s="68"/>
      <c r="D5" s="68"/>
      <c r="E5" s="69">
        <f t="shared" si="2"/>
        <v>0</v>
      </c>
      <c r="F5" s="68"/>
      <c r="G5" s="70" t="str">
        <f t="shared" si="0"/>
        <v/>
      </c>
      <c r="H5" s="68"/>
      <c r="I5" s="68"/>
      <c r="J5" s="115" t="s">
        <v>73</v>
      </c>
    </row>
    <row r="6" spans="1:10" ht="13">
      <c r="A6" s="88">
        <f t="shared" si="1"/>
        <v>42099</v>
      </c>
      <c r="B6" s="67"/>
      <c r="C6" s="68"/>
      <c r="D6" s="68"/>
      <c r="E6" s="69">
        <f t="shared" si="2"/>
        <v>0</v>
      </c>
      <c r="F6" s="68"/>
      <c r="G6" s="70" t="str">
        <f t="shared" si="0"/>
        <v/>
      </c>
      <c r="H6" s="68"/>
      <c r="I6" s="68"/>
      <c r="J6" s="66" t="s">
        <v>74</v>
      </c>
    </row>
    <row r="7" spans="1:10" ht="13">
      <c r="A7" s="88">
        <f t="shared" si="1"/>
        <v>42100</v>
      </c>
      <c r="B7" s="62"/>
      <c r="C7" s="63"/>
      <c r="D7" s="63"/>
      <c r="E7" s="64">
        <f t="shared" si="2"/>
        <v>0</v>
      </c>
      <c r="F7" s="63"/>
      <c r="G7" s="70" t="str">
        <f>IFERROR((E7/B7)*100, "")</f>
        <v/>
      </c>
      <c r="H7" s="63"/>
      <c r="I7" s="63"/>
      <c r="J7" s="66" t="s">
        <v>75</v>
      </c>
    </row>
    <row r="8" spans="1:10" ht="13">
      <c r="A8" s="88">
        <f t="shared" si="1"/>
        <v>42101</v>
      </c>
      <c r="B8" s="67"/>
      <c r="C8" s="68"/>
      <c r="D8" s="68"/>
      <c r="E8" s="69">
        <f t="shared" si="2"/>
        <v>0</v>
      </c>
      <c r="F8" s="68"/>
      <c r="G8" s="70" t="str">
        <f t="shared" si="0"/>
        <v/>
      </c>
      <c r="H8" s="68"/>
      <c r="I8" s="68"/>
      <c r="J8" s="66" t="s">
        <v>76</v>
      </c>
    </row>
    <row r="9" spans="1:10" ht="13">
      <c r="A9" s="88">
        <f t="shared" si="1"/>
        <v>42102</v>
      </c>
      <c r="B9" s="67"/>
      <c r="C9" s="68"/>
      <c r="D9" s="68"/>
      <c r="E9" s="69">
        <f t="shared" si="2"/>
        <v>0</v>
      </c>
      <c r="F9" s="68"/>
      <c r="G9" s="70" t="str">
        <f t="shared" si="0"/>
        <v/>
      </c>
      <c r="H9" s="68"/>
      <c r="I9" s="68"/>
      <c r="J9" s="66" t="s">
        <v>77</v>
      </c>
    </row>
    <row r="10" spans="1:10" ht="13">
      <c r="A10" s="88">
        <f t="shared" si="1"/>
        <v>42103</v>
      </c>
      <c r="B10" s="67"/>
      <c r="C10" s="68"/>
      <c r="D10" s="68"/>
      <c r="E10" s="69">
        <f t="shared" si="2"/>
        <v>0</v>
      </c>
      <c r="F10" s="68"/>
      <c r="G10" s="70" t="str">
        <f t="shared" si="0"/>
        <v/>
      </c>
      <c r="H10" s="68"/>
      <c r="I10" s="68"/>
      <c r="J10" s="66" t="s">
        <v>71</v>
      </c>
    </row>
    <row r="11" spans="1:10" ht="13">
      <c r="A11" s="88">
        <f t="shared" si="1"/>
        <v>42104</v>
      </c>
      <c r="B11" s="71"/>
      <c r="C11" s="72"/>
      <c r="D11" s="72"/>
      <c r="E11" s="73">
        <f t="shared" si="2"/>
        <v>0</v>
      </c>
      <c r="F11" s="72"/>
      <c r="G11" s="70" t="str">
        <f t="shared" si="0"/>
        <v/>
      </c>
      <c r="H11" s="72"/>
      <c r="I11" s="72"/>
      <c r="J11" s="115" t="s">
        <v>72</v>
      </c>
    </row>
    <row r="12" spans="1:10" ht="13">
      <c r="A12" s="88">
        <f t="shared" si="1"/>
        <v>42105</v>
      </c>
      <c r="B12" s="67"/>
      <c r="C12" s="68"/>
      <c r="D12" s="68"/>
      <c r="E12" s="69">
        <f t="shared" si="2"/>
        <v>0</v>
      </c>
      <c r="F12" s="68"/>
      <c r="G12" s="70" t="str">
        <f t="shared" si="0"/>
        <v/>
      </c>
      <c r="H12" s="68"/>
      <c r="I12" s="68"/>
      <c r="J12" s="115" t="s">
        <v>73</v>
      </c>
    </row>
    <row r="13" spans="1:10" ht="13">
      <c r="A13" s="88">
        <f t="shared" si="1"/>
        <v>42106</v>
      </c>
      <c r="B13" s="62"/>
      <c r="C13" s="63"/>
      <c r="D13" s="63"/>
      <c r="E13" s="64">
        <f t="shared" si="2"/>
        <v>0</v>
      </c>
      <c r="F13" s="63"/>
      <c r="G13" s="70" t="str">
        <f t="shared" si="0"/>
        <v/>
      </c>
      <c r="H13" s="63"/>
      <c r="I13" s="63"/>
      <c r="J13" s="66" t="s">
        <v>74</v>
      </c>
    </row>
    <row r="14" spans="1:10" ht="13">
      <c r="A14" s="88">
        <f t="shared" si="1"/>
        <v>42107</v>
      </c>
      <c r="B14" s="67"/>
      <c r="C14" s="68"/>
      <c r="D14" s="68"/>
      <c r="E14" s="69">
        <f t="shared" si="2"/>
        <v>0</v>
      </c>
      <c r="F14" s="68"/>
      <c r="G14" s="70" t="str">
        <f t="shared" si="0"/>
        <v/>
      </c>
      <c r="H14" s="68"/>
      <c r="I14" s="68"/>
      <c r="J14" s="66" t="s">
        <v>75</v>
      </c>
    </row>
    <row r="15" spans="1:10" ht="13">
      <c r="A15" s="88">
        <f t="shared" si="1"/>
        <v>42108</v>
      </c>
      <c r="B15" s="67"/>
      <c r="C15" s="68"/>
      <c r="D15" s="68"/>
      <c r="E15" s="69">
        <f t="shared" si="2"/>
        <v>0</v>
      </c>
      <c r="F15" s="68"/>
      <c r="G15" s="70" t="str">
        <f t="shared" si="0"/>
        <v/>
      </c>
      <c r="H15" s="68"/>
      <c r="I15" s="68"/>
      <c r="J15" s="66" t="s">
        <v>76</v>
      </c>
    </row>
    <row r="16" spans="1:10" ht="13">
      <c r="A16" s="88">
        <f t="shared" si="1"/>
        <v>42109</v>
      </c>
      <c r="B16" s="67"/>
      <c r="C16" s="68"/>
      <c r="D16" s="68"/>
      <c r="E16" s="69">
        <f t="shared" si="2"/>
        <v>0</v>
      </c>
      <c r="F16" s="68"/>
      <c r="G16" s="65" t="str">
        <f t="shared" si="0"/>
        <v/>
      </c>
      <c r="H16" s="68"/>
      <c r="I16" s="68"/>
      <c r="J16" s="66" t="s">
        <v>77</v>
      </c>
    </row>
    <row r="17" spans="1:10" ht="13">
      <c r="A17" s="88">
        <f t="shared" si="1"/>
        <v>42110</v>
      </c>
      <c r="B17" s="67"/>
      <c r="C17" s="68"/>
      <c r="D17" s="68"/>
      <c r="E17" s="69">
        <f t="shared" si="2"/>
        <v>0</v>
      </c>
      <c r="F17" s="68"/>
      <c r="G17" s="70" t="str">
        <f t="shared" si="0"/>
        <v/>
      </c>
      <c r="H17" s="68"/>
      <c r="I17" s="68"/>
      <c r="J17" s="66" t="s">
        <v>71</v>
      </c>
    </row>
    <row r="18" spans="1:10" ht="13">
      <c r="A18" s="88">
        <f t="shared" si="1"/>
        <v>42111</v>
      </c>
      <c r="B18" s="67"/>
      <c r="C18" s="68"/>
      <c r="D18" s="68"/>
      <c r="E18" s="69">
        <f t="shared" si="2"/>
        <v>0</v>
      </c>
      <c r="F18" s="68"/>
      <c r="G18" s="70" t="str">
        <f t="shared" si="0"/>
        <v/>
      </c>
      <c r="H18" s="68"/>
      <c r="I18" s="68"/>
      <c r="J18" s="115" t="s">
        <v>72</v>
      </c>
    </row>
    <row r="19" spans="1:10" ht="13">
      <c r="A19" s="88">
        <f t="shared" si="1"/>
        <v>42112</v>
      </c>
      <c r="B19" s="62"/>
      <c r="C19" s="63"/>
      <c r="D19" s="63"/>
      <c r="E19" s="64">
        <f t="shared" si="2"/>
        <v>0</v>
      </c>
      <c r="F19" s="63"/>
      <c r="G19" s="70" t="str">
        <f t="shared" si="0"/>
        <v/>
      </c>
      <c r="H19" s="63"/>
      <c r="I19" s="63"/>
      <c r="J19" s="115" t="s">
        <v>73</v>
      </c>
    </row>
    <row r="20" spans="1:10" ht="13">
      <c r="A20" s="88">
        <f t="shared" si="1"/>
        <v>42113</v>
      </c>
      <c r="B20" s="67"/>
      <c r="C20" s="68"/>
      <c r="D20" s="68"/>
      <c r="E20" s="69">
        <f t="shared" si="2"/>
        <v>0</v>
      </c>
      <c r="F20" s="68"/>
      <c r="G20" s="70" t="str">
        <f t="shared" si="0"/>
        <v/>
      </c>
      <c r="H20" s="68"/>
      <c r="I20" s="68"/>
      <c r="J20" s="66" t="s">
        <v>74</v>
      </c>
    </row>
    <row r="21" spans="1:10" ht="13">
      <c r="A21" s="88">
        <f t="shared" si="1"/>
        <v>42114</v>
      </c>
      <c r="B21" s="67"/>
      <c r="C21" s="68"/>
      <c r="D21" s="68"/>
      <c r="E21" s="69">
        <f t="shared" si="2"/>
        <v>0</v>
      </c>
      <c r="F21" s="68"/>
      <c r="G21" s="70" t="str">
        <f t="shared" si="0"/>
        <v/>
      </c>
      <c r="H21" s="68"/>
      <c r="I21" s="68"/>
      <c r="J21" s="66" t="s">
        <v>75</v>
      </c>
    </row>
    <row r="22" spans="1:10" ht="13">
      <c r="A22" s="88">
        <f t="shared" si="1"/>
        <v>42115</v>
      </c>
      <c r="B22" s="67"/>
      <c r="C22" s="68"/>
      <c r="D22" s="68"/>
      <c r="E22" s="69">
        <f t="shared" si="2"/>
        <v>0</v>
      </c>
      <c r="F22" s="68"/>
      <c r="G22" s="65" t="str">
        <f t="shared" si="0"/>
        <v/>
      </c>
      <c r="H22" s="68"/>
      <c r="I22" s="68"/>
      <c r="J22" s="66" t="s">
        <v>76</v>
      </c>
    </row>
    <row r="23" spans="1:10" ht="13">
      <c r="A23" s="88">
        <f t="shared" si="1"/>
        <v>42116</v>
      </c>
      <c r="B23" s="67"/>
      <c r="C23" s="68"/>
      <c r="D23" s="68"/>
      <c r="E23" s="69">
        <f t="shared" si="2"/>
        <v>0</v>
      </c>
      <c r="F23" s="68"/>
      <c r="G23" s="70" t="str">
        <f t="shared" si="0"/>
        <v/>
      </c>
      <c r="H23" s="68"/>
      <c r="I23" s="68"/>
      <c r="J23" s="66" t="s">
        <v>77</v>
      </c>
    </row>
    <row r="24" spans="1:10" ht="13">
      <c r="A24" s="88">
        <f t="shared" si="1"/>
        <v>42117</v>
      </c>
      <c r="B24" s="67"/>
      <c r="C24" s="68"/>
      <c r="D24" s="68"/>
      <c r="E24" s="69">
        <f t="shared" si="2"/>
        <v>0</v>
      </c>
      <c r="F24" s="68"/>
      <c r="G24" s="70" t="str">
        <f t="shared" si="0"/>
        <v/>
      </c>
      <c r="H24" s="68"/>
      <c r="I24" s="68"/>
      <c r="J24" s="66" t="s">
        <v>71</v>
      </c>
    </row>
    <row r="25" spans="1:10" ht="13">
      <c r="A25" s="88">
        <f t="shared" si="1"/>
        <v>42118</v>
      </c>
      <c r="B25" s="62"/>
      <c r="C25" s="63"/>
      <c r="D25" s="63"/>
      <c r="E25" s="64">
        <f t="shared" si="2"/>
        <v>0</v>
      </c>
      <c r="F25" s="63"/>
      <c r="G25" s="70" t="str">
        <f t="shared" si="0"/>
        <v/>
      </c>
      <c r="H25" s="63"/>
      <c r="I25" s="63"/>
      <c r="J25" s="115" t="s">
        <v>72</v>
      </c>
    </row>
    <row r="26" spans="1:10" ht="13">
      <c r="A26" s="88">
        <f t="shared" si="1"/>
        <v>42119</v>
      </c>
      <c r="B26" s="67"/>
      <c r="C26" s="68"/>
      <c r="D26" s="68"/>
      <c r="E26" s="69">
        <f t="shared" si="2"/>
        <v>0</v>
      </c>
      <c r="F26" s="68"/>
      <c r="G26" s="70" t="str">
        <f t="shared" si="0"/>
        <v/>
      </c>
      <c r="H26" s="68"/>
      <c r="I26" s="68"/>
      <c r="J26" s="115" t="s">
        <v>73</v>
      </c>
    </row>
    <row r="27" spans="1:10" ht="13">
      <c r="A27" s="88">
        <f t="shared" si="1"/>
        <v>42120</v>
      </c>
      <c r="B27" s="67"/>
      <c r="C27" s="68"/>
      <c r="D27" s="68"/>
      <c r="E27" s="69">
        <f t="shared" si="2"/>
        <v>0</v>
      </c>
      <c r="F27" s="68"/>
      <c r="G27" s="70" t="str">
        <f t="shared" si="0"/>
        <v/>
      </c>
      <c r="H27" s="68"/>
      <c r="I27" s="68"/>
      <c r="J27" s="66" t="s">
        <v>74</v>
      </c>
    </row>
    <row r="28" spans="1:10" ht="13">
      <c r="A28" s="88">
        <f t="shared" si="1"/>
        <v>42121</v>
      </c>
      <c r="B28" s="67"/>
      <c r="C28" s="68"/>
      <c r="D28" s="68"/>
      <c r="E28" s="69">
        <f t="shared" si="2"/>
        <v>0</v>
      </c>
      <c r="F28" s="68"/>
      <c r="G28" s="65" t="str">
        <f t="shared" si="0"/>
        <v/>
      </c>
      <c r="H28" s="68"/>
      <c r="I28" s="68"/>
      <c r="J28" s="66" t="s">
        <v>75</v>
      </c>
    </row>
    <row r="29" spans="1:10" ht="13">
      <c r="A29" s="88">
        <f t="shared" si="1"/>
        <v>42122</v>
      </c>
      <c r="B29" s="67"/>
      <c r="C29" s="68"/>
      <c r="D29" s="68"/>
      <c r="E29" s="69">
        <f t="shared" si="2"/>
        <v>0</v>
      </c>
      <c r="F29" s="68"/>
      <c r="G29" s="70" t="str">
        <f t="shared" si="0"/>
        <v/>
      </c>
      <c r="H29" s="68"/>
      <c r="I29" s="68"/>
      <c r="J29" s="66" t="s">
        <v>76</v>
      </c>
    </row>
    <row r="30" spans="1:10" ht="13">
      <c r="A30" s="88">
        <f t="shared" si="1"/>
        <v>42123</v>
      </c>
      <c r="B30" s="67"/>
      <c r="C30" s="68"/>
      <c r="D30" s="68"/>
      <c r="E30" s="69">
        <f t="shared" si="2"/>
        <v>0</v>
      </c>
      <c r="F30" s="68"/>
      <c r="G30" s="70" t="str">
        <f t="shared" si="0"/>
        <v/>
      </c>
      <c r="H30" s="68"/>
      <c r="I30" s="68"/>
      <c r="J30" s="66" t="s">
        <v>77</v>
      </c>
    </row>
    <row r="31" spans="1:10" ht="13.5" thickBot="1">
      <c r="A31" s="89">
        <f t="shared" si="1"/>
        <v>42124</v>
      </c>
      <c r="B31" s="71"/>
      <c r="C31" s="72"/>
      <c r="D31" s="72"/>
      <c r="E31" s="73">
        <f t="shared" si="2"/>
        <v>0</v>
      </c>
      <c r="F31" s="72"/>
      <c r="G31" s="74" t="str">
        <f t="shared" si="0"/>
        <v/>
      </c>
      <c r="H31" s="72"/>
      <c r="I31" s="72"/>
      <c r="J31" s="66" t="s">
        <v>71</v>
      </c>
    </row>
    <row r="32" spans="1:10" ht="13.5" thickBot="1">
      <c r="A32" s="108" t="s">
        <v>10</v>
      </c>
      <c r="B32" s="109">
        <f>SUM(B2:B31)</f>
        <v>0</v>
      </c>
      <c r="C32" s="110">
        <f>SUM(C2:C31)</f>
        <v>0</v>
      </c>
      <c r="D32" s="110">
        <f>SUM(D2:D31)</f>
        <v>0</v>
      </c>
      <c r="E32" s="110">
        <f>SUM(E2:E31)</f>
        <v>0</v>
      </c>
      <c r="F32" s="110">
        <f>SUM(F2:F31)</f>
        <v>0</v>
      </c>
      <c r="G32" s="111" t="str">
        <f t="shared" si="0"/>
        <v/>
      </c>
      <c r="H32" s="110">
        <f>SUM(H2:H31)</f>
        <v>0</v>
      </c>
      <c r="I32" s="112">
        <f>SUM(I2:I31)</f>
        <v>0</v>
      </c>
    </row>
    <row r="33" spans="1:9" ht="12.5" thickBot="1"/>
    <row r="34" spans="1:9">
      <c r="A34" s="85" t="s">
        <v>21</v>
      </c>
      <c r="B34" s="78">
        <f>B2+B3+B4</f>
        <v>0</v>
      </c>
      <c r="C34" s="78">
        <f>C2+C3+C4</f>
        <v>0</v>
      </c>
      <c r="D34" s="78">
        <f t="shared" ref="D34:I34" si="3">D2+D3+D4</f>
        <v>0</v>
      </c>
      <c r="E34" s="75">
        <f t="shared" si="3"/>
        <v>0</v>
      </c>
      <c r="F34" s="78">
        <f t="shared" si="3"/>
        <v>0</v>
      </c>
      <c r="G34" s="75" t="str">
        <f>IFERROR((E34/B34)*100, "")</f>
        <v/>
      </c>
      <c r="H34" s="78">
        <f t="shared" si="3"/>
        <v>0</v>
      </c>
      <c r="I34" s="79">
        <f t="shared" si="3"/>
        <v>0</v>
      </c>
    </row>
    <row r="35" spans="1:9">
      <c r="A35" s="87" t="s">
        <v>22</v>
      </c>
      <c r="B35" s="68">
        <f>B6+B7+B8+B9+B10+B11</f>
        <v>0</v>
      </c>
      <c r="C35" s="68">
        <f t="shared" ref="C35:I35" si="4">C6+C7+C8+C9+C10+C11</f>
        <v>0</v>
      </c>
      <c r="D35" s="68">
        <f t="shared" si="4"/>
        <v>0</v>
      </c>
      <c r="E35" s="69">
        <f t="shared" si="4"/>
        <v>0</v>
      </c>
      <c r="F35" s="68">
        <f t="shared" si="4"/>
        <v>0</v>
      </c>
      <c r="G35" s="83" t="str">
        <f>IFERROR((E35/B35)*100, "")</f>
        <v/>
      </c>
      <c r="H35" s="68">
        <f t="shared" si="4"/>
        <v>0</v>
      </c>
      <c r="I35" s="80">
        <f t="shared" si="4"/>
        <v>0</v>
      </c>
    </row>
    <row r="36" spans="1:9">
      <c r="A36" s="87" t="s">
        <v>23</v>
      </c>
      <c r="B36" s="68">
        <f>B13+B14+B15+B16+B17+B18</f>
        <v>0</v>
      </c>
      <c r="C36" s="68">
        <f t="shared" ref="C36:I36" si="5">C13+C14+C15+C16+C17+C18</f>
        <v>0</v>
      </c>
      <c r="D36" s="68">
        <f t="shared" si="5"/>
        <v>0</v>
      </c>
      <c r="E36" s="69">
        <f t="shared" si="5"/>
        <v>0</v>
      </c>
      <c r="F36" s="68">
        <f t="shared" si="5"/>
        <v>0</v>
      </c>
      <c r="G36" s="83" t="str">
        <f>IFERROR((E36/B36)*100, "")</f>
        <v/>
      </c>
      <c r="H36" s="68">
        <f t="shared" si="5"/>
        <v>0</v>
      </c>
      <c r="I36" s="80">
        <f t="shared" si="5"/>
        <v>0</v>
      </c>
    </row>
    <row r="37" spans="1:9">
      <c r="A37" s="87" t="s">
        <v>24</v>
      </c>
      <c r="B37" s="68">
        <f>B20+B21+B22+B23+B24+B25</f>
        <v>0</v>
      </c>
      <c r="C37" s="68">
        <f t="shared" ref="C37:I37" si="6">C20+C21+C22+C23+C24+C25</f>
        <v>0</v>
      </c>
      <c r="D37" s="68">
        <f t="shared" si="6"/>
        <v>0</v>
      </c>
      <c r="E37" s="69">
        <f t="shared" si="6"/>
        <v>0</v>
      </c>
      <c r="F37" s="68">
        <f t="shared" si="6"/>
        <v>0</v>
      </c>
      <c r="G37" s="83" t="str">
        <f>IFERROR((E37/B37)*100, "")</f>
        <v/>
      </c>
      <c r="H37" s="68">
        <f t="shared" si="6"/>
        <v>0</v>
      </c>
      <c r="I37" s="80">
        <f t="shared" si="6"/>
        <v>0</v>
      </c>
    </row>
    <row r="38" spans="1:9" ht="12.5" thickBot="1">
      <c r="A38" s="86" t="s">
        <v>25</v>
      </c>
      <c r="B38" s="81">
        <f>B27+B28+B29+B30+B31</f>
        <v>0</v>
      </c>
      <c r="C38" s="81">
        <f t="shared" ref="C38:I38" si="7">C27+C28+C29+C30+C31</f>
        <v>0</v>
      </c>
      <c r="D38" s="81">
        <f t="shared" si="7"/>
        <v>0</v>
      </c>
      <c r="E38" s="76">
        <f t="shared" si="7"/>
        <v>0</v>
      </c>
      <c r="F38" s="81">
        <f t="shared" si="7"/>
        <v>0</v>
      </c>
      <c r="G38" s="84" t="str">
        <f>IFERROR((E38/B38)*100, "")</f>
        <v/>
      </c>
      <c r="H38" s="81">
        <f t="shared" si="7"/>
        <v>0</v>
      </c>
      <c r="I38" s="82">
        <f t="shared" si="7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J38"/>
  <sheetViews>
    <sheetView workbookViewId="0">
      <selection activeCell="L28" sqref="L28"/>
    </sheetView>
  </sheetViews>
  <sheetFormatPr baseColWidth="10" defaultColWidth="12.81640625" defaultRowHeight="12"/>
  <cols>
    <col min="1" max="1" width="15.7265625" style="77" bestFit="1" customWidth="1"/>
    <col min="2" max="2" width="11.26953125" style="66" bestFit="1" customWidth="1"/>
    <col min="3" max="3" width="9.54296875" style="66" bestFit="1" customWidth="1"/>
    <col min="4" max="4" width="4.1796875" style="66" bestFit="1" customWidth="1"/>
    <col min="5" max="5" width="8.81640625" style="66" bestFit="1" customWidth="1"/>
    <col min="6" max="6" width="11" style="66" bestFit="1" customWidth="1"/>
    <col min="7" max="7" width="11.54296875" style="66" bestFit="1" customWidth="1"/>
    <col min="8" max="8" width="9.7265625" style="66" bestFit="1" customWidth="1"/>
    <col min="9" max="9" width="10.54296875" style="66" bestFit="1" customWidth="1"/>
    <col min="10" max="16384" width="12.81640625" style="66"/>
  </cols>
  <sheetData>
    <row r="1" spans="1:10" s="61" customFormat="1" ht="24">
      <c r="A1" s="58" t="s">
        <v>9</v>
      </c>
      <c r="B1" s="59" t="s">
        <v>4</v>
      </c>
      <c r="C1" s="60" t="s">
        <v>12</v>
      </c>
      <c r="D1" s="59" t="s">
        <v>8</v>
      </c>
      <c r="E1" s="60" t="s">
        <v>13</v>
      </c>
      <c r="F1" s="59" t="s">
        <v>6</v>
      </c>
      <c r="G1" s="60" t="s">
        <v>14</v>
      </c>
      <c r="H1" s="60" t="s">
        <v>26</v>
      </c>
      <c r="I1" s="60" t="s">
        <v>27</v>
      </c>
    </row>
    <row r="2" spans="1:10">
      <c r="A2" s="90">
        <v>42125</v>
      </c>
      <c r="B2" s="92"/>
      <c r="C2" s="92"/>
      <c r="D2" s="92"/>
      <c r="E2" s="69">
        <f>SUM(C2:D2)</f>
        <v>0</v>
      </c>
      <c r="F2" s="92"/>
      <c r="G2" s="70" t="str">
        <f>IFERROR((E2/B2)*100, "")</f>
        <v/>
      </c>
      <c r="H2" s="92"/>
      <c r="I2" s="92"/>
      <c r="J2" s="115" t="s">
        <v>72</v>
      </c>
    </row>
    <row r="3" spans="1:10">
      <c r="A3" s="90">
        <f>A2+1</f>
        <v>42126</v>
      </c>
      <c r="B3" s="92"/>
      <c r="C3" s="92"/>
      <c r="D3" s="92"/>
      <c r="E3" s="69">
        <f>SUM(C3:D3)</f>
        <v>0</v>
      </c>
      <c r="F3" s="92"/>
      <c r="G3" s="70" t="str">
        <f t="shared" ref="G3:G33" si="0">IFERROR((E3/B3)*100, "")</f>
        <v/>
      </c>
      <c r="H3" s="92"/>
      <c r="I3" s="92"/>
      <c r="J3" s="115" t="s">
        <v>73</v>
      </c>
    </row>
    <row r="4" spans="1:10">
      <c r="A4" s="90">
        <f t="shared" ref="A4:A32" si="1">A3+1</f>
        <v>42127</v>
      </c>
      <c r="B4" s="92"/>
      <c r="C4" s="92"/>
      <c r="D4" s="92"/>
      <c r="E4" s="69">
        <f t="shared" ref="E4:E32" si="2">SUM(C4:D4)</f>
        <v>0</v>
      </c>
      <c r="F4" s="92"/>
      <c r="G4" s="70" t="str">
        <f t="shared" si="0"/>
        <v/>
      </c>
      <c r="H4" s="92"/>
      <c r="I4" s="92"/>
      <c r="J4" s="66" t="s">
        <v>74</v>
      </c>
    </row>
    <row r="5" spans="1:10">
      <c r="A5" s="90">
        <f t="shared" si="1"/>
        <v>42128</v>
      </c>
      <c r="B5" s="91"/>
      <c r="C5" s="91"/>
      <c r="D5" s="91"/>
      <c r="E5" s="64">
        <f t="shared" si="2"/>
        <v>0</v>
      </c>
      <c r="F5" s="91"/>
      <c r="G5" s="70" t="str">
        <f t="shared" si="0"/>
        <v/>
      </c>
      <c r="H5" s="91"/>
      <c r="I5" s="91"/>
      <c r="J5" s="66" t="s">
        <v>75</v>
      </c>
    </row>
    <row r="6" spans="1:10">
      <c r="A6" s="90">
        <f t="shared" si="1"/>
        <v>42129</v>
      </c>
      <c r="B6" s="92"/>
      <c r="C6" s="92"/>
      <c r="D6" s="92"/>
      <c r="E6" s="69">
        <f t="shared" si="2"/>
        <v>0</v>
      </c>
      <c r="F6" s="92"/>
      <c r="G6" s="70" t="str">
        <f t="shared" si="0"/>
        <v/>
      </c>
      <c r="H6" s="92"/>
      <c r="I6" s="92"/>
      <c r="J6" s="66" t="s">
        <v>76</v>
      </c>
    </row>
    <row r="7" spans="1:10">
      <c r="A7" s="90">
        <f t="shared" si="1"/>
        <v>42130</v>
      </c>
      <c r="B7" s="92"/>
      <c r="C7" s="92"/>
      <c r="D7" s="92"/>
      <c r="E7" s="69">
        <f t="shared" si="2"/>
        <v>0</v>
      </c>
      <c r="F7" s="92"/>
      <c r="G7" s="70" t="str">
        <f t="shared" si="0"/>
        <v/>
      </c>
      <c r="H7" s="92"/>
      <c r="I7" s="92"/>
      <c r="J7" s="66" t="s">
        <v>77</v>
      </c>
    </row>
    <row r="8" spans="1:10">
      <c r="A8" s="90">
        <f t="shared" si="1"/>
        <v>42131</v>
      </c>
      <c r="B8" s="92"/>
      <c r="C8" s="92"/>
      <c r="D8" s="92"/>
      <c r="E8" s="69">
        <f t="shared" si="2"/>
        <v>0</v>
      </c>
      <c r="F8" s="92"/>
      <c r="G8" s="70" t="str">
        <f t="shared" si="0"/>
        <v/>
      </c>
      <c r="H8" s="92"/>
      <c r="I8" s="92"/>
      <c r="J8" s="66" t="s">
        <v>71</v>
      </c>
    </row>
    <row r="9" spans="1:10">
      <c r="A9" s="90">
        <f t="shared" si="1"/>
        <v>42132</v>
      </c>
      <c r="B9" s="91"/>
      <c r="C9" s="91"/>
      <c r="D9" s="91"/>
      <c r="E9" s="64">
        <f t="shared" si="2"/>
        <v>0</v>
      </c>
      <c r="F9" s="91"/>
      <c r="G9" s="70" t="str">
        <f t="shared" si="0"/>
        <v/>
      </c>
      <c r="H9" s="91"/>
      <c r="I9" s="91"/>
      <c r="J9" s="115" t="s">
        <v>72</v>
      </c>
    </row>
    <row r="10" spans="1:10">
      <c r="A10" s="90">
        <f t="shared" si="1"/>
        <v>42133</v>
      </c>
      <c r="B10" s="92"/>
      <c r="C10" s="92"/>
      <c r="D10" s="92"/>
      <c r="E10" s="69">
        <f t="shared" si="2"/>
        <v>0</v>
      </c>
      <c r="F10" s="92"/>
      <c r="G10" s="70" t="str">
        <f t="shared" si="0"/>
        <v/>
      </c>
      <c r="H10" s="92"/>
      <c r="I10" s="92"/>
      <c r="J10" s="115" t="s">
        <v>73</v>
      </c>
    </row>
    <row r="11" spans="1:10">
      <c r="A11" s="90">
        <f t="shared" si="1"/>
        <v>42134</v>
      </c>
      <c r="B11" s="92"/>
      <c r="C11" s="92"/>
      <c r="D11" s="92"/>
      <c r="E11" s="69">
        <f t="shared" si="2"/>
        <v>0</v>
      </c>
      <c r="F11" s="92"/>
      <c r="G11" s="70" t="str">
        <f t="shared" si="0"/>
        <v/>
      </c>
      <c r="H11" s="92"/>
      <c r="I11" s="92"/>
      <c r="J11" s="66" t="s">
        <v>74</v>
      </c>
    </row>
    <row r="12" spans="1:10">
      <c r="A12" s="90">
        <f t="shared" si="1"/>
        <v>42135</v>
      </c>
      <c r="B12" s="92"/>
      <c r="C12" s="92"/>
      <c r="D12" s="92"/>
      <c r="E12" s="69">
        <f t="shared" si="2"/>
        <v>0</v>
      </c>
      <c r="F12" s="92"/>
      <c r="G12" s="70" t="str">
        <f t="shared" si="0"/>
        <v/>
      </c>
      <c r="H12" s="92"/>
      <c r="I12" s="92"/>
      <c r="J12" s="66" t="s">
        <v>75</v>
      </c>
    </row>
    <row r="13" spans="1:10">
      <c r="A13" s="90">
        <f t="shared" si="1"/>
        <v>42136</v>
      </c>
      <c r="B13" s="92"/>
      <c r="C13" s="92"/>
      <c r="D13" s="92"/>
      <c r="E13" s="69">
        <f t="shared" si="2"/>
        <v>0</v>
      </c>
      <c r="F13" s="92"/>
      <c r="G13" s="70" t="str">
        <f t="shared" si="0"/>
        <v/>
      </c>
      <c r="H13" s="92"/>
      <c r="I13" s="92"/>
      <c r="J13" s="66" t="s">
        <v>76</v>
      </c>
    </row>
    <row r="14" spans="1:10">
      <c r="A14" s="90">
        <f t="shared" si="1"/>
        <v>42137</v>
      </c>
      <c r="B14" s="92"/>
      <c r="C14" s="92"/>
      <c r="D14" s="92"/>
      <c r="E14" s="69">
        <f t="shared" si="2"/>
        <v>0</v>
      </c>
      <c r="F14" s="92"/>
      <c r="G14" s="70" t="str">
        <f t="shared" si="0"/>
        <v/>
      </c>
      <c r="H14" s="92"/>
      <c r="I14" s="92"/>
      <c r="J14" s="66" t="s">
        <v>77</v>
      </c>
    </row>
    <row r="15" spans="1:10">
      <c r="A15" s="90">
        <f t="shared" si="1"/>
        <v>42138</v>
      </c>
      <c r="B15" s="91"/>
      <c r="C15" s="91"/>
      <c r="D15" s="91"/>
      <c r="E15" s="64">
        <f t="shared" si="2"/>
        <v>0</v>
      </c>
      <c r="F15" s="91"/>
      <c r="G15" s="70" t="str">
        <f t="shared" si="0"/>
        <v/>
      </c>
      <c r="H15" s="91"/>
      <c r="I15" s="91"/>
      <c r="J15" s="66" t="s">
        <v>71</v>
      </c>
    </row>
    <row r="16" spans="1:10">
      <c r="A16" s="90">
        <f t="shared" si="1"/>
        <v>42139</v>
      </c>
      <c r="B16" s="92"/>
      <c r="C16" s="92"/>
      <c r="D16" s="92"/>
      <c r="E16" s="69">
        <f t="shared" si="2"/>
        <v>0</v>
      </c>
      <c r="F16" s="92"/>
      <c r="G16" s="70" t="str">
        <f t="shared" si="0"/>
        <v/>
      </c>
      <c r="H16" s="92"/>
      <c r="I16" s="92"/>
      <c r="J16" s="115" t="s">
        <v>72</v>
      </c>
    </row>
    <row r="17" spans="1:10">
      <c r="A17" s="90">
        <f t="shared" si="1"/>
        <v>42140</v>
      </c>
      <c r="B17" s="92"/>
      <c r="C17" s="92"/>
      <c r="D17" s="92"/>
      <c r="E17" s="69">
        <f t="shared" si="2"/>
        <v>0</v>
      </c>
      <c r="F17" s="92"/>
      <c r="G17" s="70" t="str">
        <f t="shared" si="0"/>
        <v/>
      </c>
      <c r="H17" s="92"/>
      <c r="I17" s="92"/>
      <c r="J17" s="115" t="s">
        <v>73</v>
      </c>
    </row>
    <row r="18" spans="1:10">
      <c r="A18" s="90">
        <f t="shared" si="1"/>
        <v>42141</v>
      </c>
      <c r="B18" s="92"/>
      <c r="C18" s="92"/>
      <c r="D18" s="92"/>
      <c r="E18" s="69">
        <f t="shared" si="2"/>
        <v>0</v>
      </c>
      <c r="F18" s="92"/>
      <c r="G18" s="70" t="str">
        <f t="shared" si="0"/>
        <v/>
      </c>
      <c r="H18" s="92"/>
      <c r="I18" s="92"/>
      <c r="J18" s="66" t="s">
        <v>74</v>
      </c>
    </row>
    <row r="19" spans="1:10">
      <c r="A19" s="90">
        <f t="shared" si="1"/>
        <v>42142</v>
      </c>
      <c r="B19" s="91"/>
      <c r="C19" s="91"/>
      <c r="D19" s="91"/>
      <c r="E19" s="64">
        <f t="shared" si="2"/>
        <v>0</v>
      </c>
      <c r="F19" s="91"/>
      <c r="G19" s="70" t="str">
        <f t="shared" si="0"/>
        <v/>
      </c>
      <c r="H19" s="91"/>
      <c r="I19" s="91"/>
      <c r="J19" s="66" t="s">
        <v>75</v>
      </c>
    </row>
    <row r="20" spans="1:10">
      <c r="A20" s="90">
        <f t="shared" si="1"/>
        <v>42143</v>
      </c>
      <c r="B20" s="92"/>
      <c r="C20" s="92"/>
      <c r="D20" s="92"/>
      <c r="E20" s="69">
        <f t="shared" si="2"/>
        <v>0</v>
      </c>
      <c r="F20" s="92"/>
      <c r="G20" s="70" t="str">
        <f t="shared" si="0"/>
        <v/>
      </c>
      <c r="H20" s="92"/>
      <c r="I20" s="92"/>
      <c r="J20" s="66" t="s">
        <v>76</v>
      </c>
    </row>
    <row r="21" spans="1:10">
      <c r="A21" s="90">
        <f t="shared" si="1"/>
        <v>42144</v>
      </c>
      <c r="B21" s="92"/>
      <c r="C21" s="92"/>
      <c r="D21" s="92"/>
      <c r="E21" s="69">
        <f t="shared" si="2"/>
        <v>0</v>
      </c>
      <c r="F21" s="92"/>
      <c r="G21" s="70" t="str">
        <f t="shared" si="0"/>
        <v/>
      </c>
      <c r="H21" s="92"/>
      <c r="I21" s="92"/>
      <c r="J21" s="66" t="s">
        <v>77</v>
      </c>
    </row>
    <row r="22" spans="1:10">
      <c r="A22" s="90">
        <f t="shared" si="1"/>
        <v>42145</v>
      </c>
      <c r="B22" s="92"/>
      <c r="C22" s="92"/>
      <c r="D22" s="92"/>
      <c r="E22" s="69">
        <f t="shared" si="2"/>
        <v>0</v>
      </c>
      <c r="F22" s="92"/>
      <c r="G22" s="70" t="str">
        <f t="shared" si="0"/>
        <v/>
      </c>
      <c r="H22" s="92"/>
      <c r="I22" s="92"/>
      <c r="J22" s="66" t="s">
        <v>71</v>
      </c>
    </row>
    <row r="23" spans="1:10">
      <c r="A23" s="90">
        <f t="shared" si="1"/>
        <v>42146</v>
      </c>
      <c r="B23" s="91"/>
      <c r="C23" s="91"/>
      <c r="D23" s="91"/>
      <c r="E23" s="64">
        <f t="shared" si="2"/>
        <v>0</v>
      </c>
      <c r="F23" s="91"/>
      <c r="G23" s="70" t="str">
        <f t="shared" si="0"/>
        <v/>
      </c>
      <c r="H23" s="91"/>
      <c r="I23" s="91"/>
      <c r="J23" s="115" t="s">
        <v>72</v>
      </c>
    </row>
    <row r="24" spans="1:10">
      <c r="A24" s="90">
        <f t="shared" si="1"/>
        <v>42147</v>
      </c>
      <c r="B24" s="92"/>
      <c r="C24" s="92"/>
      <c r="D24" s="92"/>
      <c r="E24" s="69">
        <f t="shared" si="2"/>
        <v>0</v>
      </c>
      <c r="F24" s="92"/>
      <c r="G24" s="70" t="str">
        <f t="shared" si="0"/>
        <v/>
      </c>
      <c r="H24" s="92"/>
      <c r="I24" s="92"/>
      <c r="J24" s="115" t="s">
        <v>73</v>
      </c>
    </row>
    <row r="25" spans="1:10">
      <c r="A25" s="90">
        <f t="shared" si="1"/>
        <v>42148</v>
      </c>
      <c r="B25" s="92"/>
      <c r="C25" s="92"/>
      <c r="D25" s="92"/>
      <c r="E25" s="69">
        <f t="shared" si="2"/>
        <v>0</v>
      </c>
      <c r="F25" s="92"/>
      <c r="G25" s="70" t="str">
        <f t="shared" si="0"/>
        <v/>
      </c>
      <c r="H25" s="92"/>
      <c r="I25" s="92"/>
      <c r="J25" s="66" t="s">
        <v>74</v>
      </c>
    </row>
    <row r="26" spans="1:10">
      <c r="A26" s="90">
        <f t="shared" si="1"/>
        <v>42149</v>
      </c>
      <c r="B26" s="92"/>
      <c r="C26" s="92"/>
      <c r="D26" s="92"/>
      <c r="E26" s="69">
        <f t="shared" si="2"/>
        <v>0</v>
      </c>
      <c r="F26" s="92"/>
      <c r="G26" s="70" t="str">
        <f t="shared" si="0"/>
        <v/>
      </c>
      <c r="H26" s="92"/>
      <c r="I26" s="92"/>
      <c r="J26" s="66" t="s">
        <v>75</v>
      </c>
    </row>
    <row r="27" spans="1:10">
      <c r="A27" s="90">
        <f t="shared" si="1"/>
        <v>42150</v>
      </c>
      <c r="B27" s="92"/>
      <c r="C27" s="92"/>
      <c r="D27" s="92"/>
      <c r="E27" s="69">
        <f t="shared" si="2"/>
        <v>0</v>
      </c>
      <c r="F27" s="92"/>
      <c r="G27" s="70" t="str">
        <f t="shared" si="0"/>
        <v/>
      </c>
      <c r="H27" s="92"/>
      <c r="I27" s="92"/>
      <c r="J27" s="66" t="s">
        <v>76</v>
      </c>
    </row>
    <row r="28" spans="1:10">
      <c r="A28" s="90">
        <f t="shared" si="1"/>
        <v>42151</v>
      </c>
      <c r="B28" s="92"/>
      <c r="C28" s="92"/>
      <c r="D28" s="92"/>
      <c r="E28" s="69">
        <f t="shared" si="2"/>
        <v>0</v>
      </c>
      <c r="F28" s="92"/>
      <c r="G28" s="70" t="str">
        <f t="shared" si="0"/>
        <v/>
      </c>
      <c r="H28" s="92"/>
      <c r="I28" s="92"/>
      <c r="J28" s="66" t="s">
        <v>77</v>
      </c>
    </row>
    <row r="29" spans="1:10">
      <c r="A29" s="90">
        <f t="shared" si="1"/>
        <v>42152</v>
      </c>
      <c r="B29" s="91"/>
      <c r="C29" s="91"/>
      <c r="D29" s="91"/>
      <c r="E29" s="64">
        <f t="shared" si="2"/>
        <v>0</v>
      </c>
      <c r="F29" s="91"/>
      <c r="G29" s="70" t="str">
        <f t="shared" si="0"/>
        <v/>
      </c>
      <c r="H29" s="91"/>
      <c r="I29" s="91"/>
      <c r="J29" s="66" t="s">
        <v>71</v>
      </c>
    </row>
    <row r="30" spans="1:10">
      <c r="A30" s="90">
        <f t="shared" si="1"/>
        <v>42153</v>
      </c>
      <c r="B30" s="92"/>
      <c r="C30" s="92"/>
      <c r="D30" s="92"/>
      <c r="E30" s="69">
        <f t="shared" si="2"/>
        <v>0</v>
      </c>
      <c r="F30" s="92"/>
      <c r="G30" s="70" t="str">
        <f t="shared" si="0"/>
        <v/>
      </c>
      <c r="H30" s="92"/>
      <c r="I30" s="92"/>
      <c r="J30" s="115" t="s">
        <v>72</v>
      </c>
    </row>
    <row r="31" spans="1:10">
      <c r="A31" s="90">
        <f t="shared" si="1"/>
        <v>42154</v>
      </c>
      <c r="B31" s="92"/>
      <c r="C31" s="92"/>
      <c r="D31" s="92"/>
      <c r="E31" s="69">
        <f t="shared" si="2"/>
        <v>0</v>
      </c>
      <c r="F31" s="92"/>
      <c r="G31" s="70" t="str">
        <f t="shared" si="0"/>
        <v/>
      </c>
      <c r="H31" s="92"/>
      <c r="I31" s="92"/>
      <c r="J31" s="115" t="s">
        <v>73</v>
      </c>
    </row>
    <row r="32" spans="1:10" ht="12.5" thickBot="1">
      <c r="A32" s="90">
        <f t="shared" si="1"/>
        <v>42155</v>
      </c>
      <c r="B32" s="92"/>
      <c r="C32" s="92"/>
      <c r="D32" s="92"/>
      <c r="E32" s="69">
        <f t="shared" si="2"/>
        <v>0</v>
      </c>
      <c r="F32" s="92"/>
      <c r="G32" s="70" t="str">
        <f t="shared" si="0"/>
        <v/>
      </c>
      <c r="H32" s="92"/>
      <c r="I32" s="92"/>
      <c r="J32" s="66" t="s">
        <v>74</v>
      </c>
    </row>
    <row r="33" spans="1:9" ht="12.5" thickBot="1">
      <c r="A33" s="113" t="s">
        <v>10</v>
      </c>
      <c r="B33" s="110">
        <f>SUM(B2:B32)</f>
        <v>0</v>
      </c>
      <c r="C33" s="110">
        <f>SUM(C2:C32)</f>
        <v>0</v>
      </c>
      <c r="D33" s="110">
        <f>SUM(D2:D32)</f>
        <v>0</v>
      </c>
      <c r="E33" s="110">
        <f>SUM(E2:E32)</f>
        <v>0</v>
      </c>
      <c r="F33" s="110">
        <f>SUM(F2:F32)</f>
        <v>0</v>
      </c>
      <c r="G33" s="111" t="str">
        <f t="shared" si="0"/>
        <v/>
      </c>
      <c r="H33" s="110">
        <f>SUM(H2:H32)</f>
        <v>0</v>
      </c>
      <c r="I33" s="112">
        <f>SUM(I2:I32)</f>
        <v>0</v>
      </c>
    </row>
    <row r="34" spans="1:9" ht="12.5" thickBot="1"/>
    <row r="35" spans="1:9" ht="12.5" thickBot="1">
      <c r="A35" s="85" t="s">
        <v>28</v>
      </c>
      <c r="B35" s="78">
        <f>B5+B6+B7+B8+B9</f>
        <v>0</v>
      </c>
      <c r="C35" s="78">
        <f t="shared" ref="C35:I35" si="3">C5+C6+C7+C8+C9</f>
        <v>0</v>
      </c>
      <c r="D35" s="78">
        <f t="shared" si="3"/>
        <v>0</v>
      </c>
      <c r="E35" s="78">
        <f t="shared" si="3"/>
        <v>0</v>
      </c>
      <c r="F35" s="78">
        <f t="shared" si="3"/>
        <v>0</v>
      </c>
      <c r="G35" s="94" t="str">
        <f>IFERROR((E35/B35)*100, "")</f>
        <v/>
      </c>
      <c r="H35" s="78">
        <f t="shared" si="3"/>
        <v>0</v>
      </c>
      <c r="I35" s="79">
        <f t="shared" si="3"/>
        <v>0</v>
      </c>
    </row>
    <row r="36" spans="1:9" ht="12.5" thickBot="1">
      <c r="A36" s="85" t="s">
        <v>29</v>
      </c>
      <c r="B36" s="68">
        <f>B13+B14+B15+B16+B11+B12</f>
        <v>0</v>
      </c>
      <c r="C36" s="68">
        <f t="shared" ref="C36:I36" si="4">C13+C14+C15+C16+C11+C12</f>
        <v>0</v>
      </c>
      <c r="D36" s="68">
        <f t="shared" si="4"/>
        <v>0</v>
      </c>
      <c r="E36" s="68">
        <f t="shared" si="4"/>
        <v>0</v>
      </c>
      <c r="F36" s="68">
        <f t="shared" si="4"/>
        <v>0</v>
      </c>
      <c r="G36" s="95" t="str">
        <f>IFERROR((E36/B36)*100, "")</f>
        <v/>
      </c>
      <c r="H36" s="68">
        <f t="shared" si="4"/>
        <v>0</v>
      </c>
      <c r="I36" s="80">
        <f t="shared" si="4"/>
        <v>0</v>
      </c>
    </row>
    <row r="37" spans="1:9" ht="12.5" thickBot="1">
      <c r="A37" s="85" t="s">
        <v>30</v>
      </c>
      <c r="B37" s="68">
        <f>B20+B21+B22+B23+B18+B19</f>
        <v>0</v>
      </c>
      <c r="C37" s="68">
        <f t="shared" ref="C37:I37" si="5">C20+C21+C22+C23+C18+C19</f>
        <v>0</v>
      </c>
      <c r="D37" s="68">
        <f t="shared" si="5"/>
        <v>0</v>
      </c>
      <c r="E37" s="68">
        <f t="shared" si="5"/>
        <v>0</v>
      </c>
      <c r="F37" s="68">
        <f t="shared" si="5"/>
        <v>0</v>
      </c>
      <c r="G37" s="95" t="str">
        <f>IFERROR((E37/B37)*100, "")</f>
        <v/>
      </c>
      <c r="H37" s="68">
        <f t="shared" si="5"/>
        <v>0</v>
      </c>
      <c r="I37" s="80">
        <f t="shared" si="5"/>
        <v>0</v>
      </c>
    </row>
    <row r="38" spans="1:9" ht="12.5" thickBot="1">
      <c r="A38" s="93" t="s">
        <v>31</v>
      </c>
      <c r="B38" s="81">
        <f>B27+B28+B29+B30+B25+B26</f>
        <v>0</v>
      </c>
      <c r="C38" s="81">
        <f t="shared" ref="C38:I38" si="6">C27+C28+C29+C30+C25+C26</f>
        <v>0</v>
      </c>
      <c r="D38" s="81">
        <f t="shared" si="6"/>
        <v>0</v>
      </c>
      <c r="E38" s="81">
        <f t="shared" si="6"/>
        <v>0</v>
      </c>
      <c r="F38" s="81">
        <f t="shared" si="6"/>
        <v>0</v>
      </c>
      <c r="G38" s="96" t="str">
        <f>IFERROR((E38/B38)*100, "")</f>
        <v/>
      </c>
      <c r="H38" s="81">
        <f t="shared" si="6"/>
        <v>0</v>
      </c>
      <c r="I38" s="82">
        <f t="shared" si="6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00B0F0"/>
  </sheetPr>
  <dimension ref="A1:XEX37"/>
  <sheetViews>
    <sheetView zoomScale="80" zoomScaleNormal="80" workbookViewId="0">
      <selection activeCell="L31" sqref="L31"/>
    </sheetView>
  </sheetViews>
  <sheetFormatPr baseColWidth="10" defaultColWidth="11.453125" defaultRowHeight="13"/>
  <cols>
    <col min="1" max="1" width="19.453125" style="23" bestFit="1" customWidth="1"/>
    <col min="2" max="2" width="13.54296875" style="15" bestFit="1" customWidth="1"/>
    <col min="3" max="3" width="11.26953125" style="15" bestFit="1" customWidth="1"/>
    <col min="4" max="4" width="5" style="15" bestFit="1" customWidth="1"/>
    <col min="5" max="5" width="10.54296875" style="15" bestFit="1" customWidth="1"/>
    <col min="6" max="6" width="13" style="15" bestFit="1" customWidth="1"/>
    <col min="7" max="7" width="13.54296875" style="15" bestFit="1" customWidth="1"/>
    <col min="8" max="8" width="12.453125" style="15" bestFit="1" customWidth="1"/>
    <col min="9" max="9" width="12.7265625" style="15" bestFit="1" customWidth="1"/>
    <col min="10" max="10" width="9.54296875" style="26" bestFit="1" customWidth="1"/>
    <col min="11" max="16384" width="11.453125" style="26"/>
  </cols>
  <sheetData>
    <row r="1" spans="1:1024 1030:2047 2050:3067 3073:4093 4099:5119 5125:6142 6145:7168 7171:8188 8194:9214 9220:10240 10246:11263 11266:12283 12289:13309 13315:14335 14341:15358 15361:16378" s="25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24 1030:2047 2050:3067 3073:4093 4099:5119 5125:6142 6145:7168 7171:8188 8194:9214 9220:10240 10246:11263 11266:12283 12289:13309 13315:14335 14341:15358 15361:16378" ht="15.5">
      <c r="A2" s="10">
        <v>42156</v>
      </c>
      <c r="B2" s="11"/>
      <c r="C2" s="12"/>
      <c r="D2" s="12"/>
      <c r="E2" s="13">
        <f>SUM(C2:D2)</f>
        <v>0</v>
      </c>
      <c r="F2" s="12"/>
      <c r="G2" s="14" t="str">
        <f>IFERROR((E2/B2)*100, "")</f>
        <v/>
      </c>
      <c r="H2" s="12"/>
      <c r="I2" s="18"/>
      <c r="J2" s="26" t="s">
        <v>75</v>
      </c>
    </row>
    <row r="3" spans="1:1024 1030:2047 2050:3067 3073:4093 4099:5119 5125:6142 6145:7168 7171:8188 8194:9214 9220:10240 10246:11263 11266:12283 12289:13309 13315:14335 14341:15358 15361:16378" ht="15.5">
      <c r="A3" s="16">
        <f>A2+1</f>
        <v>42157</v>
      </c>
      <c r="B3" s="17"/>
      <c r="C3" s="18"/>
      <c r="D3" s="18"/>
      <c r="E3" s="19">
        <f>SUM(C3:D3)</f>
        <v>0</v>
      </c>
      <c r="F3" s="18"/>
      <c r="G3" s="14" t="str">
        <f t="shared" ref="G3:G32" si="0">IFERROR((E3/B3)*100, "")</f>
        <v/>
      </c>
      <c r="H3" s="18"/>
      <c r="I3" s="18"/>
      <c r="J3" s="26" t="s">
        <v>76</v>
      </c>
    </row>
    <row r="4" spans="1:1024 1030:2047 2050:3067 3073:4093 4099:5119 5125:6142 6145:7168 7171:8188 8194:9214 9220:10240 10246:11263 11266:12283 12289:13309 13315:14335 14341:15358 15361:16378" ht="15.5">
      <c r="A4" s="16">
        <f t="shared" ref="A4:A31" si="1">A3+1</f>
        <v>42158</v>
      </c>
      <c r="B4" s="21"/>
      <c r="C4" s="22"/>
      <c r="D4" s="22"/>
      <c r="E4" s="19">
        <f t="shared" ref="E4:E31" si="2">SUM(C4:D4)</f>
        <v>0</v>
      </c>
      <c r="F4" s="22"/>
      <c r="G4" s="14" t="str">
        <f t="shared" si="0"/>
        <v/>
      </c>
      <c r="H4" s="22"/>
      <c r="I4" s="18"/>
      <c r="J4" s="26" t="s">
        <v>77</v>
      </c>
    </row>
    <row r="5" spans="1:1024 1030:2047 2050:3067 3073:4093 4099:5119 5125:6142 6145:7168 7171:8188 8194:9214 9220:10240 10246:11263 11266:12283 12289:13309 13315:14335 14341:15358 15361:16378" ht="15.5">
      <c r="A5" s="16">
        <f t="shared" si="1"/>
        <v>42159</v>
      </c>
      <c r="B5" s="17"/>
      <c r="C5" s="18"/>
      <c r="D5" s="18"/>
      <c r="E5" s="19">
        <f t="shared" si="2"/>
        <v>0</v>
      </c>
      <c r="F5" s="18"/>
      <c r="G5" s="14" t="str">
        <f t="shared" si="0"/>
        <v/>
      </c>
      <c r="H5" s="18"/>
      <c r="I5" s="18"/>
      <c r="J5" s="26" t="s">
        <v>71</v>
      </c>
      <c r="M5" s="28"/>
      <c r="P5" s="27"/>
      <c r="V5" s="28"/>
      <c r="Y5" s="27"/>
      <c r="AE5" s="28"/>
      <c r="AH5" s="27"/>
      <c r="AN5" s="28"/>
      <c r="AQ5" s="27"/>
      <c r="AW5" s="28"/>
      <c r="AZ5" s="27"/>
      <c r="BF5" s="28"/>
      <c r="BI5" s="27"/>
      <c r="BO5" s="28"/>
      <c r="BR5" s="27"/>
      <c r="BX5" s="28"/>
      <c r="CA5" s="27"/>
      <c r="CG5" s="28"/>
      <c r="CJ5" s="27"/>
      <c r="CP5" s="28"/>
      <c r="CS5" s="27"/>
      <c r="CY5" s="28"/>
      <c r="DB5" s="27"/>
      <c r="DH5" s="28"/>
      <c r="DK5" s="27"/>
      <c r="DQ5" s="28"/>
      <c r="DT5" s="27"/>
      <c r="DZ5" s="28"/>
      <c r="EC5" s="27"/>
      <c r="EI5" s="28"/>
      <c r="EL5" s="27"/>
      <c r="ER5" s="28"/>
      <c r="EU5" s="27"/>
      <c r="FA5" s="28"/>
      <c r="FD5" s="27"/>
      <c r="FJ5" s="28"/>
      <c r="FM5" s="27"/>
      <c r="FS5" s="28"/>
      <c r="FV5" s="27"/>
      <c r="GB5" s="28"/>
      <c r="GE5" s="27"/>
      <c r="GK5" s="28"/>
      <c r="GN5" s="27"/>
      <c r="GT5" s="28"/>
      <c r="GW5" s="27"/>
      <c r="HC5" s="28"/>
      <c r="HF5" s="27"/>
      <c r="HL5" s="28"/>
      <c r="HO5" s="27"/>
      <c r="HU5" s="28"/>
      <c r="HX5" s="27"/>
      <c r="ID5" s="28"/>
      <c r="IG5" s="27"/>
      <c r="IM5" s="28"/>
      <c r="IP5" s="27"/>
      <c r="IV5" s="28"/>
      <c r="IY5" s="27"/>
      <c r="JE5" s="28"/>
      <c r="JH5" s="27"/>
      <c r="JN5" s="28"/>
      <c r="JQ5" s="27"/>
      <c r="JW5" s="28"/>
      <c r="JZ5" s="27"/>
      <c r="KF5" s="28"/>
      <c r="KI5" s="27"/>
      <c r="KO5" s="28"/>
      <c r="KR5" s="27"/>
      <c r="KX5" s="28"/>
      <c r="LA5" s="27"/>
      <c r="LG5" s="28"/>
      <c r="LJ5" s="27"/>
      <c r="LP5" s="28"/>
      <c r="LS5" s="27"/>
      <c r="LY5" s="28"/>
      <c r="MB5" s="27"/>
      <c r="MH5" s="28"/>
      <c r="MK5" s="27"/>
      <c r="MQ5" s="28"/>
      <c r="MT5" s="27"/>
      <c r="MZ5" s="28"/>
      <c r="NC5" s="27"/>
      <c r="NI5" s="28"/>
      <c r="NL5" s="27"/>
      <c r="NR5" s="28"/>
      <c r="NU5" s="27"/>
      <c r="OA5" s="28"/>
      <c r="OD5" s="27"/>
      <c r="OJ5" s="28"/>
      <c r="OM5" s="27"/>
      <c r="OS5" s="28"/>
      <c r="OV5" s="27"/>
      <c r="PB5" s="28"/>
      <c r="PE5" s="27"/>
      <c r="PK5" s="28"/>
      <c r="PN5" s="27"/>
      <c r="PT5" s="28"/>
      <c r="PW5" s="27"/>
      <c r="QC5" s="28"/>
      <c r="QF5" s="27"/>
      <c r="QL5" s="28"/>
      <c r="QO5" s="27"/>
      <c r="QU5" s="28"/>
      <c r="QX5" s="27"/>
      <c r="RD5" s="28"/>
      <c r="RG5" s="27"/>
      <c r="RM5" s="28"/>
      <c r="RP5" s="27"/>
      <c r="RV5" s="28"/>
      <c r="RY5" s="27"/>
      <c r="SE5" s="28"/>
      <c r="SH5" s="27"/>
      <c r="SN5" s="28"/>
      <c r="SQ5" s="27"/>
      <c r="SW5" s="28"/>
      <c r="SZ5" s="27"/>
      <c r="TF5" s="28"/>
      <c r="TI5" s="27"/>
      <c r="TO5" s="28"/>
      <c r="TR5" s="27"/>
      <c r="TX5" s="28"/>
      <c r="UA5" s="27"/>
      <c r="UG5" s="28"/>
      <c r="UJ5" s="27"/>
      <c r="UP5" s="28"/>
      <c r="US5" s="27"/>
      <c r="UY5" s="28"/>
      <c r="VB5" s="27"/>
      <c r="VH5" s="28"/>
      <c r="VK5" s="27"/>
      <c r="VQ5" s="28"/>
      <c r="VT5" s="27"/>
      <c r="VZ5" s="28"/>
      <c r="WC5" s="27"/>
      <c r="WI5" s="28"/>
      <c r="WL5" s="27"/>
      <c r="WR5" s="28"/>
      <c r="WU5" s="27"/>
      <c r="XA5" s="28"/>
      <c r="XD5" s="27"/>
      <c r="XJ5" s="28"/>
      <c r="XM5" s="27"/>
      <c r="XS5" s="28"/>
      <c r="XV5" s="27"/>
      <c r="YB5" s="28"/>
      <c r="YE5" s="27"/>
      <c r="YK5" s="28"/>
      <c r="YN5" s="27"/>
      <c r="YT5" s="28"/>
      <c r="YW5" s="27"/>
      <c r="ZC5" s="28"/>
      <c r="ZF5" s="27"/>
      <c r="ZL5" s="28"/>
      <c r="ZO5" s="27"/>
      <c r="ZU5" s="28"/>
      <c r="ZX5" s="27"/>
      <c r="AAD5" s="28"/>
      <c r="AAG5" s="27"/>
      <c r="AAM5" s="28"/>
      <c r="AAP5" s="27"/>
      <c r="AAV5" s="28"/>
      <c r="AAY5" s="27"/>
      <c r="ABE5" s="28"/>
      <c r="ABH5" s="27"/>
      <c r="ABN5" s="28"/>
      <c r="ABQ5" s="27"/>
      <c r="ABW5" s="28"/>
      <c r="ABZ5" s="27"/>
      <c r="ACF5" s="28"/>
      <c r="ACI5" s="27"/>
      <c r="ACO5" s="28"/>
      <c r="ACR5" s="27"/>
      <c r="ACX5" s="28"/>
      <c r="ADA5" s="27"/>
      <c r="ADG5" s="28"/>
      <c r="ADJ5" s="27"/>
      <c r="ADP5" s="28"/>
      <c r="ADS5" s="27"/>
      <c r="ADY5" s="28"/>
      <c r="AEB5" s="27"/>
      <c r="AEH5" s="28"/>
      <c r="AEK5" s="27"/>
      <c r="AEQ5" s="28"/>
      <c r="AET5" s="27"/>
      <c r="AEZ5" s="28"/>
      <c r="AFC5" s="27"/>
      <c r="AFI5" s="28"/>
      <c r="AFL5" s="27"/>
      <c r="AFR5" s="28"/>
      <c r="AFU5" s="27"/>
      <c r="AGA5" s="28"/>
      <c r="AGD5" s="27"/>
      <c r="AGJ5" s="28"/>
      <c r="AGM5" s="27"/>
      <c r="AGS5" s="28"/>
      <c r="AGV5" s="27"/>
      <c r="AHB5" s="28"/>
      <c r="AHE5" s="27"/>
      <c r="AHK5" s="28"/>
      <c r="AHN5" s="27"/>
      <c r="AHT5" s="28"/>
      <c r="AHW5" s="27"/>
      <c r="AIC5" s="28"/>
      <c r="AIF5" s="27"/>
      <c r="AIL5" s="28"/>
      <c r="AIO5" s="27"/>
      <c r="AIU5" s="28"/>
      <c r="AIX5" s="27"/>
      <c r="AJD5" s="28"/>
      <c r="AJG5" s="27"/>
      <c r="AJM5" s="28"/>
      <c r="AJP5" s="27"/>
      <c r="AJV5" s="28"/>
      <c r="AJY5" s="27"/>
      <c r="AKE5" s="28"/>
      <c r="AKH5" s="27"/>
      <c r="AKN5" s="28"/>
      <c r="AKQ5" s="27"/>
      <c r="AKW5" s="28"/>
      <c r="AKZ5" s="27"/>
      <c r="ALF5" s="28"/>
      <c r="ALI5" s="27"/>
      <c r="ALO5" s="28"/>
      <c r="ALR5" s="27"/>
      <c r="ALX5" s="28"/>
      <c r="AMA5" s="27"/>
      <c r="AMG5" s="28"/>
      <c r="AMJ5" s="27"/>
      <c r="AMP5" s="28"/>
      <c r="AMS5" s="27"/>
      <c r="AMY5" s="28"/>
      <c r="ANB5" s="27"/>
      <c r="ANH5" s="28"/>
      <c r="ANK5" s="27"/>
      <c r="ANQ5" s="28"/>
      <c r="ANT5" s="27"/>
      <c r="ANZ5" s="28"/>
      <c r="AOC5" s="27"/>
      <c r="AOI5" s="28"/>
      <c r="AOL5" s="27"/>
      <c r="AOR5" s="28"/>
      <c r="AOU5" s="27"/>
      <c r="APA5" s="28"/>
      <c r="APD5" s="27"/>
      <c r="APJ5" s="28"/>
      <c r="APM5" s="27"/>
      <c r="APS5" s="28"/>
      <c r="APV5" s="27"/>
      <c r="AQB5" s="28"/>
      <c r="AQE5" s="27"/>
      <c r="AQK5" s="28"/>
      <c r="AQN5" s="27"/>
      <c r="AQT5" s="28"/>
      <c r="AQW5" s="27"/>
      <c r="ARC5" s="28"/>
      <c r="ARF5" s="27"/>
      <c r="ARL5" s="28"/>
      <c r="ARO5" s="27"/>
      <c r="ARU5" s="28"/>
      <c r="ARX5" s="27"/>
      <c r="ASD5" s="28"/>
      <c r="ASG5" s="27"/>
      <c r="ASM5" s="28"/>
      <c r="ASP5" s="27"/>
      <c r="ASV5" s="28"/>
      <c r="ASY5" s="27"/>
      <c r="ATE5" s="28"/>
      <c r="ATH5" s="27"/>
      <c r="ATN5" s="28"/>
      <c r="ATQ5" s="27"/>
      <c r="ATW5" s="28"/>
      <c r="ATZ5" s="27"/>
      <c r="AUF5" s="28"/>
      <c r="AUI5" s="27"/>
      <c r="AUO5" s="28"/>
      <c r="AUR5" s="27"/>
      <c r="AUX5" s="28"/>
      <c r="AVA5" s="27"/>
      <c r="AVG5" s="28"/>
      <c r="AVJ5" s="27"/>
      <c r="AVP5" s="28"/>
      <c r="AVS5" s="27"/>
      <c r="AVY5" s="28"/>
      <c r="AWB5" s="27"/>
      <c r="AWH5" s="28"/>
      <c r="AWK5" s="27"/>
      <c r="AWQ5" s="28"/>
      <c r="AWT5" s="27"/>
      <c r="AWZ5" s="28"/>
      <c r="AXC5" s="27"/>
      <c r="AXI5" s="28"/>
      <c r="AXL5" s="27"/>
      <c r="AXR5" s="28"/>
      <c r="AXU5" s="27"/>
      <c r="AYA5" s="28"/>
      <c r="AYD5" s="27"/>
      <c r="AYJ5" s="28"/>
      <c r="AYM5" s="27"/>
      <c r="AYS5" s="28"/>
      <c r="AYV5" s="27"/>
      <c r="AZB5" s="28"/>
      <c r="AZE5" s="27"/>
      <c r="AZK5" s="28"/>
      <c r="AZN5" s="27"/>
      <c r="AZT5" s="28"/>
      <c r="AZW5" s="27"/>
      <c r="BAC5" s="28"/>
      <c r="BAF5" s="27"/>
      <c r="BAL5" s="28"/>
      <c r="BAO5" s="27"/>
      <c r="BAU5" s="28"/>
      <c r="BAX5" s="27"/>
      <c r="BBD5" s="28"/>
      <c r="BBG5" s="27"/>
      <c r="BBM5" s="28"/>
      <c r="BBP5" s="27"/>
      <c r="BBV5" s="28"/>
      <c r="BBY5" s="27"/>
      <c r="BCE5" s="28"/>
      <c r="BCH5" s="27"/>
      <c r="BCN5" s="28"/>
      <c r="BCQ5" s="27"/>
      <c r="BCW5" s="28"/>
      <c r="BCZ5" s="27"/>
      <c r="BDF5" s="28"/>
      <c r="BDI5" s="27"/>
      <c r="BDO5" s="28"/>
      <c r="BDR5" s="27"/>
      <c r="BDX5" s="28"/>
      <c r="BEA5" s="27"/>
      <c r="BEG5" s="28"/>
      <c r="BEJ5" s="27"/>
      <c r="BEP5" s="28"/>
      <c r="BES5" s="27"/>
      <c r="BEY5" s="28"/>
      <c r="BFB5" s="27"/>
      <c r="BFH5" s="28"/>
      <c r="BFK5" s="27"/>
      <c r="BFQ5" s="28"/>
      <c r="BFT5" s="27"/>
      <c r="BFZ5" s="28"/>
      <c r="BGC5" s="27"/>
      <c r="BGI5" s="28"/>
      <c r="BGL5" s="27"/>
      <c r="BGR5" s="28"/>
      <c r="BGU5" s="27"/>
      <c r="BHA5" s="28"/>
      <c r="BHD5" s="27"/>
      <c r="BHJ5" s="28"/>
      <c r="BHM5" s="27"/>
      <c r="BHS5" s="28"/>
      <c r="BHV5" s="27"/>
      <c r="BIB5" s="28"/>
      <c r="BIE5" s="27"/>
      <c r="BIK5" s="28"/>
      <c r="BIN5" s="27"/>
      <c r="BIT5" s="28"/>
      <c r="BIW5" s="27"/>
      <c r="BJC5" s="28"/>
      <c r="BJF5" s="27"/>
      <c r="BJL5" s="28"/>
      <c r="BJO5" s="27"/>
      <c r="BJU5" s="28"/>
      <c r="BJX5" s="27"/>
      <c r="BKD5" s="28"/>
      <c r="BKG5" s="27"/>
      <c r="BKM5" s="28"/>
      <c r="BKP5" s="27"/>
      <c r="BKV5" s="28"/>
      <c r="BKY5" s="27"/>
      <c r="BLE5" s="28"/>
      <c r="BLH5" s="27"/>
      <c r="BLN5" s="28"/>
      <c r="BLQ5" s="27"/>
      <c r="BLW5" s="28"/>
      <c r="BLZ5" s="27"/>
      <c r="BMF5" s="28"/>
      <c r="BMI5" s="27"/>
      <c r="BMO5" s="28"/>
      <c r="BMR5" s="27"/>
      <c r="BMX5" s="28"/>
      <c r="BNA5" s="27"/>
      <c r="BNG5" s="28"/>
      <c r="BNJ5" s="27"/>
      <c r="BNP5" s="28"/>
      <c r="BNS5" s="27"/>
      <c r="BNY5" s="28"/>
      <c r="BOB5" s="27"/>
      <c r="BOH5" s="28"/>
      <c r="BOK5" s="27"/>
      <c r="BOQ5" s="28"/>
      <c r="BOT5" s="27"/>
      <c r="BOZ5" s="28"/>
      <c r="BPC5" s="27"/>
      <c r="BPI5" s="28"/>
      <c r="BPL5" s="27"/>
      <c r="BPR5" s="28"/>
      <c r="BPU5" s="27"/>
      <c r="BQA5" s="28"/>
      <c r="BQD5" s="27"/>
      <c r="BQJ5" s="28"/>
      <c r="BQM5" s="27"/>
      <c r="BQS5" s="28"/>
      <c r="BQV5" s="27"/>
      <c r="BRB5" s="28"/>
      <c r="BRE5" s="27"/>
      <c r="BRK5" s="28"/>
      <c r="BRN5" s="27"/>
      <c r="BRT5" s="28"/>
      <c r="BRW5" s="27"/>
      <c r="BSC5" s="28"/>
      <c r="BSF5" s="27"/>
      <c r="BSL5" s="28"/>
      <c r="BSO5" s="27"/>
      <c r="BSU5" s="28"/>
      <c r="BSX5" s="27"/>
      <c r="BTD5" s="28"/>
      <c r="BTG5" s="27"/>
      <c r="BTM5" s="28"/>
      <c r="BTP5" s="27"/>
      <c r="BTV5" s="28"/>
      <c r="BTY5" s="27"/>
      <c r="BUE5" s="28"/>
      <c r="BUH5" s="27"/>
      <c r="BUN5" s="28"/>
      <c r="BUQ5" s="27"/>
      <c r="BUW5" s="28"/>
      <c r="BUZ5" s="27"/>
      <c r="BVF5" s="28"/>
      <c r="BVI5" s="27"/>
      <c r="BVO5" s="28"/>
      <c r="BVR5" s="27"/>
      <c r="BVX5" s="28"/>
      <c r="BWA5" s="27"/>
      <c r="BWG5" s="28"/>
      <c r="BWJ5" s="27"/>
      <c r="BWP5" s="28"/>
      <c r="BWS5" s="27"/>
      <c r="BWY5" s="28"/>
      <c r="BXB5" s="27"/>
      <c r="BXH5" s="28"/>
      <c r="BXK5" s="27"/>
      <c r="BXQ5" s="28"/>
      <c r="BXT5" s="27"/>
      <c r="BXZ5" s="28"/>
      <c r="BYC5" s="27"/>
      <c r="BYI5" s="28"/>
      <c r="BYL5" s="27"/>
      <c r="BYR5" s="28"/>
      <c r="BYU5" s="27"/>
      <c r="BZA5" s="28"/>
      <c r="BZD5" s="27"/>
      <c r="BZJ5" s="28"/>
      <c r="BZM5" s="27"/>
      <c r="BZS5" s="28"/>
      <c r="BZV5" s="27"/>
      <c r="CAB5" s="28"/>
      <c r="CAE5" s="27"/>
      <c r="CAK5" s="28"/>
      <c r="CAN5" s="27"/>
      <c r="CAT5" s="28"/>
      <c r="CAW5" s="27"/>
      <c r="CBC5" s="28"/>
      <c r="CBF5" s="27"/>
      <c r="CBL5" s="28"/>
      <c r="CBO5" s="27"/>
      <c r="CBU5" s="28"/>
      <c r="CBX5" s="27"/>
      <c r="CCD5" s="28"/>
      <c r="CCG5" s="27"/>
      <c r="CCM5" s="28"/>
      <c r="CCP5" s="27"/>
      <c r="CCV5" s="28"/>
      <c r="CCY5" s="27"/>
      <c r="CDE5" s="28"/>
      <c r="CDH5" s="27"/>
      <c r="CDN5" s="28"/>
      <c r="CDQ5" s="27"/>
      <c r="CDW5" s="28"/>
      <c r="CDZ5" s="27"/>
      <c r="CEF5" s="28"/>
      <c r="CEI5" s="27"/>
      <c r="CEO5" s="28"/>
      <c r="CER5" s="27"/>
      <c r="CEX5" s="28"/>
      <c r="CFA5" s="27"/>
      <c r="CFG5" s="28"/>
      <c r="CFJ5" s="27"/>
      <c r="CFP5" s="28"/>
      <c r="CFS5" s="27"/>
      <c r="CFY5" s="28"/>
      <c r="CGB5" s="27"/>
      <c r="CGH5" s="28"/>
      <c r="CGK5" s="27"/>
      <c r="CGQ5" s="28"/>
      <c r="CGT5" s="27"/>
      <c r="CGZ5" s="28"/>
      <c r="CHC5" s="27"/>
      <c r="CHI5" s="28"/>
      <c r="CHL5" s="27"/>
      <c r="CHR5" s="28"/>
      <c r="CHU5" s="27"/>
      <c r="CIA5" s="28"/>
      <c r="CID5" s="27"/>
      <c r="CIJ5" s="28"/>
      <c r="CIM5" s="27"/>
      <c r="CIS5" s="28"/>
      <c r="CIV5" s="27"/>
      <c r="CJB5" s="28"/>
      <c r="CJE5" s="27"/>
      <c r="CJK5" s="28"/>
      <c r="CJN5" s="27"/>
      <c r="CJT5" s="28"/>
      <c r="CJW5" s="27"/>
      <c r="CKC5" s="28"/>
      <c r="CKF5" s="27"/>
      <c r="CKL5" s="28"/>
      <c r="CKO5" s="27"/>
      <c r="CKU5" s="28"/>
      <c r="CKX5" s="27"/>
      <c r="CLD5" s="28"/>
      <c r="CLG5" s="27"/>
      <c r="CLM5" s="28"/>
      <c r="CLP5" s="27"/>
      <c r="CLV5" s="28"/>
      <c r="CLY5" s="27"/>
      <c r="CME5" s="28"/>
      <c r="CMH5" s="27"/>
      <c r="CMN5" s="28"/>
      <c r="CMQ5" s="27"/>
      <c r="CMW5" s="28"/>
      <c r="CMZ5" s="27"/>
      <c r="CNF5" s="28"/>
      <c r="CNI5" s="27"/>
      <c r="CNO5" s="28"/>
      <c r="CNR5" s="27"/>
      <c r="CNX5" s="28"/>
      <c r="COA5" s="27"/>
      <c r="COG5" s="28"/>
      <c r="COJ5" s="27"/>
      <c r="COP5" s="28"/>
      <c r="COS5" s="27"/>
      <c r="COY5" s="28"/>
      <c r="CPB5" s="27"/>
      <c r="CPH5" s="28"/>
      <c r="CPK5" s="27"/>
      <c r="CPQ5" s="28"/>
      <c r="CPT5" s="27"/>
      <c r="CPZ5" s="28"/>
      <c r="CQC5" s="27"/>
      <c r="CQI5" s="28"/>
      <c r="CQL5" s="27"/>
      <c r="CQR5" s="28"/>
      <c r="CQU5" s="27"/>
      <c r="CRA5" s="28"/>
      <c r="CRD5" s="27"/>
      <c r="CRJ5" s="28"/>
      <c r="CRM5" s="27"/>
      <c r="CRS5" s="28"/>
      <c r="CRV5" s="27"/>
      <c r="CSB5" s="28"/>
      <c r="CSE5" s="27"/>
      <c r="CSK5" s="28"/>
      <c r="CSN5" s="27"/>
      <c r="CST5" s="28"/>
      <c r="CSW5" s="27"/>
      <c r="CTC5" s="28"/>
      <c r="CTF5" s="27"/>
      <c r="CTL5" s="28"/>
      <c r="CTO5" s="27"/>
      <c r="CTU5" s="28"/>
      <c r="CTX5" s="27"/>
      <c r="CUD5" s="28"/>
      <c r="CUG5" s="27"/>
      <c r="CUM5" s="28"/>
      <c r="CUP5" s="27"/>
      <c r="CUV5" s="28"/>
      <c r="CUY5" s="27"/>
      <c r="CVE5" s="28"/>
      <c r="CVH5" s="27"/>
      <c r="CVN5" s="28"/>
      <c r="CVQ5" s="27"/>
      <c r="CVW5" s="28"/>
      <c r="CVZ5" s="27"/>
      <c r="CWF5" s="28"/>
      <c r="CWI5" s="27"/>
      <c r="CWO5" s="28"/>
      <c r="CWR5" s="27"/>
      <c r="CWX5" s="28"/>
      <c r="CXA5" s="27"/>
      <c r="CXG5" s="28"/>
      <c r="CXJ5" s="27"/>
      <c r="CXP5" s="28"/>
      <c r="CXS5" s="27"/>
      <c r="CXY5" s="28"/>
      <c r="CYB5" s="27"/>
      <c r="CYH5" s="28"/>
      <c r="CYK5" s="27"/>
      <c r="CYQ5" s="28"/>
      <c r="CYT5" s="27"/>
      <c r="CYZ5" s="28"/>
      <c r="CZC5" s="27"/>
      <c r="CZI5" s="28"/>
      <c r="CZL5" s="27"/>
      <c r="CZR5" s="28"/>
      <c r="CZU5" s="27"/>
      <c r="DAA5" s="28"/>
      <c r="DAD5" s="27"/>
      <c r="DAJ5" s="28"/>
      <c r="DAM5" s="27"/>
      <c r="DAS5" s="28"/>
      <c r="DAV5" s="27"/>
      <c r="DBB5" s="28"/>
      <c r="DBE5" s="27"/>
      <c r="DBK5" s="28"/>
      <c r="DBN5" s="27"/>
      <c r="DBT5" s="28"/>
      <c r="DBW5" s="27"/>
      <c r="DCC5" s="28"/>
      <c r="DCF5" s="27"/>
      <c r="DCL5" s="28"/>
      <c r="DCO5" s="27"/>
      <c r="DCU5" s="28"/>
      <c r="DCX5" s="27"/>
      <c r="DDD5" s="28"/>
      <c r="DDG5" s="27"/>
      <c r="DDM5" s="28"/>
      <c r="DDP5" s="27"/>
      <c r="DDV5" s="28"/>
      <c r="DDY5" s="27"/>
      <c r="DEE5" s="28"/>
      <c r="DEH5" s="27"/>
      <c r="DEN5" s="28"/>
      <c r="DEQ5" s="27"/>
      <c r="DEW5" s="28"/>
      <c r="DEZ5" s="27"/>
      <c r="DFF5" s="28"/>
      <c r="DFI5" s="27"/>
      <c r="DFO5" s="28"/>
      <c r="DFR5" s="27"/>
      <c r="DFX5" s="28"/>
      <c r="DGA5" s="27"/>
      <c r="DGG5" s="28"/>
      <c r="DGJ5" s="27"/>
      <c r="DGP5" s="28"/>
      <c r="DGS5" s="27"/>
      <c r="DGY5" s="28"/>
      <c r="DHB5" s="27"/>
      <c r="DHH5" s="28"/>
      <c r="DHK5" s="27"/>
      <c r="DHQ5" s="28"/>
      <c r="DHT5" s="27"/>
      <c r="DHZ5" s="28"/>
      <c r="DIC5" s="27"/>
      <c r="DII5" s="28"/>
      <c r="DIL5" s="27"/>
      <c r="DIR5" s="28"/>
      <c r="DIU5" s="27"/>
      <c r="DJA5" s="28"/>
      <c r="DJD5" s="27"/>
      <c r="DJJ5" s="28"/>
      <c r="DJM5" s="27"/>
      <c r="DJS5" s="28"/>
      <c r="DJV5" s="27"/>
      <c r="DKB5" s="28"/>
      <c r="DKE5" s="27"/>
      <c r="DKK5" s="28"/>
      <c r="DKN5" s="27"/>
      <c r="DKT5" s="28"/>
      <c r="DKW5" s="27"/>
      <c r="DLC5" s="28"/>
      <c r="DLF5" s="27"/>
      <c r="DLL5" s="28"/>
      <c r="DLO5" s="27"/>
      <c r="DLU5" s="28"/>
      <c r="DLX5" s="27"/>
      <c r="DMD5" s="28"/>
      <c r="DMG5" s="27"/>
      <c r="DMM5" s="28"/>
      <c r="DMP5" s="27"/>
      <c r="DMV5" s="28"/>
      <c r="DMY5" s="27"/>
      <c r="DNE5" s="28"/>
      <c r="DNH5" s="27"/>
      <c r="DNN5" s="28"/>
      <c r="DNQ5" s="27"/>
      <c r="DNW5" s="28"/>
      <c r="DNZ5" s="27"/>
      <c r="DOF5" s="28"/>
      <c r="DOI5" s="27"/>
      <c r="DOO5" s="28"/>
      <c r="DOR5" s="27"/>
      <c r="DOX5" s="28"/>
      <c r="DPA5" s="27"/>
      <c r="DPG5" s="28"/>
      <c r="DPJ5" s="27"/>
      <c r="DPP5" s="28"/>
      <c r="DPS5" s="27"/>
      <c r="DPY5" s="28"/>
      <c r="DQB5" s="27"/>
      <c r="DQH5" s="28"/>
      <c r="DQK5" s="27"/>
      <c r="DQQ5" s="28"/>
      <c r="DQT5" s="27"/>
      <c r="DQZ5" s="28"/>
      <c r="DRC5" s="27"/>
      <c r="DRI5" s="28"/>
      <c r="DRL5" s="27"/>
      <c r="DRR5" s="28"/>
      <c r="DRU5" s="27"/>
      <c r="DSA5" s="28"/>
      <c r="DSD5" s="27"/>
      <c r="DSJ5" s="28"/>
      <c r="DSM5" s="27"/>
      <c r="DSS5" s="28"/>
      <c r="DSV5" s="27"/>
      <c r="DTB5" s="28"/>
      <c r="DTE5" s="27"/>
      <c r="DTK5" s="28"/>
      <c r="DTN5" s="27"/>
      <c r="DTT5" s="28"/>
      <c r="DTW5" s="27"/>
      <c r="DUC5" s="28"/>
      <c r="DUF5" s="27"/>
      <c r="DUL5" s="28"/>
      <c r="DUO5" s="27"/>
      <c r="DUU5" s="28"/>
      <c r="DUX5" s="27"/>
      <c r="DVD5" s="28"/>
      <c r="DVG5" s="27"/>
      <c r="DVM5" s="28"/>
      <c r="DVP5" s="27"/>
      <c r="DVV5" s="28"/>
      <c r="DVY5" s="27"/>
      <c r="DWE5" s="28"/>
      <c r="DWH5" s="27"/>
      <c r="DWN5" s="28"/>
      <c r="DWQ5" s="27"/>
      <c r="DWW5" s="28"/>
      <c r="DWZ5" s="27"/>
      <c r="DXF5" s="28"/>
      <c r="DXI5" s="27"/>
      <c r="DXO5" s="28"/>
      <c r="DXR5" s="27"/>
      <c r="DXX5" s="28"/>
      <c r="DYA5" s="27"/>
      <c r="DYG5" s="28"/>
      <c r="DYJ5" s="27"/>
      <c r="DYP5" s="28"/>
      <c r="DYS5" s="27"/>
      <c r="DYY5" s="28"/>
      <c r="DZB5" s="27"/>
      <c r="DZH5" s="28"/>
      <c r="DZK5" s="27"/>
      <c r="DZQ5" s="28"/>
      <c r="DZT5" s="27"/>
      <c r="DZZ5" s="28"/>
      <c r="EAC5" s="27"/>
      <c r="EAI5" s="28"/>
      <c r="EAL5" s="27"/>
      <c r="EAR5" s="28"/>
      <c r="EAU5" s="27"/>
      <c r="EBA5" s="28"/>
      <c r="EBD5" s="27"/>
      <c r="EBJ5" s="28"/>
      <c r="EBM5" s="27"/>
      <c r="EBS5" s="28"/>
      <c r="EBV5" s="27"/>
      <c r="ECB5" s="28"/>
      <c r="ECE5" s="27"/>
      <c r="ECK5" s="28"/>
      <c r="ECN5" s="27"/>
      <c r="ECT5" s="28"/>
      <c r="ECW5" s="27"/>
      <c r="EDC5" s="28"/>
      <c r="EDF5" s="27"/>
      <c r="EDL5" s="28"/>
      <c r="EDO5" s="27"/>
      <c r="EDU5" s="28"/>
      <c r="EDX5" s="27"/>
      <c r="EED5" s="28"/>
      <c r="EEG5" s="27"/>
      <c r="EEM5" s="28"/>
      <c r="EEP5" s="27"/>
      <c r="EEV5" s="28"/>
      <c r="EEY5" s="27"/>
      <c r="EFE5" s="28"/>
      <c r="EFH5" s="27"/>
      <c r="EFN5" s="28"/>
      <c r="EFQ5" s="27"/>
      <c r="EFW5" s="28"/>
      <c r="EFZ5" s="27"/>
      <c r="EGF5" s="28"/>
      <c r="EGI5" s="27"/>
      <c r="EGO5" s="28"/>
      <c r="EGR5" s="27"/>
      <c r="EGX5" s="28"/>
      <c r="EHA5" s="27"/>
      <c r="EHG5" s="28"/>
      <c r="EHJ5" s="27"/>
      <c r="EHP5" s="28"/>
      <c r="EHS5" s="27"/>
      <c r="EHY5" s="28"/>
      <c r="EIB5" s="27"/>
      <c r="EIH5" s="28"/>
      <c r="EIK5" s="27"/>
      <c r="EIQ5" s="28"/>
      <c r="EIT5" s="27"/>
      <c r="EIZ5" s="28"/>
      <c r="EJC5" s="27"/>
      <c r="EJI5" s="28"/>
      <c r="EJL5" s="27"/>
      <c r="EJR5" s="28"/>
      <c r="EJU5" s="27"/>
      <c r="EKA5" s="28"/>
      <c r="EKD5" s="27"/>
      <c r="EKJ5" s="28"/>
      <c r="EKM5" s="27"/>
      <c r="EKS5" s="28"/>
      <c r="EKV5" s="27"/>
      <c r="ELB5" s="28"/>
      <c r="ELE5" s="27"/>
      <c r="ELK5" s="28"/>
      <c r="ELN5" s="27"/>
      <c r="ELT5" s="28"/>
      <c r="ELW5" s="27"/>
      <c r="EMC5" s="28"/>
      <c r="EMF5" s="27"/>
      <c r="EML5" s="28"/>
      <c r="EMO5" s="27"/>
      <c r="EMU5" s="28"/>
      <c r="EMX5" s="27"/>
      <c r="END5" s="28"/>
      <c r="ENG5" s="27"/>
      <c r="ENM5" s="28"/>
      <c r="ENP5" s="27"/>
      <c r="ENV5" s="28"/>
      <c r="ENY5" s="27"/>
      <c r="EOE5" s="28"/>
      <c r="EOH5" s="27"/>
      <c r="EON5" s="28"/>
      <c r="EOQ5" s="27"/>
      <c r="EOW5" s="28"/>
      <c r="EOZ5" s="27"/>
      <c r="EPF5" s="28"/>
      <c r="EPI5" s="27"/>
      <c r="EPO5" s="28"/>
      <c r="EPR5" s="27"/>
      <c r="EPX5" s="28"/>
      <c r="EQA5" s="27"/>
      <c r="EQG5" s="28"/>
      <c r="EQJ5" s="27"/>
      <c r="EQP5" s="28"/>
      <c r="EQS5" s="27"/>
      <c r="EQY5" s="28"/>
      <c r="ERB5" s="27"/>
      <c r="ERH5" s="28"/>
      <c r="ERK5" s="27"/>
      <c r="ERQ5" s="28"/>
      <c r="ERT5" s="27"/>
      <c r="ERZ5" s="28"/>
      <c r="ESC5" s="27"/>
      <c r="ESI5" s="28"/>
      <c r="ESL5" s="27"/>
      <c r="ESR5" s="28"/>
      <c r="ESU5" s="27"/>
      <c r="ETA5" s="28"/>
      <c r="ETD5" s="27"/>
      <c r="ETJ5" s="28"/>
      <c r="ETM5" s="27"/>
      <c r="ETS5" s="28"/>
      <c r="ETV5" s="27"/>
      <c r="EUB5" s="28"/>
      <c r="EUE5" s="27"/>
      <c r="EUK5" s="28"/>
      <c r="EUN5" s="27"/>
      <c r="EUT5" s="28"/>
      <c r="EUW5" s="27"/>
      <c r="EVC5" s="28"/>
      <c r="EVF5" s="27"/>
      <c r="EVL5" s="28"/>
      <c r="EVO5" s="27"/>
      <c r="EVU5" s="28"/>
      <c r="EVX5" s="27"/>
      <c r="EWD5" s="28"/>
      <c r="EWG5" s="27"/>
      <c r="EWM5" s="28"/>
      <c r="EWP5" s="27"/>
      <c r="EWV5" s="28"/>
      <c r="EWY5" s="27"/>
      <c r="EXE5" s="28"/>
      <c r="EXH5" s="27"/>
      <c r="EXN5" s="28"/>
      <c r="EXQ5" s="27"/>
      <c r="EXW5" s="28"/>
      <c r="EXZ5" s="27"/>
      <c r="EYF5" s="28"/>
      <c r="EYI5" s="27"/>
      <c r="EYO5" s="28"/>
      <c r="EYR5" s="27"/>
      <c r="EYX5" s="28"/>
      <c r="EZA5" s="27"/>
      <c r="EZG5" s="28"/>
      <c r="EZJ5" s="27"/>
      <c r="EZP5" s="28"/>
      <c r="EZS5" s="27"/>
      <c r="EZY5" s="28"/>
      <c r="FAB5" s="27"/>
      <c r="FAH5" s="28"/>
      <c r="FAK5" s="27"/>
      <c r="FAQ5" s="28"/>
      <c r="FAT5" s="27"/>
      <c r="FAZ5" s="28"/>
      <c r="FBC5" s="27"/>
      <c r="FBI5" s="28"/>
      <c r="FBL5" s="27"/>
      <c r="FBR5" s="28"/>
      <c r="FBU5" s="27"/>
      <c r="FCA5" s="28"/>
      <c r="FCD5" s="27"/>
      <c r="FCJ5" s="28"/>
      <c r="FCM5" s="27"/>
      <c r="FCS5" s="28"/>
      <c r="FCV5" s="27"/>
      <c r="FDB5" s="28"/>
      <c r="FDE5" s="27"/>
      <c r="FDK5" s="28"/>
      <c r="FDN5" s="27"/>
      <c r="FDT5" s="28"/>
      <c r="FDW5" s="27"/>
      <c r="FEC5" s="28"/>
      <c r="FEF5" s="27"/>
      <c r="FEL5" s="28"/>
      <c r="FEO5" s="27"/>
      <c r="FEU5" s="28"/>
      <c r="FEX5" s="27"/>
      <c r="FFD5" s="28"/>
      <c r="FFG5" s="27"/>
      <c r="FFM5" s="28"/>
      <c r="FFP5" s="27"/>
      <c r="FFV5" s="28"/>
      <c r="FFY5" s="27"/>
      <c r="FGE5" s="28"/>
      <c r="FGH5" s="27"/>
      <c r="FGN5" s="28"/>
      <c r="FGQ5" s="27"/>
      <c r="FGW5" s="28"/>
      <c r="FGZ5" s="27"/>
      <c r="FHF5" s="28"/>
      <c r="FHI5" s="27"/>
      <c r="FHO5" s="28"/>
      <c r="FHR5" s="27"/>
      <c r="FHX5" s="28"/>
      <c r="FIA5" s="27"/>
      <c r="FIG5" s="28"/>
      <c r="FIJ5" s="27"/>
      <c r="FIP5" s="28"/>
      <c r="FIS5" s="27"/>
      <c r="FIY5" s="28"/>
      <c r="FJB5" s="27"/>
      <c r="FJH5" s="28"/>
      <c r="FJK5" s="27"/>
      <c r="FJQ5" s="28"/>
      <c r="FJT5" s="27"/>
      <c r="FJZ5" s="28"/>
      <c r="FKC5" s="27"/>
      <c r="FKI5" s="28"/>
      <c r="FKL5" s="27"/>
      <c r="FKR5" s="28"/>
      <c r="FKU5" s="27"/>
      <c r="FLA5" s="28"/>
      <c r="FLD5" s="27"/>
      <c r="FLJ5" s="28"/>
      <c r="FLM5" s="27"/>
      <c r="FLS5" s="28"/>
      <c r="FLV5" s="27"/>
      <c r="FMB5" s="28"/>
      <c r="FME5" s="27"/>
      <c r="FMK5" s="28"/>
      <c r="FMN5" s="27"/>
      <c r="FMT5" s="28"/>
      <c r="FMW5" s="27"/>
      <c r="FNC5" s="28"/>
      <c r="FNF5" s="27"/>
      <c r="FNL5" s="28"/>
      <c r="FNO5" s="27"/>
      <c r="FNU5" s="28"/>
      <c r="FNX5" s="27"/>
      <c r="FOD5" s="28"/>
      <c r="FOG5" s="27"/>
      <c r="FOM5" s="28"/>
      <c r="FOP5" s="27"/>
      <c r="FOV5" s="28"/>
      <c r="FOY5" s="27"/>
      <c r="FPE5" s="28"/>
      <c r="FPH5" s="27"/>
      <c r="FPN5" s="28"/>
      <c r="FPQ5" s="27"/>
      <c r="FPW5" s="28"/>
      <c r="FPZ5" s="27"/>
      <c r="FQF5" s="28"/>
      <c r="FQI5" s="27"/>
      <c r="FQO5" s="28"/>
      <c r="FQR5" s="27"/>
      <c r="FQX5" s="28"/>
      <c r="FRA5" s="27"/>
      <c r="FRG5" s="28"/>
      <c r="FRJ5" s="27"/>
      <c r="FRP5" s="28"/>
      <c r="FRS5" s="27"/>
      <c r="FRY5" s="28"/>
      <c r="FSB5" s="27"/>
      <c r="FSH5" s="28"/>
      <c r="FSK5" s="27"/>
      <c r="FSQ5" s="28"/>
      <c r="FST5" s="27"/>
      <c r="FSZ5" s="28"/>
      <c r="FTC5" s="27"/>
      <c r="FTI5" s="28"/>
      <c r="FTL5" s="27"/>
      <c r="FTR5" s="28"/>
      <c r="FTU5" s="27"/>
      <c r="FUA5" s="28"/>
      <c r="FUD5" s="27"/>
      <c r="FUJ5" s="28"/>
      <c r="FUM5" s="27"/>
      <c r="FUS5" s="28"/>
      <c r="FUV5" s="27"/>
      <c r="FVB5" s="28"/>
      <c r="FVE5" s="27"/>
      <c r="FVK5" s="28"/>
      <c r="FVN5" s="27"/>
      <c r="FVT5" s="28"/>
      <c r="FVW5" s="27"/>
      <c r="FWC5" s="28"/>
      <c r="FWF5" s="27"/>
      <c r="FWL5" s="28"/>
      <c r="FWO5" s="27"/>
      <c r="FWU5" s="28"/>
      <c r="FWX5" s="27"/>
      <c r="FXD5" s="28"/>
      <c r="FXG5" s="27"/>
      <c r="FXM5" s="28"/>
      <c r="FXP5" s="27"/>
      <c r="FXV5" s="28"/>
      <c r="FXY5" s="27"/>
      <c r="FYE5" s="28"/>
      <c r="FYH5" s="27"/>
      <c r="FYN5" s="28"/>
      <c r="FYQ5" s="27"/>
      <c r="FYW5" s="28"/>
      <c r="FYZ5" s="27"/>
      <c r="FZF5" s="28"/>
      <c r="FZI5" s="27"/>
      <c r="FZO5" s="28"/>
      <c r="FZR5" s="27"/>
      <c r="FZX5" s="28"/>
      <c r="GAA5" s="27"/>
      <c r="GAG5" s="28"/>
      <c r="GAJ5" s="27"/>
      <c r="GAP5" s="28"/>
      <c r="GAS5" s="27"/>
      <c r="GAY5" s="28"/>
      <c r="GBB5" s="27"/>
      <c r="GBH5" s="28"/>
      <c r="GBK5" s="27"/>
      <c r="GBQ5" s="28"/>
      <c r="GBT5" s="27"/>
      <c r="GBZ5" s="28"/>
      <c r="GCC5" s="27"/>
      <c r="GCI5" s="28"/>
      <c r="GCL5" s="27"/>
      <c r="GCR5" s="28"/>
      <c r="GCU5" s="27"/>
      <c r="GDA5" s="28"/>
      <c r="GDD5" s="27"/>
      <c r="GDJ5" s="28"/>
      <c r="GDM5" s="27"/>
      <c r="GDS5" s="28"/>
      <c r="GDV5" s="27"/>
      <c r="GEB5" s="28"/>
      <c r="GEE5" s="27"/>
      <c r="GEK5" s="28"/>
      <c r="GEN5" s="27"/>
      <c r="GET5" s="28"/>
      <c r="GEW5" s="27"/>
      <c r="GFC5" s="28"/>
      <c r="GFF5" s="27"/>
      <c r="GFL5" s="28"/>
      <c r="GFO5" s="27"/>
      <c r="GFU5" s="28"/>
      <c r="GFX5" s="27"/>
      <c r="GGD5" s="28"/>
      <c r="GGG5" s="27"/>
      <c r="GGM5" s="28"/>
      <c r="GGP5" s="27"/>
      <c r="GGV5" s="28"/>
      <c r="GGY5" s="27"/>
      <c r="GHE5" s="28"/>
      <c r="GHH5" s="27"/>
      <c r="GHN5" s="28"/>
      <c r="GHQ5" s="27"/>
      <c r="GHW5" s="28"/>
      <c r="GHZ5" s="27"/>
      <c r="GIF5" s="28"/>
      <c r="GII5" s="27"/>
      <c r="GIO5" s="28"/>
      <c r="GIR5" s="27"/>
      <c r="GIX5" s="28"/>
      <c r="GJA5" s="27"/>
      <c r="GJG5" s="28"/>
      <c r="GJJ5" s="27"/>
      <c r="GJP5" s="28"/>
      <c r="GJS5" s="27"/>
      <c r="GJY5" s="28"/>
      <c r="GKB5" s="27"/>
      <c r="GKH5" s="28"/>
      <c r="GKK5" s="27"/>
      <c r="GKQ5" s="28"/>
      <c r="GKT5" s="27"/>
      <c r="GKZ5" s="28"/>
      <c r="GLC5" s="27"/>
      <c r="GLI5" s="28"/>
      <c r="GLL5" s="27"/>
      <c r="GLR5" s="28"/>
      <c r="GLU5" s="27"/>
      <c r="GMA5" s="28"/>
      <c r="GMD5" s="27"/>
      <c r="GMJ5" s="28"/>
      <c r="GMM5" s="27"/>
      <c r="GMS5" s="28"/>
      <c r="GMV5" s="27"/>
      <c r="GNB5" s="28"/>
      <c r="GNE5" s="27"/>
      <c r="GNK5" s="28"/>
      <c r="GNN5" s="27"/>
      <c r="GNT5" s="28"/>
      <c r="GNW5" s="27"/>
      <c r="GOC5" s="28"/>
      <c r="GOF5" s="27"/>
      <c r="GOL5" s="28"/>
      <c r="GOO5" s="27"/>
      <c r="GOU5" s="28"/>
      <c r="GOX5" s="27"/>
      <c r="GPD5" s="28"/>
      <c r="GPG5" s="27"/>
      <c r="GPM5" s="28"/>
      <c r="GPP5" s="27"/>
      <c r="GPV5" s="28"/>
      <c r="GPY5" s="27"/>
      <c r="GQE5" s="28"/>
      <c r="GQH5" s="27"/>
      <c r="GQN5" s="28"/>
      <c r="GQQ5" s="27"/>
      <c r="GQW5" s="28"/>
      <c r="GQZ5" s="27"/>
      <c r="GRF5" s="28"/>
      <c r="GRI5" s="27"/>
      <c r="GRO5" s="28"/>
      <c r="GRR5" s="27"/>
      <c r="GRX5" s="28"/>
      <c r="GSA5" s="27"/>
      <c r="GSG5" s="28"/>
      <c r="GSJ5" s="27"/>
      <c r="GSP5" s="28"/>
      <c r="GSS5" s="27"/>
      <c r="GSY5" s="28"/>
      <c r="GTB5" s="27"/>
      <c r="GTH5" s="28"/>
      <c r="GTK5" s="27"/>
      <c r="GTQ5" s="28"/>
      <c r="GTT5" s="27"/>
      <c r="GTZ5" s="28"/>
      <c r="GUC5" s="27"/>
      <c r="GUI5" s="28"/>
      <c r="GUL5" s="27"/>
      <c r="GUR5" s="28"/>
      <c r="GUU5" s="27"/>
      <c r="GVA5" s="28"/>
      <c r="GVD5" s="27"/>
      <c r="GVJ5" s="28"/>
      <c r="GVM5" s="27"/>
      <c r="GVS5" s="28"/>
      <c r="GVV5" s="27"/>
      <c r="GWB5" s="28"/>
      <c r="GWE5" s="27"/>
      <c r="GWK5" s="28"/>
      <c r="GWN5" s="27"/>
      <c r="GWT5" s="28"/>
      <c r="GWW5" s="27"/>
      <c r="GXC5" s="28"/>
      <c r="GXF5" s="27"/>
      <c r="GXL5" s="28"/>
      <c r="GXO5" s="27"/>
      <c r="GXU5" s="28"/>
      <c r="GXX5" s="27"/>
      <c r="GYD5" s="28"/>
      <c r="GYG5" s="27"/>
      <c r="GYM5" s="28"/>
      <c r="GYP5" s="27"/>
      <c r="GYV5" s="28"/>
      <c r="GYY5" s="27"/>
      <c r="GZE5" s="28"/>
      <c r="GZH5" s="27"/>
      <c r="GZN5" s="28"/>
      <c r="GZQ5" s="27"/>
      <c r="GZW5" s="28"/>
      <c r="GZZ5" s="27"/>
      <c r="HAF5" s="28"/>
      <c r="HAI5" s="27"/>
      <c r="HAO5" s="28"/>
      <c r="HAR5" s="27"/>
      <c r="HAX5" s="28"/>
      <c r="HBA5" s="27"/>
      <c r="HBG5" s="28"/>
      <c r="HBJ5" s="27"/>
      <c r="HBP5" s="28"/>
      <c r="HBS5" s="27"/>
      <c r="HBY5" s="28"/>
      <c r="HCB5" s="27"/>
      <c r="HCH5" s="28"/>
      <c r="HCK5" s="27"/>
      <c r="HCQ5" s="28"/>
      <c r="HCT5" s="27"/>
      <c r="HCZ5" s="28"/>
      <c r="HDC5" s="27"/>
      <c r="HDI5" s="28"/>
      <c r="HDL5" s="27"/>
      <c r="HDR5" s="28"/>
      <c r="HDU5" s="27"/>
      <c r="HEA5" s="28"/>
      <c r="HED5" s="27"/>
      <c r="HEJ5" s="28"/>
      <c r="HEM5" s="27"/>
      <c r="HES5" s="28"/>
      <c r="HEV5" s="27"/>
      <c r="HFB5" s="28"/>
      <c r="HFE5" s="27"/>
      <c r="HFK5" s="28"/>
      <c r="HFN5" s="27"/>
      <c r="HFT5" s="28"/>
      <c r="HFW5" s="27"/>
      <c r="HGC5" s="28"/>
      <c r="HGF5" s="27"/>
      <c r="HGL5" s="28"/>
      <c r="HGO5" s="27"/>
      <c r="HGU5" s="28"/>
      <c r="HGX5" s="27"/>
      <c r="HHD5" s="28"/>
      <c r="HHG5" s="27"/>
      <c r="HHM5" s="28"/>
      <c r="HHP5" s="27"/>
      <c r="HHV5" s="28"/>
      <c r="HHY5" s="27"/>
      <c r="HIE5" s="28"/>
      <c r="HIH5" s="27"/>
      <c r="HIN5" s="28"/>
      <c r="HIQ5" s="27"/>
      <c r="HIW5" s="28"/>
      <c r="HIZ5" s="27"/>
      <c r="HJF5" s="28"/>
      <c r="HJI5" s="27"/>
      <c r="HJO5" s="28"/>
      <c r="HJR5" s="27"/>
      <c r="HJX5" s="28"/>
      <c r="HKA5" s="27"/>
      <c r="HKG5" s="28"/>
      <c r="HKJ5" s="27"/>
      <c r="HKP5" s="28"/>
      <c r="HKS5" s="27"/>
      <c r="HKY5" s="28"/>
      <c r="HLB5" s="27"/>
      <c r="HLH5" s="28"/>
      <c r="HLK5" s="27"/>
      <c r="HLQ5" s="28"/>
      <c r="HLT5" s="27"/>
      <c r="HLZ5" s="28"/>
      <c r="HMC5" s="27"/>
      <c r="HMI5" s="28"/>
      <c r="HML5" s="27"/>
      <c r="HMR5" s="28"/>
      <c r="HMU5" s="27"/>
      <c r="HNA5" s="28"/>
      <c r="HND5" s="27"/>
      <c r="HNJ5" s="28"/>
      <c r="HNM5" s="27"/>
      <c r="HNS5" s="28"/>
      <c r="HNV5" s="27"/>
      <c r="HOB5" s="28"/>
      <c r="HOE5" s="27"/>
      <c r="HOK5" s="28"/>
      <c r="HON5" s="27"/>
      <c r="HOT5" s="28"/>
      <c r="HOW5" s="27"/>
      <c r="HPC5" s="28"/>
      <c r="HPF5" s="27"/>
      <c r="HPL5" s="28"/>
      <c r="HPO5" s="27"/>
      <c r="HPU5" s="28"/>
      <c r="HPX5" s="27"/>
      <c r="HQD5" s="28"/>
      <c r="HQG5" s="27"/>
      <c r="HQM5" s="28"/>
      <c r="HQP5" s="27"/>
      <c r="HQV5" s="28"/>
      <c r="HQY5" s="27"/>
      <c r="HRE5" s="28"/>
      <c r="HRH5" s="27"/>
      <c r="HRN5" s="28"/>
      <c r="HRQ5" s="27"/>
      <c r="HRW5" s="28"/>
      <c r="HRZ5" s="27"/>
      <c r="HSF5" s="28"/>
      <c r="HSI5" s="27"/>
      <c r="HSO5" s="28"/>
      <c r="HSR5" s="27"/>
      <c r="HSX5" s="28"/>
      <c r="HTA5" s="27"/>
      <c r="HTG5" s="28"/>
      <c r="HTJ5" s="27"/>
      <c r="HTP5" s="28"/>
      <c r="HTS5" s="27"/>
      <c r="HTY5" s="28"/>
      <c r="HUB5" s="27"/>
      <c r="HUH5" s="28"/>
      <c r="HUK5" s="27"/>
      <c r="HUQ5" s="28"/>
      <c r="HUT5" s="27"/>
      <c r="HUZ5" s="28"/>
      <c r="HVC5" s="27"/>
      <c r="HVI5" s="28"/>
      <c r="HVL5" s="27"/>
      <c r="HVR5" s="28"/>
      <c r="HVU5" s="27"/>
      <c r="HWA5" s="28"/>
      <c r="HWD5" s="27"/>
      <c r="HWJ5" s="28"/>
      <c r="HWM5" s="27"/>
      <c r="HWS5" s="28"/>
      <c r="HWV5" s="27"/>
      <c r="HXB5" s="28"/>
      <c r="HXE5" s="27"/>
      <c r="HXK5" s="28"/>
      <c r="HXN5" s="27"/>
      <c r="HXT5" s="28"/>
      <c r="HXW5" s="27"/>
      <c r="HYC5" s="28"/>
      <c r="HYF5" s="27"/>
      <c r="HYL5" s="28"/>
      <c r="HYO5" s="27"/>
      <c r="HYU5" s="28"/>
      <c r="HYX5" s="27"/>
      <c r="HZD5" s="28"/>
      <c r="HZG5" s="27"/>
      <c r="HZM5" s="28"/>
      <c r="HZP5" s="27"/>
      <c r="HZV5" s="28"/>
      <c r="HZY5" s="27"/>
      <c r="IAE5" s="28"/>
      <c r="IAH5" s="27"/>
      <c r="IAN5" s="28"/>
      <c r="IAQ5" s="27"/>
      <c r="IAW5" s="28"/>
      <c r="IAZ5" s="27"/>
      <c r="IBF5" s="28"/>
      <c r="IBI5" s="27"/>
      <c r="IBO5" s="28"/>
      <c r="IBR5" s="27"/>
      <c r="IBX5" s="28"/>
      <c r="ICA5" s="27"/>
      <c r="ICG5" s="28"/>
      <c r="ICJ5" s="27"/>
      <c r="ICP5" s="28"/>
      <c r="ICS5" s="27"/>
      <c r="ICY5" s="28"/>
      <c r="IDB5" s="27"/>
      <c r="IDH5" s="28"/>
      <c r="IDK5" s="27"/>
      <c r="IDQ5" s="28"/>
      <c r="IDT5" s="27"/>
      <c r="IDZ5" s="28"/>
      <c r="IEC5" s="27"/>
      <c r="IEI5" s="28"/>
      <c r="IEL5" s="27"/>
      <c r="IER5" s="28"/>
      <c r="IEU5" s="27"/>
      <c r="IFA5" s="28"/>
      <c r="IFD5" s="27"/>
      <c r="IFJ5" s="28"/>
      <c r="IFM5" s="27"/>
      <c r="IFS5" s="28"/>
      <c r="IFV5" s="27"/>
      <c r="IGB5" s="28"/>
      <c r="IGE5" s="27"/>
      <c r="IGK5" s="28"/>
      <c r="IGN5" s="27"/>
      <c r="IGT5" s="28"/>
      <c r="IGW5" s="27"/>
      <c r="IHC5" s="28"/>
      <c r="IHF5" s="27"/>
      <c r="IHL5" s="28"/>
      <c r="IHO5" s="27"/>
      <c r="IHU5" s="28"/>
      <c r="IHX5" s="27"/>
      <c r="IID5" s="28"/>
      <c r="IIG5" s="27"/>
      <c r="IIM5" s="28"/>
      <c r="IIP5" s="27"/>
      <c r="IIV5" s="28"/>
      <c r="IIY5" s="27"/>
      <c r="IJE5" s="28"/>
      <c r="IJH5" s="27"/>
      <c r="IJN5" s="28"/>
      <c r="IJQ5" s="27"/>
      <c r="IJW5" s="28"/>
      <c r="IJZ5" s="27"/>
      <c r="IKF5" s="28"/>
      <c r="IKI5" s="27"/>
      <c r="IKO5" s="28"/>
      <c r="IKR5" s="27"/>
      <c r="IKX5" s="28"/>
      <c r="ILA5" s="27"/>
      <c r="ILG5" s="28"/>
      <c r="ILJ5" s="27"/>
      <c r="ILP5" s="28"/>
      <c r="ILS5" s="27"/>
      <c r="ILY5" s="28"/>
      <c r="IMB5" s="27"/>
      <c r="IMH5" s="28"/>
      <c r="IMK5" s="27"/>
      <c r="IMQ5" s="28"/>
      <c r="IMT5" s="27"/>
      <c r="IMZ5" s="28"/>
      <c r="INC5" s="27"/>
      <c r="INI5" s="28"/>
      <c r="INL5" s="27"/>
      <c r="INR5" s="28"/>
      <c r="INU5" s="27"/>
      <c r="IOA5" s="28"/>
      <c r="IOD5" s="27"/>
      <c r="IOJ5" s="28"/>
      <c r="IOM5" s="27"/>
      <c r="IOS5" s="28"/>
      <c r="IOV5" s="27"/>
      <c r="IPB5" s="28"/>
      <c r="IPE5" s="27"/>
      <c r="IPK5" s="28"/>
      <c r="IPN5" s="27"/>
      <c r="IPT5" s="28"/>
      <c r="IPW5" s="27"/>
      <c r="IQC5" s="28"/>
      <c r="IQF5" s="27"/>
      <c r="IQL5" s="28"/>
      <c r="IQO5" s="27"/>
      <c r="IQU5" s="28"/>
      <c r="IQX5" s="27"/>
      <c r="IRD5" s="28"/>
      <c r="IRG5" s="27"/>
      <c r="IRM5" s="28"/>
      <c r="IRP5" s="27"/>
      <c r="IRV5" s="28"/>
      <c r="IRY5" s="27"/>
      <c r="ISE5" s="28"/>
      <c r="ISH5" s="27"/>
      <c r="ISN5" s="28"/>
      <c r="ISQ5" s="27"/>
      <c r="ISW5" s="28"/>
      <c r="ISZ5" s="27"/>
      <c r="ITF5" s="28"/>
      <c r="ITI5" s="27"/>
      <c r="ITO5" s="28"/>
      <c r="ITR5" s="27"/>
      <c r="ITX5" s="28"/>
      <c r="IUA5" s="27"/>
      <c r="IUG5" s="28"/>
      <c r="IUJ5" s="27"/>
      <c r="IUP5" s="28"/>
      <c r="IUS5" s="27"/>
      <c r="IUY5" s="28"/>
      <c r="IVB5" s="27"/>
      <c r="IVH5" s="28"/>
      <c r="IVK5" s="27"/>
      <c r="IVQ5" s="28"/>
      <c r="IVT5" s="27"/>
      <c r="IVZ5" s="28"/>
      <c r="IWC5" s="27"/>
      <c r="IWI5" s="28"/>
      <c r="IWL5" s="27"/>
      <c r="IWR5" s="28"/>
      <c r="IWU5" s="27"/>
      <c r="IXA5" s="28"/>
      <c r="IXD5" s="27"/>
      <c r="IXJ5" s="28"/>
      <c r="IXM5" s="27"/>
      <c r="IXS5" s="28"/>
      <c r="IXV5" s="27"/>
      <c r="IYB5" s="28"/>
      <c r="IYE5" s="27"/>
      <c r="IYK5" s="28"/>
      <c r="IYN5" s="27"/>
      <c r="IYT5" s="28"/>
      <c r="IYW5" s="27"/>
      <c r="IZC5" s="28"/>
      <c r="IZF5" s="27"/>
      <c r="IZL5" s="28"/>
      <c r="IZO5" s="27"/>
      <c r="IZU5" s="28"/>
      <c r="IZX5" s="27"/>
      <c r="JAD5" s="28"/>
      <c r="JAG5" s="27"/>
      <c r="JAM5" s="28"/>
      <c r="JAP5" s="27"/>
      <c r="JAV5" s="28"/>
      <c r="JAY5" s="27"/>
      <c r="JBE5" s="28"/>
      <c r="JBH5" s="27"/>
      <c r="JBN5" s="28"/>
      <c r="JBQ5" s="27"/>
      <c r="JBW5" s="28"/>
      <c r="JBZ5" s="27"/>
      <c r="JCF5" s="28"/>
      <c r="JCI5" s="27"/>
      <c r="JCO5" s="28"/>
      <c r="JCR5" s="27"/>
      <c r="JCX5" s="28"/>
      <c r="JDA5" s="27"/>
      <c r="JDG5" s="28"/>
      <c r="JDJ5" s="27"/>
      <c r="JDP5" s="28"/>
      <c r="JDS5" s="27"/>
      <c r="JDY5" s="28"/>
      <c r="JEB5" s="27"/>
      <c r="JEH5" s="28"/>
      <c r="JEK5" s="27"/>
      <c r="JEQ5" s="28"/>
      <c r="JET5" s="27"/>
      <c r="JEZ5" s="28"/>
      <c r="JFC5" s="27"/>
      <c r="JFI5" s="28"/>
      <c r="JFL5" s="27"/>
      <c r="JFR5" s="28"/>
      <c r="JFU5" s="27"/>
      <c r="JGA5" s="28"/>
      <c r="JGD5" s="27"/>
      <c r="JGJ5" s="28"/>
      <c r="JGM5" s="27"/>
      <c r="JGS5" s="28"/>
      <c r="JGV5" s="27"/>
      <c r="JHB5" s="28"/>
      <c r="JHE5" s="27"/>
      <c r="JHK5" s="28"/>
      <c r="JHN5" s="27"/>
      <c r="JHT5" s="28"/>
      <c r="JHW5" s="27"/>
      <c r="JIC5" s="28"/>
      <c r="JIF5" s="27"/>
      <c r="JIL5" s="28"/>
      <c r="JIO5" s="27"/>
      <c r="JIU5" s="28"/>
      <c r="JIX5" s="27"/>
      <c r="JJD5" s="28"/>
      <c r="JJG5" s="27"/>
      <c r="JJM5" s="28"/>
      <c r="JJP5" s="27"/>
      <c r="JJV5" s="28"/>
      <c r="JJY5" s="27"/>
      <c r="JKE5" s="28"/>
      <c r="JKH5" s="27"/>
      <c r="JKN5" s="28"/>
      <c r="JKQ5" s="27"/>
      <c r="JKW5" s="28"/>
      <c r="JKZ5" s="27"/>
      <c r="JLF5" s="28"/>
      <c r="JLI5" s="27"/>
      <c r="JLO5" s="28"/>
      <c r="JLR5" s="27"/>
      <c r="JLX5" s="28"/>
      <c r="JMA5" s="27"/>
      <c r="JMG5" s="28"/>
      <c r="JMJ5" s="27"/>
      <c r="JMP5" s="28"/>
      <c r="JMS5" s="27"/>
      <c r="JMY5" s="28"/>
      <c r="JNB5" s="27"/>
      <c r="JNH5" s="28"/>
      <c r="JNK5" s="27"/>
      <c r="JNQ5" s="28"/>
      <c r="JNT5" s="27"/>
      <c r="JNZ5" s="28"/>
      <c r="JOC5" s="27"/>
      <c r="JOI5" s="28"/>
      <c r="JOL5" s="27"/>
      <c r="JOR5" s="28"/>
      <c r="JOU5" s="27"/>
      <c r="JPA5" s="28"/>
      <c r="JPD5" s="27"/>
      <c r="JPJ5" s="28"/>
      <c r="JPM5" s="27"/>
      <c r="JPS5" s="28"/>
      <c r="JPV5" s="27"/>
      <c r="JQB5" s="28"/>
      <c r="JQE5" s="27"/>
      <c r="JQK5" s="28"/>
      <c r="JQN5" s="27"/>
      <c r="JQT5" s="28"/>
      <c r="JQW5" s="27"/>
      <c r="JRC5" s="28"/>
      <c r="JRF5" s="27"/>
      <c r="JRL5" s="28"/>
      <c r="JRO5" s="27"/>
      <c r="JRU5" s="28"/>
      <c r="JRX5" s="27"/>
      <c r="JSD5" s="28"/>
      <c r="JSG5" s="27"/>
      <c r="JSM5" s="28"/>
      <c r="JSP5" s="27"/>
      <c r="JSV5" s="28"/>
      <c r="JSY5" s="27"/>
      <c r="JTE5" s="28"/>
      <c r="JTH5" s="27"/>
      <c r="JTN5" s="28"/>
      <c r="JTQ5" s="27"/>
      <c r="JTW5" s="28"/>
      <c r="JTZ5" s="27"/>
      <c r="JUF5" s="28"/>
      <c r="JUI5" s="27"/>
      <c r="JUO5" s="28"/>
      <c r="JUR5" s="27"/>
      <c r="JUX5" s="28"/>
      <c r="JVA5" s="27"/>
      <c r="JVG5" s="28"/>
      <c r="JVJ5" s="27"/>
      <c r="JVP5" s="28"/>
      <c r="JVS5" s="27"/>
      <c r="JVY5" s="28"/>
      <c r="JWB5" s="27"/>
      <c r="JWH5" s="28"/>
      <c r="JWK5" s="27"/>
      <c r="JWQ5" s="28"/>
      <c r="JWT5" s="27"/>
      <c r="JWZ5" s="28"/>
      <c r="JXC5" s="27"/>
      <c r="JXI5" s="28"/>
      <c r="JXL5" s="27"/>
      <c r="JXR5" s="28"/>
      <c r="JXU5" s="27"/>
      <c r="JYA5" s="28"/>
      <c r="JYD5" s="27"/>
      <c r="JYJ5" s="28"/>
      <c r="JYM5" s="27"/>
      <c r="JYS5" s="28"/>
      <c r="JYV5" s="27"/>
      <c r="JZB5" s="28"/>
      <c r="JZE5" s="27"/>
      <c r="JZK5" s="28"/>
      <c r="JZN5" s="27"/>
      <c r="JZT5" s="28"/>
      <c r="JZW5" s="27"/>
      <c r="KAC5" s="28"/>
      <c r="KAF5" s="27"/>
      <c r="KAL5" s="28"/>
      <c r="KAO5" s="27"/>
      <c r="KAU5" s="28"/>
      <c r="KAX5" s="27"/>
      <c r="KBD5" s="28"/>
      <c r="KBG5" s="27"/>
      <c r="KBM5" s="28"/>
      <c r="KBP5" s="27"/>
      <c r="KBV5" s="28"/>
      <c r="KBY5" s="27"/>
      <c r="KCE5" s="28"/>
      <c r="KCH5" s="27"/>
      <c r="KCN5" s="28"/>
      <c r="KCQ5" s="27"/>
      <c r="KCW5" s="28"/>
      <c r="KCZ5" s="27"/>
      <c r="KDF5" s="28"/>
      <c r="KDI5" s="27"/>
      <c r="KDO5" s="28"/>
      <c r="KDR5" s="27"/>
      <c r="KDX5" s="28"/>
      <c r="KEA5" s="27"/>
      <c r="KEG5" s="28"/>
      <c r="KEJ5" s="27"/>
      <c r="KEP5" s="28"/>
      <c r="KES5" s="27"/>
      <c r="KEY5" s="28"/>
      <c r="KFB5" s="27"/>
      <c r="KFH5" s="28"/>
      <c r="KFK5" s="27"/>
      <c r="KFQ5" s="28"/>
      <c r="KFT5" s="27"/>
      <c r="KFZ5" s="28"/>
      <c r="KGC5" s="27"/>
      <c r="KGI5" s="28"/>
      <c r="KGL5" s="27"/>
      <c r="KGR5" s="28"/>
      <c r="KGU5" s="27"/>
      <c r="KHA5" s="28"/>
      <c r="KHD5" s="27"/>
      <c r="KHJ5" s="28"/>
      <c r="KHM5" s="27"/>
      <c r="KHS5" s="28"/>
      <c r="KHV5" s="27"/>
      <c r="KIB5" s="28"/>
      <c r="KIE5" s="27"/>
      <c r="KIK5" s="28"/>
      <c r="KIN5" s="27"/>
      <c r="KIT5" s="28"/>
      <c r="KIW5" s="27"/>
      <c r="KJC5" s="28"/>
      <c r="KJF5" s="27"/>
      <c r="KJL5" s="28"/>
      <c r="KJO5" s="27"/>
      <c r="KJU5" s="28"/>
      <c r="KJX5" s="27"/>
      <c r="KKD5" s="28"/>
      <c r="KKG5" s="27"/>
      <c r="KKM5" s="28"/>
      <c r="KKP5" s="27"/>
      <c r="KKV5" s="28"/>
      <c r="KKY5" s="27"/>
      <c r="KLE5" s="28"/>
      <c r="KLH5" s="27"/>
      <c r="KLN5" s="28"/>
      <c r="KLQ5" s="27"/>
      <c r="KLW5" s="28"/>
      <c r="KLZ5" s="27"/>
      <c r="KMF5" s="28"/>
      <c r="KMI5" s="27"/>
      <c r="KMO5" s="28"/>
      <c r="KMR5" s="27"/>
      <c r="KMX5" s="28"/>
      <c r="KNA5" s="27"/>
      <c r="KNG5" s="28"/>
      <c r="KNJ5" s="27"/>
      <c r="KNP5" s="28"/>
      <c r="KNS5" s="27"/>
      <c r="KNY5" s="28"/>
      <c r="KOB5" s="27"/>
      <c r="KOH5" s="28"/>
      <c r="KOK5" s="27"/>
      <c r="KOQ5" s="28"/>
      <c r="KOT5" s="27"/>
      <c r="KOZ5" s="28"/>
      <c r="KPC5" s="27"/>
      <c r="KPI5" s="28"/>
      <c r="KPL5" s="27"/>
      <c r="KPR5" s="28"/>
      <c r="KPU5" s="27"/>
      <c r="KQA5" s="28"/>
      <c r="KQD5" s="27"/>
      <c r="KQJ5" s="28"/>
      <c r="KQM5" s="27"/>
      <c r="KQS5" s="28"/>
      <c r="KQV5" s="27"/>
      <c r="KRB5" s="28"/>
      <c r="KRE5" s="27"/>
      <c r="KRK5" s="28"/>
      <c r="KRN5" s="27"/>
      <c r="KRT5" s="28"/>
      <c r="KRW5" s="27"/>
      <c r="KSC5" s="28"/>
      <c r="KSF5" s="27"/>
      <c r="KSL5" s="28"/>
      <c r="KSO5" s="27"/>
      <c r="KSU5" s="28"/>
      <c r="KSX5" s="27"/>
      <c r="KTD5" s="28"/>
      <c r="KTG5" s="27"/>
      <c r="KTM5" s="28"/>
      <c r="KTP5" s="27"/>
      <c r="KTV5" s="28"/>
      <c r="KTY5" s="27"/>
      <c r="KUE5" s="28"/>
      <c r="KUH5" s="27"/>
      <c r="KUN5" s="28"/>
      <c r="KUQ5" s="27"/>
      <c r="KUW5" s="28"/>
      <c r="KUZ5" s="27"/>
      <c r="KVF5" s="28"/>
      <c r="KVI5" s="27"/>
      <c r="KVO5" s="28"/>
      <c r="KVR5" s="27"/>
      <c r="KVX5" s="28"/>
      <c r="KWA5" s="27"/>
      <c r="KWG5" s="28"/>
      <c r="KWJ5" s="27"/>
      <c r="KWP5" s="28"/>
      <c r="KWS5" s="27"/>
      <c r="KWY5" s="28"/>
      <c r="KXB5" s="27"/>
      <c r="KXH5" s="28"/>
      <c r="KXK5" s="27"/>
      <c r="KXQ5" s="28"/>
      <c r="KXT5" s="27"/>
      <c r="KXZ5" s="28"/>
      <c r="KYC5" s="27"/>
      <c r="KYI5" s="28"/>
      <c r="KYL5" s="27"/>
      <c r="KYR5" s="28"/>
      <c r="KYU5" s="27"/>
      <c r="KZA5" s="28"/>
      <c r="KZD5" s="27"/>
      <c r="KZJ5" s="28"/>
      <c r="KZM5" s="27"/>
      <c r="KZS5" s="28"/>
      <c r="KZV5" s="27"/>
      <c r="LAB5" s="28"/>
      <c r="LAE5" s="27"/>
      <c r="LAK5" s="28"/>
      <c r="LAN5" s="27"/>
      <c r="LAT5" s="28"/>
      <c r="LAW5" s="27"/>
      <c r="LBC5" s="28"/>
      <c r="LBF5" s="27"/>
      <c r="LBL5" s="28"/>
      <c r="LBO5" s="27"/>
      <c r="LBU5" s="28"/>
      <c r="LBX5" s="27"/>
      <c r="LCD5" s="28"/>
      <c r="LCG5" s="27"/>
      <c r="LCM5" s="28"/>
      <c r="LCP5" s="27"/>
      <c r="LCV5" s="28"/>
      <c r="LCY5" s="27"/>
      <c r="LDE5" s="28"/>
      <c r="LDH5" s="27"/>
      <c r="LDN5" s="28"/>
      <c r="LDQ5" s="27"/>
      <c r="LDW5" s="28"/>
      <c r="LDZ5" s="27"/>
      <c r="LEF5" s="28"/>
      <c r="LEI5" s="27"/>
      <c r="LEO5" s="28"/>
      <c r="LER5" s="27"/>
      <c r="LEX5" s="28"/>
      <c r="LFA5" s="27"/>
      <c r="LFG5" s="28"/>
      <c r="LFJ5" s="27"/>
      <c r="LFP5" s="28"/>
      <c r="LFS5" s="27"/>
      <c r="LFY5" s="28"/>
      <c r="LGB5" s="27"/>
      <c r="LGH5" s="28"/>
      <c r="LGK5" s="27"/>
      <c r="LGQ5" s="28"/>
      <c r="LGT5" s="27"/>
      <c r="LGZ5" s="28"/>
      <c r="LHC5" s="27"/>
      <c r="LHI5" s="28"/>
      <c r="LHL5" s="27"/>
      <c r="LHR5" s="28"/>
      <c r="LHU5" s="27"/>
      <c r="LIA5" s="28"/>
      <c r="LID5" s="27"/>
      <c r="LIJ5" s="28"/>
      <c r="LIM5" s="27"/>
      <c r="LIS5" s="28"/>
      <c r="LIV5" s="27"/>
      <c r="LJB5" s="28"/>
      <c r="LJE5" s="27"/>
      <c r="LJK5" s="28"/>
      <c r="LJN5" s="27"/>
      <c r="LJT5" s="28"/>
      <c r="LJW5" s="27"/>
      <c r="LKC5" s="28"/>
      <c r="LKF5" s="27"/>
      <c r="LKL5" s="28"/>
      <c r="LKO5" s="27"/>
      <c r="LKU5" s="28"/>
      <c r="LKX5" s="27"/>
      <c r="LLD5" s="28"/>
      <c r="LLG5" s="27"/>
      <c r="LLM5" s="28"/>
      <c r="LLP5" s="27"/>
      <c r="LLV5" s="28"/>
      <c r="LLY5" s="27"/>
      <c r="LME5" s="28"/>
      <c r="LMH5" s="27"/>
      <c r="LMN5" s="28"/>
      <c r="LMQ5" s="27"/>
      <c r="LMW5" s="28"/>
      <c r="LMZ5" s="27"/>
      <c r="LNF5" s="28"/>
      <c r="LNI5" s="27"/>
      <c r="LNO5" s="28"/>
      <c r="LNR5" s="27"/>
      <c r="LNX5" s="28"/>
      <c r="LOA5" s="27"/>
      <c r="LOG5" s="28"/>
      <c r="LOJ5" s="27"/>
      <c r="LOP5" s="28"/>
      <c r="LOS5" s="27"/>
      <c r="LOY5" s="28"/>
      <c r="LPB5" s="27"/>
      <c r="LPH5" s="28"/>
      <c r="LPK5" s="27"/>
      <c r="LPQ5" s="28"/>
      <c r="LPT5" s="27"/>
      <c r="LPZ5" s="28"/>
      <c r="LQC5" s="27"/>
      <c r="LQI5" s="28"/>
      <c r="LQL5" s="27"/>
      <c r="LQR5" s="28"/>
      <c r="LQU5" s="27"/>
      <c r="LRA5" s="28"/>
      <c r="LRD5" s="27"/>
      <c r="LRJ5" s="28"/>
      <c r="LRM5" s="27"/>
      <c r="LRS5" s="28"/>
      <c r="LRV5" s="27"/>
      <c r="LSB5" s="28"/>
      <c r="LSE5" s="27"/>
      <c r="LSK5" s="28"/>
      <c r="LSN5" s="27"/>
      <c r="LST5" s="28"/>
      <c r="LSW5" s="27"/>
      <c r="LTC5" s="28"/>
      <c r="LTF5" s="27"/>
      <c r="LTL5" s="28"/>
      <c r="LTO5" s="27"/>
      <c r="LTU5" s="28"/>
      <c r="LTX5" s="27"/>
      <c r="LUD5" s="28"/>
      <c r="LUG5" s="27"/>
      <c r="LUM5" s="28"/>
      <c r="LUP5" s="27"/>
      <c r="LUV5" s="28"/>
      <c r="LUY5" s="27"/>
      <c r="LVE5" s="28"/>
      <c r="LVH5" s="27"/>
      <c r="LVN5" s="28"/>
      <c r="LVQ5" s="27"/>
      <c r="LVW5" s="28"/>
      <c r="LVZ5" s="27"/>
      <c r="LWF5" s="28"/>
      <c r="LWI5" s="27"/>
      <c r="LWO5" s="28"/>
      <c r="LWR5" s="27"/>
      <c r="LWX5" s="28"/>
      <c r="LXA5" s="27"/>
      <c r="LXG5" s="28"/>
      <c r="LXJ5" s="27"/>
      <c r="LXP5" s="28"/>
      <c r="LXS5" s="27"/>
      <c r="LXY5" s="28"/>
      <c r="LYB5" s="27"/>
      <c r="LYH5" s="28"/>
      <c r="LYK5" s="27"/>
      <c r="LYQ5" s="28"/>
      <c r="LYT5" s="27"/>
      <c r="LYZ5" s="28"/>
      <c r="LZC5" s="27"/>
      <c r="LZI5" s="28"/>
      <c r="LZL5" s="27"/>
      <c r="LZR5" s="28"/>
      <c r="LZU5" s="27"/>
      <c r="MAA5" s="28"/>
      <c r="MAD5" s="27"/>
      <c r="MAJ5" s="28"/>
      <c r="MAM5" s="27"/>
      <c r="MAS5" s="28"/>
      <c r="MAV5" s="27"/>
      <c r="MBB5" s="28"/>
      <c r="MBE5" s="27"/>
      <c r="MBK5" s="28"/>
      <c r="MBN5" s="27"/>
      <c r="MBT5" s="28"/>
      <c r="MBW5" s="27"/>
      <c r="MCC5" s="28"/>
      <c r="MCF5" s="27"/>
      <c r="MCL5" s="28"/>
      <c r="MCO5" s="27"/>
      <c r="MCU5" s="28"/>
      <c r="MCX5" s="27"/>
      <c r="MDD5" s="28"/>
      <c r="MDG5" s="27"/>
      <c r="MDM5" s="28"/>
      <c r="MDP5" s="27"/>
      <c r="MDV5" s="28"/>
      <c r="MDY5" s="27"/>
      <c r="MEE5" s="28"/>
      <c r="MEH5" s="27"/>
      <c r="MEN5" s="28"/>
      <c r="MEQ5" s="27"/>
      <c r="MEW5" s="28"/>
      <c r="MEZ5" s="27"/>
      <c r="MFF5" s="28"/>
      <c r="MFI5" s="27"/>
      <c r="MFO5" s="28"/>
      <c r="MFR5" s="27"/>
      <c r="MFX5" s="28"/>
      <c r="MGA5" s="27"/>
      <c r="MGG5" s="28"/>
      <c r="MGJ5" s="27"/>
      <c r="MGP5" s="28"/>
      <c r="MGS5" s="27"/>
      <c r="MGY5" s="28"/>
      <c r="MHB5" s="27"/>
      <c r="MHH5" s="28"/>
      <c r="MHK5" s="27"/>
      <c r="MHQ5" s="28"/>
      <c r="MHT5" s="27"/>
      <c r="MHZ5" s="28"/>
      <c r="MIC5" s="27"/>
      <c r="MII5" s="28"/>
      <c r="MIL5" s="27"/>
      <c r="MIR5" s="28"/>
      <c r="MIU5" s="27"/>
      <c r="MJA5" s="28"/>
      <c r="MJD5" s="27"/>
      <c r="MJJ5" s="28"/>
      <c r="MJM5" s="27"/>
      <c r="MJS5" s="28"/>
      <c r="MJV5" s="27"/>
      <c r="MKB5" s="28"/>
      <c r="MKE5" s="27"/>
      <c r="MKK5" s="28"/>
      <c r="MKN5" s="27"/>
      <c r="MKT5" s="28"/>
      <c r="MKW5" s="27"/>
      <c r="MLC5" s="28"/>
      <c r="MLF5" s="27"/>
      <c r="MLL5" s="28"/>
      <c r="MLO5" s="27"/>
      <c r="MLU5" s="28"/>
      <c r="MLX5" s="27"/>
      <c r="MMD5" s="28"/>
      <c r="MMG5" s="27"/>
      <c r="MMM5" s="28"/>
      <c r="MMP5" s="27"/>
      <c r="MMV5" s="28"/>
      <c r="MMY5" s="27"/>
      <c r="MNE5" s="28"/>
      <c r="MNH5" s="27"/>
      <c r="MNN5" s="28"/>
      <c r="MNQ5" s="27"/>
      <c r="MNW5" s="28"/>
      <c r="MNZ5" s="27"/>
      <c r="MOF5" s="28"/>
      <c r="MOI5" s="27"/>
      <c r="MOO5" s="28"/>
      <c r="MOR5" s="27"/>
      <c r="MOX5" s="28"/>
      <c r="MPA5" s="27"/>
      <c r="MPG5" s="28"/>
      <c r="MPJ5" s="27"/>
      <c r="MPP5" s="28"/>
      <c r="MPS5" s="27"/>
      <c r="MPY5" s="28"/>
      <c r="MQB5" s="27"/>
      <c r="MQH5" s="28"/>
      <c r="MQK5" s="27"/>
      <c r="MQQ5" s="28"/>
      <c r="MQT5" s="27"/>
      <c r="MQZ5" s="28"/>
      <c r="MRC5" s="27"/>
      <c r="MRI5" s="28"/>
      <c r="MRL5" s="27"/>
      <c r="MRR5" s="28"/>
      <c r="MRU5" s="27"/>
      <c r="MSA5" s="28"/>
      <c r="MSD5" s="27"/>
      <c r="MSJ5" s="28"/>
      <c r="MSM5" s="27"/>
      <c r="MSS5" s="28"/>
      <c r="MSV5" s="27"/>
      <c r="MTB5" s="28"/>
      <c r="MTE5" s="27"/>
      <c r="MTK5" s="28"/>
      <c r="MTN5" s="27"/>
      <c r="MTT5" s="28"/>
      <c r="MTW5" s="27"/>
      <c r="MUC5" s="28"/>
      <c r="MUF5" s="27"/>
      <c r="MUL5" s="28"/>
      <c r="MUO5" s="27"/>
      <c r="MUU5" s="28"/>
      <c r="MUX5" s="27"/>
      <c r="MVD5" s="28"/>
      <c r="MVG5" s="27"/>
      <c r="MVM5" s="28"/>
      <c r="MVP5" s="27"/>
      <c r="MVV5" s="28"/>
      <c r="MVY5" s="27"/>
      <c r="MWE5" s="28"/>
      <c r="MWH5" s="27"/>
      <c r="MWN5" s="28"/>
      <c r="MWQ5" s="27"/>
      <c r="MWW5" s="28"/>
      <c r="MWZ5" s="27"/>
      <c r="MXF5" s="28"/>
      <c r="MXI5" s="27"/>
      <c r="MXO5" s="28"/>
      <c r="MXR5" s="27"/>
      <c r="MXX5" s="28"/>
      <c r="MYA5" s="27"/>
      <c r="MYG5" s="28"/>
      <c r="MYJ5" s="27"/>
      <c r="MYP5" s="28"/>
      <c r="MYS5" s="27"/>
      <c r="MYY5" s="28"/>
      <c r="MZB5" s="27"/>
      <c r="MZH5" s="28"/>
      <c r="MZK5" s="27"/>
      <c r="MZQ5" s="28"/>
      <c r="MZT5" s="27"/>
      <c r="MZZ5" s="28"/>
      <c r="NAC5" s="27"/>
      <c r="NAI5" s="28"/>
      <c r="NAL5" s="27"/>
      <c r="NAR5" s="28"/>
      <c r="NAU5" s="27"/>
      <c r="NBA5" s="28"/>
      <c r="NBD5" s="27"/>
      <c r="NBJ5" s="28"/>
      <c r="NBM5" s="27"/>
      <c r="NBS5" s="28"/>
      <c r="NBV5" s="27"/>
      <c r="NCB5" s="28"/>
      <c r="NCE5" s="27"/>
      <c r="NCK5" s="28"/>
      <c r="NCN5" s="27"/>
      <c r="NCT5" s="28"/>
      <c r="NCW5" s="27"/>
      <c r="NDC5" s="28"/>
      <c r="NDF5" s="27"/>
      <c r="NDL5" s="28"/>
      <c r="NDO5" s="27"/>
      <c r="NDU5" s="28"/>
      <c r="NDX5" s="27"/>
      <c r="NED5" s="28"/>
      <c r="NEG5" s="27"/>
      <c r="NEM5" s="28"/>
      <c r="NEP5" s="27"/>
      <c r="NEV5" s="28"/>
      <c r="NEY5" s="27"/>
      <c r="NFE5" s="28"/>
      <c r="NFH5" s="27"/>
      <c r="NFN5" s="28"/>
      <c r="NFQ5" s="27"/>
      <c r="NFW5" s="28"/>
      <c r="NFZ5" s="27"/>
      <c r="NGF5" s="28"/>
      <c r="NGI5" s="27"/>
      <c r="NGO5" s="28"/>
      <c r="NGR5" s="27"/>
      <c r="NGX5" s="28"/>
      <c r="NHA5" s="27"/>
      <c r="NHG5" s="28"/>
      <c r="NHJ5" s="27"/>
      <c r="NHP5" s="28"/>
      <c r="NHS5" s="27"/>
      <c r="NHY5" s="28"/>
      <c r="NIB5" s="27"/>
      <c r="NIH5" s="28"/>
      <c r="NIK5" s="27"/>
      <c r="NIQ5" s="28"/>
      <c r="NIT5" s="27"/>
      <c r="NIZ5" s="28"/>
      <c r="NJC5" s="27"/>
      <c r="NJI5" s="28"/>
      <c r="NJL5" s="27"/>
      <c r="NJR5" s="28"/>
      <c r="NJU5" s="27"/>
      <c r="NKA5" s="28"/>
      <c r="NKD5" s="27"/>
      <c r="NKJ5" s="28"/>
      <c r="NKM5" s="27"/>
      <c r="NKS5" s="28"/>
      <c r="NKV5" s="27"/>
      <c r="NLB5" s="28"/>
      <c r="NLE5" s="27"/>
      <c r="NLK5" s="28"/>
      <c r="NLN5" s="27"/>
      <c r="NLT5" s="28"/>
      <c r="NLW5" s="27"/>
      <c r="NMC5" s="28"/>
      <c r="NMF5" s="27"/>
      <c r="NML5" s="28"/>
      <c r="NMO5" s="27"/>
      <c r="NMU5" s="28"/>
      <c r="NMX5" s="27"/>
      <c r="NND5" s="28"/>
      <c r="NNG5" s="27"/>
      <c r="NNM5" s="28"/>
      <c r="NNP5" s="27"/>
      <c r="NNV5" s="28"/>
      <c r="NNY5" s="27"/>
      <c r="NOE5" s="28"/>
      <c r="NOH5" s="27"/>
      <c r="NON5" s="28"/>
      <c r="NOQ5" s="27"/>
      <c r="NOW5" s="28"/>
      <c r="NOZ5" s="27"/>
      <c r="NPF5" s="28"/>
      <c r="NPI5" s="27"/>
      <c r="NPO5" s="28"/>
      <c r="NPR5" s="27"/>
      <c r="NPX5" s="28"/>
      <c r="NQA5" s="27"/>
      <c r="NQG5" s="28"/>
      <c r="NQJ5" s="27"/>
      <c r="NQP5" s="28"/>
      <c r="NQS5" s="27"/>
      <c r="NQY5" s="28"/>
      <c r="NRB5" s="27"/>
      <c r="NRH5" s="28"/>
      <c r="NRK5" s="27"/>
      <c r="NRQ5" s="28"/>
      <c r="NRT5" s="27"/>
      <c r="NRZ5" s="28"/>
      <c r="NSC5" s="27"/>
      <c r="NSI5" s="28"/>
      <c r="NSL5" s="27"/>
      <c r="NSR5" s="28"/>
      <c r="NSU5" s="27"/>
      <c r="NTA5" s="28"/>
      <c r="NTD5" s="27"/>
      <c r="NTJ5" s="28"/>
      <c r="NTM5" s="27"/>
      <c r="NTS5" s="28"/>
      <c r="NTV5" s="27"/>
      <c r="NUB5" s="28"/>
      <c r="NUE5" s="27"/>
      <c r="NUK5" s="28"/>
      <c r="NUN5" s="27"/>
      <c r="NUT5" s="28"/>
      <c r="NUW5" s="27"/>
      <c r="NVC5" s="28"/>
      <c r="NVF5" s="27"/>
      <c r="NVL5" s="28"/>
      <c r="NVO5" s="27"/>
      <c r="NVU5" s="28"/>
      <c r="NVX5" s="27"/>
      <c r="NWD5" s="28"/>
      <c r="NWG5" s="27"/>
      <c r="NWM5" s="28"/>
      <c r="NWP5" s="27"/>
      <c r="NWV5" s="28"/>
      <c r="NWY5" s="27"/>
      <c r="NXE5" s="28"/>
      <c r="NXH5" s="27"/>
      <c r="NXN5" s="28"/>
      <c r="NXQ5" s="27"/>
      <c r="NXW5" s="28"/>
      <c r="NXZ5" s="27"/>
      <c r="NYF5" s="28"/>
      <c r="NYI5" s="27"/>
      <c r="NYO5" s="28"/>
      <c r="NYR5" s="27"/>
      <c r="NYX5" s="28"/>
      <c r="NZA5" s="27"/>
      <c r="NZG5" s="28"/>
      <c r="NZJ5" s="27"/>
      <c r="NZP5" s="28"/>
      <c r="NZS5" s="27"/>
      <c r="NZY5" s="28"/>
      <c r="OAB5" s="27"/>
      <c r="OAH5" s="28"/>
      <c r="OAK5" s="27"/>
      <c r="OAQ5" s="28"/>
      <c r="OAT5" s="27"/>
      <c r="OAZ5" s="28"/>
      <c r="OBC5" s="27"/>
      <c r="OBI5" s="28"/>
      <c r="OBL5" s="27"/>
      <c r="OBR5" s="28"/>
      <c r="OBU5" s="27"/>
      <c r="OCA5" s="28"/>
      <c r="OCD5" s="27"/>
      <c r="OCJ5" s="28"/>
      <c r="OCM5" s="27"/>
      <c r="OCS5" s="28"/>
      <c r="OCV5" s="27"/>
      <c r="ODB5" s="28"/>
      <c r="ODE5" s="27"/>
      <c r="ODK5" s="28"/>
      <c r="ODN5" s="27"/>
      <c r="ODT5" s="28"/>
      <c r="ODW5" s="27"/>
      <c r="OEC5" s="28"/>
      <c r="OEF5" s="27"/>
      <c r="OEL5" s="28"/>
      <c r="OEO5" s="27"/>
      <c r="OEU5" s="28"/>
      <c r="OEX5" s="27"/>
      <c r="OFD5" s="28"/>
      <c r="OFG5" s="27"/>
      <c r="OFM5" s="28"/>
      <c r="OFP5" s="27"/>
      <c r="OFV5" s="28"/>
      <c r="OFY5" s="27"/>
      <c r="OGE5" s="28"/>
      <c r="OGH5" s="27"/>
      <c r="OGN5" s="28"/>
      <c r="OGQ5" s="27"/>
      <c r="OGW5" s="28"/>
      <c r="OGZ5" s="27"/>
      <c r="OHF5" s="28"/>
      <c r="OHI5" s="27"/>
      <c r="OHO5" s="28"/>
      <c r="OHR5" s="27"/>
      <c r="OHX5" s="28"/>
      <c r="OIA5" s="27"/>
      <c r="OIG5" s="28"/>
      <c r="OIJ5" s="27"/>
      <c r="OIP5" s="28"/>
      <c r="OIS5" s="27"/>
      <c r="OIY5" s="28"/>
      <c r="OJB5" s="27"/>
      <c r="OJH5" s="28"/>
      <c r="OJK5" s="27"/>
      <c r="OJQ5" s="28"/>
      <c r="OJT5" s="27"/>
      <c r="OJZ5" s="28"/>
      <c r="OKC5" s="27"/>
      <c r="OKI5" s="28"/>
      <c r="OKL5" s="27"/>
      <c r="OKR5" s="28"/>
      <c r="OKU5" s="27"/>
      <c r="OLA5" s="28"/>
      <c r="OLD5" s="27"/>
      <c r="OLJ5" s="28"/>
      <c r="OLM5" s="27"/>
      <c r="OLS5" s="28"/>
      <c r="OLV5" s="27"/>
      <c r="OMB5" s="28"/>
      <c r="OME5" s="27"/>
      <c r="OMK5" s="28"/>
      <c r="OMN5" s="27"/>
      <c r="OMT5" s="28"/>
      <c r="OMW5" s="27"/>
      <c r="ONC5" s="28"/>
      <c r="ONF5" s="27"/>
      <c r="ONL5" s="28"/>
      <c r="ONO5" s="27"/>
      <c r="ONU5" s="28"/>
      <c r="ONX5" s="27"/>
      <c r="OOD5" s="28"/>
      <c r="OOG5" s="27"/>
      <c r="OOM5" s="28"/>
      <c r="OOP5" s="27"/>
      <c r="OOV5" s="28"/>
      <c r="OOY5" s="27"/>
      <c r="OPE5" s="28"/>
      <c r="OPH5" s="27"/>
      <c r="OPN5" s="28"/>
      <c r="OPQ5" s="27"/>
      <c r="OPW5" s="28"/>
      <c r="OPZ5" s="27"/>
      <c r="OQF5" s="28"/>
      <c r="OQI5" s="27"/>
      <c r="OQO5" s="28"/>
      <c r="OQR5" s="27"/>
      <c r="OQX5" s="28"/>
      <c r="ORA5" s="27"/>
      <c r="ORG5" s="28"/>
      <c r="ORJ5" s="27"/>
      <c r="ORP5" s="28"/>
      <c r="ORS5" s="27"/>
      <c r="ORY5" s="28"/>
      <c r="OSB5" s="27"/>
      <c r="OSH5" s="28"/>
      <c r="OSK5" s="27"/>
      <c r="OSQ5" s="28"/>
      <c r="OST5" s="27"/>
      <c r="OSZ5" s="28"/>
      <c r="OTC5" s="27"/>
      <c r="OTI5" s="28"/>
      <c r="OTL5" s="27"/>
      <c r="OTR5" s="28"/>
      <c r="OTU5" s="27"/>
      <c r="OUA5" s="28"/>
      <c r="OUD5" s="27"/>
      <c r="OUJ5" s="28"/>
      <c r="OUM5" s="27"/>
      <c r="OUS5" s="28"/>
      <c r="OUV5" s="27"/>
      <c r="OVB5" s="28"/>
      <c r="OVE5" s="27"/>
      <c r="OVK5" s="28"/>
      <c r="OVN5" s="27"/>
      <c r="OVT5" s="28"/>
      <c r="OVW5" s="27"/>
      <c r="OWC5" s="28"/>
      <c r="OWF5" s="27"/>
      <c r="OWL5" s="28"/>
      <c r="OWO5" s="27"/>
      <c r="OWU5" s="28"/>
      <c r="OWX5" s="27"/>
      <c r="OXD5" s="28"/>
      <c r="OXG5" s="27"/>
      <c r="OXM5" s="28"/>
      <c r="OXP5" s="27"/>
      <c r="OXV5" s="28"/>
      <c r="OXY5" s="27"/>
      <c r="OYE5" s="28"/>
      <c r="OYH5" s="27"/>
      <c r="OYN5" s="28"/>
      <c r="OYQ5" s="27"/>
      <c r="OYW5" s="28"/>
      <c r="OYZ5" s="27"/>
      <c r="OZF5" s="28"/>
      <c r="OZI5" s="27"/>
      <c r="OZO5" s="28"/>
      <c r="OZR5" s="27"/>
      <c r="OZX5" s="28"/>
      <c r="PAA5" s="27"/>
      <c r="PAG5" s="28"/>
      <c r="PAJ5" s="27"/>
      <c r="PAP5" s="28"/>
      <c r="PAS5" s="27"/>
      <c r="PAY5" s="28"/>
      <c r="PBB5" s="27"/>
      <c r="PBH5" s="28"/>
      <c r="PBK5" s="27"/>
      <c r="PBQ5" s="28"/>
      <c r="PBT5" s="27"/>
      <c r="PBZ5" s="28"/>
      <c r="PCC5" s="27"/>
      <c r="PCI5" s="28"/>
      <c r="PCL5" s="27"/>
      <c r="PCR5" s="28"/>
      <c r="PCU5" s="27"/>
      <c r="PDA5" s="28"/>
      <c r="PDD5" s="27"/>
      <c r="PDJ5" s="28"/>
      <c r="PDM5" s="27"/>
      <c r="PDS5" s="28"/>
      <c r="PDV5" s="27"/>
      <c r="PEB5" s="28"/>
      <c r="PEE5" s="27"/>
      <c r="PEK5" s="28"/>
      <c r="PEN5" s="27"/>
      <c r="PET5" s="28"/>
      <c r="PEW5" s="27"/>
      <c r="PFC5" s="28"/>
      <c r="PFF5" s="27"/>
      <c r="PFL5" s="28"/>
      <c r="PFO5" s="27"/>
      <c r="PFU5" s="28"/>
      <c r="PFX5" s="27"/>
      <c r="PGD5" s="28"/>
      <c r="PGG5" s="27"/>
      <c r="PGM5" s="28"/>
      <c r="PGP5" s="27"/>
      <c r="PGV5" s="28"/>
      <c r="PGY5" s="27"/>
      <c r="PHE5" s="28"/>
      <c r="PHH5" s="27"/>
      <c r="PHN5" s="28"/>
      <c r="PHQ5" s="27"/>
      <c r="PHW5" s="28"/>
      <c r="PHZ5" s="27"/>
      <c r="PIF5" s="28"/>
      <c r="PII5" s="27"/>
      <c r="PIO5" s="28"/>
      <c r="PIR5" s="27"/>
      <c r="PIX5" s="28"/>
      <c r="PJA5" s="27"/>
      <c r="PJG5" s="28"/>
      <c r="PJJ5" s="27"/>
      <c r="PJP5" s="28"/>
      <c r="PJS5" s="27"/>
      <c r="PJY5" s="28"/>
      <c r="PKB5" s="27"/>
      <c r="PKH5" s="28"/>
      <c r="PKK5" s="27"/>
      <c r="PKQ5" s="28"/>
      <c r="PKT5" s="27"/>
      <c r="PKZ5" s="28"/>
      <c r="PLC5" s="27"/>
      <c r="PLI5" s="28"/>
      <c r="PLL5" s="27"/>
      <c r="PLR5" s="28"/>
      <c r="PLU5" s="27"/>
      <c r="PMA5" s="28"/>
      <c r="PMD5" s="27"/>
      <c r="PMJ5" s="28"/>
      <c r="PMM5" s="27"/>
      <c r="PMS5" s="28"/>
      <c r="PMV5" s="27"/>
      <c r="PNB5" s="28"/>
      <c r="PNE5" s="27"/>
      <c r="PNK5" s="28"/>
      <c r="PNN5" s="27"/>
      <c r="PNT5" s="28"/>
      <c r="PNW5" s="27"/>
      <c r="POC5" s="28"/>
      <c r="POF5" s="27"/>
      <c r="POL5" s="28"/>
      <c r="POO5" s="27"/>
      <c r="POU5" s="28"/>
      <c r="POX5" s="27"/>
      <c r="PPD5" s="28"/>
      <c r="PPG5" s="27"/>
      <c r="PPM5" s="28"/>
      <c r="PPP5" s="27"/>
      <c r="PPV5" s="28"/>
      <c r="PPY5" s="27"/>
      <c r="PQE5" s="28"/>
      <c r="PQH5" s="27"/>
      <c r="PQN5" s="28"/>
      <c r="PQQ5" s="27"/>
      <c r="PQW5" s="28"/>
      <c r="PQZ5" s="27"/>
      <c r="PRF5" s="28"/>
      <c r="PRI5" s="27"/>
      <c r="PRO5" s="28"/>
      <c r="PRR5" s="27"/>
      <c r="PRX5" s="28"/>
      <c r="PSA5" s="27"/>
      <c r="PSG5" s="28"/>
      <c r="PSJ5" s="27"/>
      <c r="PSP5" s="28"/>
      <c r="PSS5" s="27"/>
      <c r="PSY5" s="28"/>
      <c r="PTB5" s="27"/>
      <c r="PTH5" s="28"/>
      <c r="PTK5" s="27"/>
      <c r="PTQ5" s="28"/>
      <c r="PTT5" s="27"/>
      <c r="PTZ5" s="28"/>
      <c r="PUC5" s="27"/>
      <c r="PUI5" s="28"/>
      <c r="PUL5" s="27"/>
      <c r="PUR5" s="28"/>
      <c r="PUU5" s="27"/>
      <c r="PVA5" s="28"/>
      <c r="PVD5" s="27"/>
      <c r="PVJ5" s="28"/>
      <c r="PVM5" s="27"/>
      <c r="PVS5" s="28"/>
      <c r="PVV5" s="27"/>
      <c r="PWB5" s="28"/>
      <c r="PWE5" s="27"/>
      <c r="PWK5" s="28"/>
      <c r="PWN5" s="27"/>
      <c r="PWT5" s="28"/>
      <c r="PWW5" s="27"/>
      <c r="PXC5" s="28"/>
      <c r="PXF5" s="27"/>
      <c r="PXL5" s="28"/>
      <c r="PXO5" s="27"/>
      <c r="PXU5" s="28"/>
      <c r="PXX5" s="27"/>
      <c r="PYD5" s="28"/>
      <c r="PYG5" s="27"/>
      <c r="PYM5" s="28"/>
      <c r="PYP5" s="27"/>
      <c r="PYV5" s="28"/>
      <c r="PYY5" s="27"/>
      <c r="PZE5" s="28"/>
      <c r="PZH5" s="27"/>
      <c r="PZN5" s="28"/>
      <c r="PZQ5" s="27"/>
      <c r="PZW5" s="28"/>
      <c r="PZZ5" s="27"/>
      <c r="QAF5" s="28"/>
      <c r="QAI5" s="27"/>
      <c r="QAO5" s="28"/>
      <c r="QAR5" s="27"/>
      <c r="QAX5" s="28"/>
      <c r="QBA5" s="27"/>
      <c r="QBG5" s="28"/>
      <c r="QBJ5" s="27"/>
      <c r="QBP5" s="28"/>
      <c r="QBS5" s="27"/>
      <c r="QBY5" s="28"/>
      <c r="QCB5" s="27"/>
      <c r="QCH5" s="28"/>
      <c r="QCK5" s="27"/>
      <c r="QCQ5" s="28"/>
      <c r="QCT5" s="27"/>
      <c r="QCZ5" s="28"/>
      <c r="QDC5" s="27"/>
      <c r="QDI5" s="28"/>
      <c r="QDL5" s="27"/>
      <c r="QDR5" s="28"/>
      <c r="QDU5" s="27"/>
      <c r="QEA5" s="28"/>
      <c r="QED5" s="27"/>
      <c r="QEJ5" s="28"/>
      <c r="QEM5" s="27"/>
      <c r="QES5" s="28"/>
      <c r="QEV5" s="27"/>
      <c r="QFB5" s="28"/>
      <c r="QFE5" s="27"/>
      <c r="QFK5" s="28"/>
      <c r="QFN5" s="27"/>
      <c r="QFT5" s="28"/>
      <c r="QFW5" s="27"/>
      <c r="QGC5" s="28"/>
      <c r="QGF5" s="27"/>
      <c r="QGL5" s="28"/>
      <c r="QGO5" s="27"/>
      <c r="QGU5" s="28"/>
      <c r="QGX5" s="27"/>
      <c r="QHD5" s="28"/>
      <c r="QHG5" s="27"/>
      <c r="QHM5" s="28"/>
      <c r="QHP5" s="27"/>
      <c r="QHV5" s="28"/>
      <c r="QHY5" s="27"/>
      <c r="QIE5" s="28"/>
      <c r="QIH5" s="27"/>
      <c r="QIN5" s="28"/>
      <c r="QIQ5" s="27"/>
      <c r="QIW5" s="28"/>
      <c r="QIZ5" s="27"/>
      <c r="QJF5" s="28"/>
      <c r="QJI5" s="27"/>
      <c r="QJO5" s="28"/>
      <c r="QJR5" s="27"/>
      <c r="QJX5" s="28"/>
      <c r="QKA5" s="27"/>
      <c r="QKG5" s="28"/>
      <c r="QKJ5" s="27"/>
      <c r="QKP5" s="28"/>
      <c r="QKS5" s="27"/>
      <c r="QKY5" s="28"/>
      <c r="QLB5" s="27"/>
      <c r="QLH5" s="28"/>
      <c r="QLK5" s="27"/>
      <c r="QLQ5" s="28"/>
      <c r="QLT5" s="27"/>
      <c r="QLZ5" s="28"/>
      <c r="QMC5" s="27"/>
      <c r="QMI5" s="28"/>
      <c r="QML5" s="27"/>
      <c r="QMR5" s="28"/>
      <c r="QMU5" s="27"/>
      <c r="QNA5" s="28"/>
      <c r="QND5" s="27"/>
      <c r="QNJ5" s="28"/>
      <c r="QNM5" s="27"/>
      <c r="QNS5" s="28"/>
      <c r="QNV5" s="27"/>
      <c r="QOB5" s="28"/>
      <c r="QOE5" s="27"/>
      <c r="QOK5" s="28"/>
      <c r="QON5" s="27"/>
      <c r="QOT5" s="28"/>
      <c r="QOW5" s="27"/>
      <c r="QPC5" s="28"/>
      <c r="QPF5" s="27"/>
      <c r="QPL5" s="28"/>
      <c r="QPO5" s="27"/>
      <c r="QPU5" s="28"/>
      <c r="QPX5" s="27"/>
      <c r="QQD5" s="28"/>
      <c r="QQG5" s="27"/>
      <c r="QQM5" s="28"/>
      <c r="QQP5" s="27"/>
      <c r="QQV5" s="28"/>
      <c r="QQY5" s="27"/>
      <c r="QRE5" s="28"/>
      <c r="QRH5" s="27"/>
      <c r="QRN5" s="28"/>
      <c r="QRQ5" s="27"/>
      <c r="QRW5" s="28"/>
      <c r="QRZ5" s="27"/>
      <c r="QSF5" s="28"/>
      <c r="QSI5" s="27"/>
      <c r="QSO5" s="28"/>
      <c r="QSR5" s="27"/>
      <c r="QSX5" s="28"/>
      <c r="QTA5" s="27"/>
      <c r="QTG5" s="28"/>
      <c r="QTJ5" s="27"/>
      <c r="QTP5" s="28"/>
      <c r="QTS5" s="27"/>
      <c r="QTY5" s="28"/>
      <c r="QUB5" s="27"/>
      <c r="QUH5" s="28"/>
      <c r="QUK5" s="27"/>
      <c r="QUQ5" s="28"/>
      <c r="QUT5" s="27"/>
      <c r="QUZ5" s="28"/>
      <c r="QVC5" s="27"/>
      <c r="QVI5" s="28"/>
      <c r="QVL5" s="27"/>
      <c r="QVR5" s="28"/>
      <c r="QVU5" s="27"/>
      <c r="QWA5" s="28"/>
      <c r="QWD5" s="27"/>
      <c r="QWJ5" s="28"/>
      <c r="QWM5" s="27"/>
      <c r="QWS5" s="28"/>
      <c r="QWV5" s="27"/>
      <c r="QXB5" s="28"/>
      <c r="QXE5" s="27"/>
      <c r="QXK5" s="28"/>
      <c r="QXN5" s="27"/>
      <c r="QXT5" s="28"/>
      <c r="QXW5" s="27"/>
      <c r="QYC5" s="28"/>
      <c r="QYF5" s="27"/>
      <c r="QYL5" s="28"/>
      <c r="QYO5" s="27"/>
      <c r="QYU5" s="28"/>
      <c r="QYX5" s="27"/>
      <c r="QZD5" s="28"/>
      <c r="QZG5" s="27"/>
      <c r="QZM5" s="28"/>
      <c r="QZP5" s="27"/>
      <c r="QZV5" s="28"/>
      <c r="QZY5" s="27"/>
      <c r="RAE5" s="28"/>
      <c r="RAH5" s="27"/>
      <c r="RAN5" s="28"/>
      <c r="RAQ5" s="27"/>
      <c r="RAW5" s="28"/>
      <c r="RAZ5" s="27"/>
      <c r="RBF5" s="28"/>
      <c r="RBI5" s="27"/>
      <c r="RBO5" s="28"/>
      <c r="RBR5" s="27"/>
      <c r="RBX5" s="28"/>
      <c r="RCA5" s="27"/>
      <c r="RCG5" s="28"/>
      <c r="RCJ5" s="27"/>
      <c r="RCP5" s="28"/>
      <c r="RCS5" s="27"/>
      <c r="RCY5" s="28"/>
      <c r="RDB5" s="27"/>
      <c r="RDH5" s="28"/>
      <c r="RDK5" s="27"/>
      <c r="RDQ5" s="28"/>
      <c r="RDT5" s="27"/>
      <c r="RDZ5" s="28"/>
      <c r="REC5" s="27"/>
      <c r="REI5" s="28"/>
      <c r="REL5" s="27"/>
      <c r="RER5" s="28"/>
      <c r="REU5" s="27"/>
      <c r="RFA5" s="28"/>
      <c r="RFD5" s="27"/>
      <c r="RFJ5" s="28"/>
      <c r="RFM5" s="27"/>
      <c r="RFS5" s="28"/>
      <c r="RFV5" s="27"/>
      <c r="RGB5" s="28"/>
      <c r="RGE5" s="27"/>
      <c r="RGK5" s="28"/>
      <c r="RGN5" s="27"/>
      <c r="RGT5" s="28"/>
      <c r="RGW5" s="27"/>
      <c r="RHC5" s="28"/>
      <c r="RHF5" s="27"/>
      <c r="RHL5" s="28"/>
      <c r="RHO5" s="27"/>
      <c r="RHU5" s="28"/>
      <c r="RHX5" s="27"/>
      <c r="RID5" s="28"/>
      <c r="RIG5" s="27"/>
      <c r="RIM5" s="28"/>
      <c r="RIP5" s="27"/>
      <c r="RIV5" s="28"/>
      <c r="RIY5" s="27"/>
      <c r="RJE5" s="28"/>
      <c r="RJH5" s="27"/>
      <c r="RJN5" s="28"/>
      <c r="RJQ5" s="27"/>
      <c r="RJW5" s="28"/>
      <c r="RJZ5" s="27"/>
      <c r="RKF5" s="28"/>
      <c r="RKI5" s="27"/>
      <c r="RKO5" s="28"/>
      <c r="RKR5" s="27"/>
      <c r="RKX5" s="28"/>
      <c r="RLA5" s="27"/>
      <c r="RLG5" s="28"/>
      <c r="RLJ5" s="27"/>
      <c r="RLP5" s="28"/>
      <c r="RLS5" s="27"/>
      <c r="RLY5" s="28"/>
      <c r="RMB5" s="27"/>
      <c r="RMH5" s="28"/>
      <c r="RMK5" s="27"/>
      <c r="RMQ5" s="28"/>
      <c r="RMT5" s="27"/>
      <c r="RMZ5" s="28"/>
      <c r="RNC5" s="27"/>
      <c r="RNI5" s="28"/>
      <c r="RNL5" s="27"/>
      <c r="RNR5" s="28"/>
      <c r="RNU5" s="27"/>
      <c r="ROA5" s="28"/>
      <c r="ROD5" s="27"/>
      <c r="ROJ5" s="28"/>
      <c r="ROM5" s="27"/>
      <c r="ROS5" s="28"/>
      <c r="ROV5" s="27"/>
      <c r="RPB5" s="28"/>
      <c r="RPE5" s="27"/>
      <c r="RPK5" s="28"/>
      <c r="RPN5" s="27"/>
      <c r="RPT5" s="28"/>
      <c r="RPW5" s="27"/>
      <c r="RQC5" s="28"/>
      <c r="RQF5" s="27"/>
      <c r="RQL5" s="28"/>
      <c r="RQO5" s="27"/>
      <c r="RQU5" s="28"/>
      <c r="RQX5" s="27"/>
      <c r="RRD5" s="28"/>
      <c r="RRG5" s="27"/>
      <c r="RRM5" s="28"/>
      <c r="RRP5" s="27"/>
      <c r="RRV5" s="28"/>
      <c r="RRY5" s="27"/>
      <c r="RSE5" s="28"/>
      <c r="RSH5" s="27"/>
      <c r="RSN5" s="28"/>
      <c r="RSQ5" s="27"/>
      <c r="RSW5" s="28"/>
      <c r="RSZ5" s="27"/>
      <c r="RTF5" s="28"/>
      <c r="RTI5" s="27"/>
      <c r="RTO5" s="28"/>
      <c r="RTR5" s="27"/>
      <c r="RTX5" s="28"/>
      <c r="RUA5" s="27"/>
      <c r="RUG5" s="28"/>
      <c r="RUJ5" s="27"/>
      <c r="RUP5" s="28"/>
      <c r="RUS5" s="27"/>
      <c r="RUY5" s="28"/>
      <c r="RVB5" s="27"/>
      <c r="RVH5" s="28"/>
      <c r="RVK5" s="27"/>
      <c r="RVQ5" s="28"/>
      <c r="RVT5" s="27"/>
      <c r="RVZ5" s="28"/>
      <c r="RWC5" s="27"/>
      <c r="RWI5" s="28"/>
      <c r="RWL5" s="27"/>
      <c r="RWR5" s="28"/>
      <c r="RWU5" s="27"/>
      <c r="RXA5" s="28"/>
      <c r="RXD5" s="27"/>
      <c r="RXJ5" s="28"/>
      <c r="RXM5" s="27"/>
      <c r="RXS5" s="28"/>
      <c r="RXV5" s="27"/>
      <c r="RYB5" s="28"/>
      <c r="RYE5" s="27"/>
      <c r="RYK5" s="28"/>
      <c r="RYN5" s="27"/>
      <c r="RYT5" s="28"/>
      <c r="RYW5" s="27"/>
      <c r="RZC5" s="28"/>
      <c r="RZF5" s="27"/>
      <c r="RZL5" s="28"/>
      <c r="RZO5" s="27"/>
      <c r="RZU5" s="28"/>
      <c r="RZX5" s="27"/>
      <c r="SAD5" s="28"/>
      <c r="SAG5" s="27"/>
      <c r="SAM5" s="28"/>
      <c r="SAP5" s="27"/>
      <c r="SAV5" s="28"/>
      <c r="SAY5" s="27"/>
      <c r="SBE5" s="28"/>
      <c r="SBH5" s="27"/>
      <c r="SBN5" s="28"/>
      <c r="SBQ5" s="27"/>
      <c r="SBW5" s="28"/>
      <c r="SBZ5" s="27"/>
      <c r="SCF5" s="28"/>
      <c r="SCI5" s="27"/>
      <c r="SCO5" s="28"/>
      <c r="SCR5" s="27"/>
      <c r="SCX5" s="28"/>
      <c r="SDA5" s="27"/>
      <c r="SDG5" s="28"/>
      <c r="SDJ5" s="27"/>
      <c r="SDP5" s="28"/>
      <c r="SDS5" s="27"/>
      <c r="SDY5" s="28"/>
      <c r="SEB5" s="27"/>
      <c r="SEH5" s="28"/>
      <c r="SEK5" s="27"/>
      <c r="SEQ5" s="28"/>
      <c r="SET5" s="27"/>
      <c r="SEZ5" s="28"/>
      <c r="SFC5" s="27"/>
      <c r="SFI5" s="28"/>
      <c r="SFL5" s="27"/>
      <c r="SFR5" s="28"/>
      <c r="SFU5" s="27"/>
      <c r="SGA5" s="28"/>
      <c r="SGD5" s="27"/>
      <c r="SGJ5" s="28"/>
      <c r="SGM5" s="27"/>
      <c r="SGS5" s="28"/>
      <c r="SGV5" s="27"/>
      <c r="SHB5" s="28"/>
      <c r="SHE5" s="27"/>
      <c r="SHK5" s="28"/>
      <c r="SHN5" s="27"/>
      <c r="SHT5" s="28"/>
      <c r="SHW5" s="27"/>
      <c r="SIC5" s="28"/>
      <c r="SIF5" s="27"/>
      <c r="SIL5" s="28"/>
      <c r="SIO5" s="27"/>
      <c r="SIU5" s="28"/>
      <c r="SIX5" s="27"/>
      <c r="SJD5" s="28"/>
      <c r="SJG5" s="27"/>
      <c r="SJM5" s="28"/>
      <c r="SJP5" s="27"/>
      <c r="SJV5" s="28"/>
      <c r="SJY5" s="27"/>
      <c r="SKE5" s="28"/>
      <c r="SKH5" s="27"/>
      <c r="SKN5" s="28"/>
      <c r="SKQ5" s="27"/>
      <c r="SKW5" s="28"/>
      <c r="SKZ5" s="27"/>
      <c r="SLF5" s="28"/>
      <c r="SLI5" s="27"/>
      <c r="SLO5" s="28"/>
      <c r="SLR5" s="27"/>
      <c r="SLX5" s="28"/>
      <c r="SMA5" s="27"/>
      <c r="SMG5" s="28"/>
      <c r="SMJ5" s="27"/>
      <c r="SMP5" s="28"/>
      <c r="SMS5" s="27"/>
      <c r="SMY5" s="28"/>
      <c r="SNB5" s="27"/>
      <c r="SNH5" s="28"/>
      <c r="SNK5" s="27"/>
      <c r="SNQ5" s="28"/>
      <c r="SNT5" s="27"/>
      <c r="SNZ5" s="28"/>
      <c r="SOC5" s="27"/>
      <c r="SOI5" s="28"/>
      <c r="SOL5" s="27"/>
      <c r="SOR5" s="28"/>
      <c r="SOU5" s="27"/>
      <c r="SPA5" s="28"/>
      <c r="SPD5" s="27"/>
      <c r="SPJ5" s="28"/>
      <c r="SPM5" s="27"/>
      <c r="SPS5" s="28"/>
      <c r="SPV5" s="27"/>
      <c r="SQB5" s="28"/>
      <c r="SQE5" s="27"/>
      <c r="SQK5" s="28"/>
      <c r="SQN5" s="27"/>
      <c r="SQT5" s="28"/>
      <c r="SQW5" s="27"/>
      <c r="SRC5" s="28"/>
      <c r="SRF5" s="27"/>
      <c r="SRL5" s="28"/>
      <c r="SRO5" s="27"/>
      <c r="SRU5" s="28"/>
      <c r="SRX5" s="27"/>
      <c r="SSD5" s="28"/>
      <c r="SSG5" s="27"/>
      <c r="SSM5" s="28"/>
      <c r="SSP5" s="27"/>
      <c r="SSV5" s="28"/>
      <c r="SSY5" s="27"/>
      <c r="STE5" s="28"/>
      <c r="STH5" s="27"/>
      <c r="STN5" s="28"/>
      <c r="STQ5" s="27"/>
      <c r="STW5" s="28"/>
      <c r="STZ5" s="27"/>
      <c r="SUF5" s="28"/>
      <c r="SUI5" s="27"/>
      <c r="SUO5" s="28"/>
      <c r="SUR5" s="27"/>
      <c r="SUX5" s="28"/>
      <c r="SVA5" s="27"/>
      <c r="SVG5" s="28"/>
      <c r="SVJ5" s="27"/>
      <c r="SVP5" s="28"/>
      <c r="SVS5" s="27"/>
      <c r="SVY5" s="28"/>
      <c r="SWB5" s="27"/>
      <c r="SWH5" s="28"/>
      <c r="SWK5" s="27"/>
      <c r="SWQ5" s="28"/>
      <c r="SWT5" s="27"/>
      <c r="SWZ5" s="28"/>
      <c r="SXC5" s="27"/>
      <c r="SXI5" s="28"/>
      <c r="SXL5" s="27"/>
      <c r="SXR5" s="28"/>
      <c r="SXU5" s="27"/>
      <c r="SYA5" s="28"/>
      <c r="SYD5" s="27"/>
      <c r="SYJ5" s="28"/>
      <c r="SYM5" s="27"/>
      <c r="SYS5" s="28"/>
      <c r="SYV5" s="27"/>
      <c r="SZB5" s="28"/>
      <c r="SZE5" s="27"/>
      <c r="SZK5" s="28"/>
      <c r="SZN5" s="27"/>
      <c r="SZT5" s="28"/>
      <c r="SZW5" s="27"/>
      <c r="TAC5" s="28"/>
      <c r="TAF5" s="27"/>
      <c r="TAL5" s="28"/>
      <c r="TAO5" s="27"/>
      <c r="TAU5" s="28"/>
      <c r="TAX5" s="27"/>
      <c r="TBD5" s="28"/>
      <c r="TBG5" s="27"/>
      <c r="TBM5" s="28"/>
      <c r="TBP5" s="27"/>
      <c r="TBV5" s="28"/>
      <c r="TBY5" s="27"/>
      <c r="TCE5" s="28"/>
      <c r="TCH5" s="27"/>
      <c r="TCN5" s="28"/>
      <c r="TCQ5" s="27"/>
      <c r="TCW5" s="28"/>
      <c r="TCZ5" s="27"/>
      <c r="TDF5" s="28"/>
      <c r="TDI5" s="27"/>
      <c r="TDO5" s="28"/>
      <c r="TDR5" s="27"/>
      <c r="TDX5" s="28"/>
      <c r="TEA5" s="27"/>
      <c r="TEG5" s="28"/>
      <c r="TEJ5" s="27"/>
      <c r="TEP5" s="28"/>
      <c r="TES5" s="27"/>
      <c r="TEY5" s="28"/>
      <c r="TFB5" s="27"/>
      <c r="TFH5" s="28"/>
      <c r="TFK5" s="27"/>
      <c r="TFQ5" s="28"/>
      <c r="TFT5" s="27"/>
      <c r="TFZ5" s="28"/>
      <c r="TGC5" s="27"/>
      <c r="TGI5" s="28"/>
      <c r="TGL5" s="27"/>
      <c r="TGR5" s="28"/>
      <c r="TGU5" s="27"/>
      <c r="THA5" s="28"/>
      <c r="THD5" s="27"/>
      <c r="THJ5" s="28"/>
      <c r="THM5" s="27"/>
      <c r="THS5" s="28"/>
      <c r="THV5" s="27"/>
      <c r="TIB5" s="28"/>
      <c r="TIE5" s="27"/>
      <c r="TIK5" s="28"/>
      <c r="TIN5" s="27"/>
      <c r="TIT5" s="28"/>
      <c r="TIW5" s="27"/>
      <c r="TJC5" s="28"/>
      <c r="TJF5" s="27"/>
      <c r="TJL5" s="28"/>
      <c r="TJO5" s="27"/>
      <c r="TJU5" s="28"/>
      <c r="TJX5" s="27"/>
      <c r="TKD5" s="28"/>
      <c r="TKG5" s="27"/>
      <c r="TKM5" s="28"/>
      <c r="TKP5" s="27"/>
      <c r="TKV5" s="28"/>
      <c r="TKY5" s="27"/>
      <c r="TLE5" s="28"/>
      <c r="TLH5" s="27"/>
      <c r="TLN5" s="28"/>
      <c r="TLQ5" s="27"/>
      <c r="TLW5" s="28"/>
      <c r="TLZ5" s="27"/>
      <c r="TMF5" s="28"/>
      <c r="TMI5" s="27"/>
      <c r="TMO5" s="28"/>
      <c r="TMR5" s="27"/>
      <c r="TMX5" s="28"/>
      <c r="TNA5" s="27"/>
      <c r="TNG5" s="28"/>
      <c r="TNJ5" s="27"/>
      <c r="TNP5" s="28"/>
      <c r="TNS5" s="27"/>
      <c r="TNY5" s="28"/>
      <c r="TOB5" s="27"/>
      <c r="TOH5" s="28"/>
      <c r="TOK5" s="27"/>
      <c r="TOQ5" s="28"/>
      <c r="TOT5" s="27"/>
      <c r="TOZ5" s="28"/>
      <c r="TPC5" s="27"/>
      <c r="TPI5" s="28"/>
      <c r="TPL5" s="27"/>
      <c r="TPR5" s="28"/>
      <c r="TPU5" s="27"/>
      <c r="TQA5" s="28"/>
      <c r="TQD5" s="27"/>
      <c r="TQJ5" s="28"/>
      <c r="TQM5" s="27"/>
      <c r="TQS5" s="28"/>
      <c r="TQV5" s="27"/>
      <c r="TRB5" s="28"/>
      <c r="TRE5" s="27"/>
      <c r="TRK5" s="28"/>
      <c r="TRN5" s="27"/>
      <c r="TRT5" s="28"/>
      <c r="TRW5" s="27"/>
      <c r="TSC5" s="28"/>
      <c r="TSF5" s="27"/>
      <c r="TSL5" s="28"/>
      <c r="TSO5" s="27"/>
      <c r="TSU5" s="28"/>
      <c r="TSX5" s="27"/>
      <c r="TTD5" s="28"/>
      <c r="TTG5" s="27"/>
      <c r="TTM5" s="28"/>
      <c r="TTP5" s="27"/>
      <c r="TTV5" s="28"/>
      <c r="TTY5" s="27"/>
      <c r="TUE5" s="28"/>
      <c r="TUH5" s="27"/>
      <c r="TUN5" s="28"/>
      <c r="TUQ5" s="27"/>
      <c r="TUW5" s="28"/>
      <c r="TUZ5" s="27"/>
      <c r="TVF5" s="28"/>
      <c r="TVI5" s="27"/>
      <c r="TVO5" s="28"/>
      <c r="TVR5" s="27"/>
      <c r="TVX5" s="28"/>
      <c r="TWA5" s="27"/>
      <c r="TWG5" s="28"/>
      <c r="TWJ5" s="27"/>
      <c r="TWP5" s="28"/>
      <c r="TWS5" s="27"/>
      <c r="TWY5" s="28"/>
      <c r="TXB5" s="27"/>
      <c r="TXH5" s="28"/>
      <c r="TXK5" s="27"/>
      <c r="TXQ5" s="28"/>
      <c r="TXT5" s="27"/>
      <c r="TXZ5" s="28"/>
      <c r="TYC5" s="27"/>
      <c r="TYI5" s="28"/>
      <c r="TYL5" s="27"/>
      <c r="TYR5" s="28"/>
      <c r="TYU5" s="27"/>
      <c r="TZA5" s="28"/>
      <c r="TZD5" s="27"/>
      <c r="TZJ5" s="28"/>
      <c r="TZM5" s="27"/>
      <c r="TZS5" s="28"/>
      <c r="TZV5" s="27"/>
      <c r="UAB5" s="28"/>
      <c r="UAE5" s="27"/>
      <c r="UAK5" s="28"/>
      <c r="UAN5" s="27"/>
      <c r="UAT5" s="28"/>
      <c r="UAW5" s="27"/>
      <c r="UBC5" s="28"/>
      <c r="UBF5" s="27"/>
      <c r="UBL5" s="28"/>
      <c r="UBO5" s="27"/>
      <c r="UBU5" s="28"/>
      <c r="UBX5" s="27"/>
      <c r="UCD5" s="28"/>
      <c r="UCG5" s="27"/>
      <c r="UCM5" s="28"/>
      <c r="UCP5" s="27"/>
      <c r="UCV5" s="28"/>
      <c r="UCY5" s="27"/>
      <c r="UDE5" s="28"/>
      <c r="UDH5" s="27"/>
      <c r="UDN5" s="28"/>
      <c r="UDQ5" s="27"/>
      <c r="UDW5" s="28"/>
      <c r="UDZ5" s="27"/>
      <c r="UEF5" s="28"/>
      <c r="UEI5" s="27"/>
      <c r="UEO5" s="28"/>
      <c r="UER5" s="27"/>
      <c r="UEX5" s="28"/>
      <c r="UFA5" s="27"/>
      <c r="UFG5" s="28"/>
      <c r="UFJ5" s="27"/>
      <c r="UFP5" s="28"/>
      <c r="UFS5" s="27"/>
      <c r="UFY5" s="28"/>
      <c r="UGB5" s="27"/>
      <c r="UGH5" s="28"/>
      <c r="UGK5" s="27"/>
      <c r="UGQ5" s="28"/>
      <c r="UGT5" s="27"/>
      <c r="UGZ5" s="28"/>
      <c r="UHC5" s="27"/>
      <c r="UHI5" s="28"/>
      <c r="UHL5" s="27"/>
      <c r="UHR5" s="28"/>
      <c r="UHU5" s="27"/>
      <c r="UIA5" s="28"/>
      <c r="UID5" s="27"/>
      <c r="UIJ5" s="28"/>
      <c r="UIM5" s="27"/>
      <c r="UIS5" s="28"/>
      <c r="UIV5" s="27"/>
      <c r="UJB5" s="28"/>
      <c r="UJE5" s="27"/>
      <c r="UJK5" s="28"/>
      <c r="UJN5" s="27"/>
      <c r="UJT5" s="28"/>
      <c r="UJW5" s="27"/>
      <c r="UKC5" s="28"/>
      <c r="UKF5" s="27"/>
      <c r="UKL5" s="28"/>
      <c r="UKO5" s="27"/>
      <c r="UKU5" s="28"/>
      <c r="UKX5" s="27"/>
      <c r="ULD5" s="28"/>
      <c r="ULG5" s="27"/>
      <c r="ULM5" s="28"/>
      <c r="ULP5" s="27"/>
      <c r="ULV5" s="28"/>
      <c r="ULY5" s="27"/>
      <c r="UME5" s="28"/>
      <c r="UMH5" s="27"/>
      <c r="UMN5" s="28"/>
      <c r="UMQ5" s="27"/>
      <c r="UMW5" s="28"/>
      <c r="UMZ5" s="27"/>
      <c r="UNF5" s="28"/>
      <c r="UNI5" s="27"/>
      <c r="UNO5" s="28"/>
      <c r="UNR5" s="27"/>
      <c r="UNX5" s="28"/>
      <c r="UOA5" s="27"/>
      <c r="UOG5" s="28"/>
      <c r="UOJ5" s="27"/>
      <c r="UOP5" s="28"/>
      <c r="UOS5" s="27"/>
      <c r="UOY5" s="28"/>
      <c r="UPB5" s="27"/>
      <c r="UPH5" s="28"/>
      <c r="UPK5" s="27"/>
      <c r="UPQ5" s="28"/>
      <c r="UPT5" s="27"/>
      <c r="UPZ5" s="28"/>
      <c r="UQC5" s="27"/>
      <c r="UQI5" s="28"/>
      <c r="UQL5" s="27"/>
      <c r="UQR5" s="28"/>
      <c r="UQU5" s="27"/>
      <c r="URA5" s="28"/>
      <c r="URD5" s="27"/>
      <c r="URJ5" s="28"/>
      <c r="URM5" s="27"/>
      <c r="URS5" s="28"/>
      <c r="URV5" s="27"/>
      <c r="USB5" s="28"/>
      <c r="USE5" s="27"/>
      <c r="USK5" s="28"/>
      <c r="USN5" s="27"/>
      <c r="UST5" s="28"/>
      <c r="USW5" s="27"/>
      <c r="UTC5" s="28"/>
      <c r="UTF5" s="27"/>
      <c r="UTL5" s="28"/>
      <c r="UTO5" s="27"/>
      <c r="UTU5" s="28"/>
      <c r="UTX5" s="27"/>
      <c r="UUD5" s="28"/>
      <c r="UUG5" s="27"/>
      <c r="UUM5" s="28"/>
      <c r="UUP5" s="27"/>
      <c r="UUV5" s="28"/>
      <c r="UUY5" s="27"/>
      <c r="UVE5" s="28"/>
      <c r="UVH5" s="27"/>
      <c r="UVN5" s="28"/>
      <c r="UVQ5" s="27"/>
      <c r="UVW5" s="28"/>
      <c r="UVZ5" s="27"/>
      <c r="UWF5" s="28"/>
      <c r="UWI5" s="27"/>
      <c r="UWO5" s="28"/>
      <c r="UWR5" s="27"/>
      <c r="UWX5" s="28"/>
      <c r="UXA5" s="27"/>
      <c r="UXG5" s="28"/>
      <c r="UXJ5" s="27"/>
      <c r="UXP5" s="28"/>
      <c r="UXS5" s="27"/>
      <c r="UXY5" s="28"/>
      <c r="UYB5" s="27"/>
      <c r="UYH5" s="28"/>
      <c r="UYK5" s="27"/>
      <c r="UYQ5" s="28"/>
      <c r="UYT5" s="27"/>
      <c r="UYZ5" s="28"/>
      <c r="UZC5" s="27"/>
      <c r="UZI5" s="28"/>
      <c r="UZL5" s="27"/>
      <c r="UZR5" s="28"/>
      <c r="UZU5" s="27"/>
      <c r="VAA5" s="28"/>
      <c r="VAD5" s="27"/>
      <c r="VAJ5" s="28"/>
      <c r="VAM5" s="27"/>
      <c r="VAS5" s="28"/>
      <c r="VAV5" s="27"/>
      <c r="VBB5" s="28"/>
      <c r="VBE5" s="27"/>
      <c r="VBK5" s="28"/>
      <c r="VBN5" s="27"/>
      <c r="VBT5" s="28"/>
      <c r="VBW5" s="27"/>
      <c r="VCC5" s="28"/>
      <c r="VCF5" s="27"/>
      <c r="VCL5" s="28"/>
      <c r="VCO5" s="27"/>
      <c r="VCU5" s="28"/>
      <c r="VCX5" s="27"/>
      <c r="VDD5" s="28"/>
      <c r="VDG5" s="27"/>
      <c r="VDM5" s="28"/>
      <c r="VDP5" s="27"/>
      <c r="VDV5" s="28"/>
      <c r="VDY5" s="27"/>
      <c r="VEE5" s="28"/>
      <c r="VEH5" s="27"/>
      <c r="VEN5" s="28"/>
      <c r="VEQ5" s="27"/>
      <c r="VEW5" s="28"/>
      <c r="VEZ5" s="27"/>
      <c r="VFF5" s="28"/>
      <c r="VFI5" s="27"/>
      <c r="VFO5" s="28"/>
      <c r="VFR5" s="27"/>
      <c r="VFX5" s="28"/>
      <c r="VGA5" s="27"/>
      <c r="VGG5" s="28"/>
      <c r="VGJ5" s="27"/>
      <c r="VGP5" s="28"/>
      <c r="VGS5" s="27"/>
      <c r="VGY5" s="28"/>
      <c r="VHB5" s="27"/>
      <c r="VHH5" s="28"/>
      <c r="VHK5" s="27"/>
      <c r="VHQ5" s="28"/>
      <c r="VHT5" s="27"/>
      <c r="VHZ5" s="28"/>
      <c r="VIC5" s="27"/>
      <c r="VII5" s="28"/>
      <c r="VIL5" s="27"/>
      <c r="VIR5" s="28"/>
      <c r="VIU5" s="27"/>
      <c r="VJA5" s="28"/>
      <c r="VJD5" s="27"/>
      <c r="VJJ5" s="28"/>
      <c r="VJM5" s="27"/>
      <c r="VJS5" s="28"/>
      <c r="VJV5" s="27"/>
      <c r="VKB5" s="28"/>
      <c r="VKE5" s="27"/>
      <c r="VKK5" s="28"/>
      <c r="VKN5" s="27"/>
      <c r="VKT5" s="28"/>
      <c r="VKW5" s="27"/>
      <c r="VLC5" s="28"/>
      <c r="VLF5" s="27"/>
      <c r="VLL5" s="28"/>
      <c r="VLO5" s="27"/>
      <c r="VLU5" s="28"/>
      <c r="VLX5" s="27"/>
      <c r="VMD5" s="28"/>
      <c r="VMG5" s="27"/>
      <c r="VMM5" s="28"/>
      <c r="VMP5" s="27"/>
      <c r="VMV5" s="28"/>
      <c r="VMY5" s="27"/>
      <c r="VNE5" s="28"/>
      <c r="VNH5" s="27"/>
      <c r="VNN5" s="28"/>
      <c r="VNQ5" s="27"/>
      <c r="VNW5" s="28"/>
      <c r="VNZ5" s="27"/>
      <c r="VOF5" s="28"/>
      <c r="VOI5" s="27"/>
      <c r="VOO5" s="28"/>
      <c r="VOR5" s="27"/>
      <c r="VOX5" s="28"/>
      <c r="VPA5" s="27"/>
      <c r="VPG5" s="28"/>
      <c r="VPJ5" s="27"/>
      <c r="VPP5" s="28"/>
      <c r="VPS5" s="27"/>
      <c r="VPY5" s="28"/>
      <c r="VQB5" s="27"/>
      <c r="VQH5" s="28"/>
      <c r="VQK5" s="27"/>
      <c r="VQQ5" s="28"/>
      <c r="VQT5" s="27"/>
      <c r="VQZ5" s="28"/>
      <c r="VRC5" s="27"/>
      <c r="VRI5" s="28"/>
      <c r="VRL5" s="27"/>
      <c r="VRR5" s="28"/>
      <c r="VRU5" s="27"/>
      <c r="VSA5" s="28"/>
      <c r="VSD5" s="27"/>
      <c r="VSJ5" s="28"/>
      <c r="VSM5" s="27"/>
      <c r="VSS5" s="28"/>
      <c r="VSV5" s="27"/>
      <c r="VTB5" s="28"/>
      <c r="VTE5" s="27"/>
      <c r="VTK5" s="28"/>
      <c r="VTN5" s="27"/>
      <c r="VTT5" s="28"/>
      <c r="VTW5" s="27"/>
      <c r="VUC5" s="28"/>
      <c r="VUF5" s="27"/>
      <c r="VUL5" s="28"/>
      <c r="VUO5" s="27"/>
      <c r="VUU5" s="28"/>
      <c r="VUX5" s="27"/>
      <c r="VVD5" s="28"/>
      <c r="VVG5" s="27"/>
      <c r="VVM5" s="28"/>
      <c r="VVP5" s="27"/>
      <c r="VVV5" s="28"/>
      <c r="VVY5" s="27"/>
      <c r="VWE5" s="28"/>
      <c r="VWH5" s="27"/>
      <c r="VWN5" s="28"/>
      <c r="VWQ5" s="27"/>
      <c r="VWW5" s="28"/>
      <c r="VWZ5" s="27"/>
      <c r="VXF5" s="28"/>
      <c r="VXI5" s="27"/>
      <c r="VXO5" s="28"/>
      <c r="VXR5" s="27"/>
      <c r="VXX5" s="28"/>
      <c r="VYA5" s="27"/>
      <c r="VYG5" s="28"/>
      <c r="VYJ5" s="27"/>
      <c r="VYP5" s="28"/>
      <c r="VYS5" s="27"/>
      <c r="VYY5" s="28"/>
      <c r="VZB5" s="27"/>
      <c r="VZH5" s="28"/>
      <c r="VZK5" s="27"/>
      <c r="VZQ5" s="28"/>
      <c r="VZT5" s="27"/>
      <c r="VZZ5" s="28"/>
      <c r="WAC5" s="27"/>
      <c r="WAI5" s="28"/>
      <c r="WAL5" s="27"/>
      <c r="WAR5" s="28"/>
      <c r="WAU5" s="27"/>
      <c r="WBA5" s="28"/>
      <c r="WBD5" s="27"/>
      <c r="WBJ5" s="28"/>
      <c r="WBM5" s="27"/>
      <c r="WBS5" s="28"/>
      <c r="WBV5" s="27"/>
      <c r="WCB5" s="28"/>
      <c r="WCE5" s="27"/>
      <c r="WCK5" s="28"/>
      <c r="WCN5" s="27"/>
      <c r="WCT5" s="28"/>
      <c r="WCW5" s="27"/>
      <c r="WDC5" s="28"/>
      <c r="WDF5" s="27"/>
      <c r="WDL5" s="28"/>
      <c r="WDO5" s="27"/>
      <c r="WDU5" s="28"/>
      <c r="WDX5" s="27"/>
      <c r="WED5" s="28"/>
      <c r="WEG5" s="27"/>
      <c r="WEM5" s="28"/>
      <c r="WEP5" s="27"/>
      <c r="WEV5" s="28"/>
      <c r="WEY5" s="27"/>
      <c r="WFE5" s="28"/>
      <c r="WFH5" s="27"/>
      <c r="WFN5" s="28"/>
      <c r="WFQ5" s="27"/>
      <c r="WFW5" s="28"/>
      <c r="WFZ5" s="27"/>
      <c r="WGF5" s="28"/>
      <c r="WGI5" s="27"/>
      <c r="WGO5" s="28"/>
      <c r="WGR5" s="27"/>
      <c r="WGX5" s="28"/>
      <c r="WHA5" s="27"/>
      <c r="WHG5" s="28"/>
      <c r="WHJ5" s="27"/>
      <c r="WHP5" s="28"/>
      <c r="WHS5" s="27"/>
      <c r="WHY5" s="28"/>
      <c r="WIB5" s="27"/>
      <c r="WIH5" s="28"/>
      <c r="WIK5" s="27"/>
      <c r="WIQ5" s="28"/>
      <c r="WIT5" s="27"/>
      <c r="WIZ5" s="28"/>
      <c r="WJC5" s="27"/>
      <c r="WJI5" s="28"/>
      <c r="WJL5" s="27"/>
      <c r="WJR5" s="28"/>
      <c r="WJU5" s="27"/>
      <c r="WKA5" s="28"/>
      <c r="WKD5" s="27"/>
      <c r="WKJ5" s="28"/>
      <c r="WKM5" s="27"/>
      <c r="WKS5" s="28"/>
      <c r="WKV5" s="27"/>
      <c r="WLB5" s="28"/>
      <c r="WLE5" s="27"/>
      <c r="WLK5" s="28"/>
      <c r="WLN5" s="27"/>
      <c r="WLT5" s="28"/>
      <c r="WLW5" s="27"/>
      <c r="WMC5" s="28"/>
      <c r="WMF5" s="27"/>
      <c r="WML5" s="28"/>
      <c r="WMO5" s="27"/>
      <c r="WMU5" s="28"/>
      <c r="WMX5" s="27"/>
      <c r="WND5" s="28"/>
      <c r="WNG5" s="27"/>
      <c r="WNM5" s="28"/>
      <c r="WNP5" s="27"/>
      <c r="WNV5" s="28"/>
      <c r="WNY5" s="27"/>
      <c r="WOE5" s="28"/>
      <c r="WOH5" s="27"/>
      <c r="WON5" s="28"/>
      <c r="WOQ5" s="27"/>
      <c r="WOW5" s="28"/>
      <c r="WOZ5" s="27"/>
      <c r="WPF5" s="28"/>
      <c r="WPI5" s="27"/>
      <c r="WPO5" s="28"/>
      <c r="WPR5" s="27"/>
      <c r="WPX5" s="28"/>
      <c r="WQA5" s="27"/>
      <c r="WQG5" s="28"/>
      <c r="WQJ5" s="27"/>
      <c r="WQP5" s="28"/>
      <c r="WQS5" s="27"/>
      <c r="WQY5" s="28"/>
      <c r="WRB5" s="27"/>
      <c r="WRH5" s="28"/>
      <c r="WRK5" s="27"/>
      <c r="WRQ5" s="28"/>
      <c r="WRT5" s="27"/>
      <c r="WRZ5" s="28"/>
      <c r="WSC5" s="27"/>
      <c r="WSI5" s="28"/>
      <c r="WSL5" s="27"/>
      <c r="WSR5" s="28"/>
      <c r="WSU5" s="27"/>
      <c r="WTA5" s="28"/>
      <c r="WTD5" s="27"/>
      <c r="WTJ5" s="28"/>
      <c r="WTM5" s="27"/>
      <c r="WTS5" s="28"/>
      <c r="WTV5" s="27"/>
      <c r="WUB5" s="28"/>
      <c r="WUE5" s="27"/>
      <c r="WUK5" s="28"/>
      <c r="WUN5" s="27"/>
      <c r="WUT5" s="28"/>
      <c r="WUW5" s="27"/>
      <c r="WVC5" s="28"/>
      <c r="WVF5" s="27"/>
      <c r="WVL5" s="28"/>
      <c r="WVO5" s="27"/>
      <c r="WVU5" s="28"/>
      <c r="WVX5" s="27"/>
      <c r="WWD5" s="28"/>
      <c r="WWG5" s="27"/>
      <c r="WWM5" s="28"/>
      <c r="WWP5" s="27"/>
      <c r="WWV5" s="28"/>
      <c r="WWY5" s="27"/>
      <c r="WXE5" s="28"/>
      <c r="WXH5" s="27"/>
      <c r="WXN5" s="28"/>
      <c r="WXQ5" s="27"/>
      <c r="WXW5" s="28"/>
      <c r="WXZ5" s="27"/>
      <c r="WYF5" s="28"/>
      <c r="WYI5" s="27"/>
      <c r="WYO5" s="28"/>
      <c r="WYR5" s="27"/>
      <c r="WYX5" s="28"/>
      <c r="WZA5" s="27"/>
      <c r="WZG5" s="28"/>
      <c r="WZJ5" s="27"/>
      <c r="WZP5" s="28"/>
      <c r="WZS5" s="27"/>
      <c r="WZY5" s="28"/>
      <c r="XAB5" s="27"/>
      <c r="XAH5" s="28"/>
      <c r="XAK5" s="27"/>
      <c r="XAQ5" s="28"/>
      <c r="XAT5" s="27"/>
      <c r="XAZ5" s="28"/>
      <c r="XBC5" s="27"/>
      <c r="XBI5" s="28"/>
      <c r="XBL5" s="27"/>
      <c r="XBR5" s="28"/>
      <c r="XBU5" s="27"/>
      <c r="XCA5" s="28"/>
      <c r="XCD5" s="27"/>
      <c r="XCJ5" s="28"/>
      <c r="XCM5" s="27"/>
      <c r="XCS5" s="28"/>
      <c r="XCV5" s="27"/>
      <c r="XDB5" s="28"/>
      <c r="XDE5" s="27"/>
      <c r="XDK5" s="28"/>
      <c r="XDN5" s="27"/>
      <c r="XDT5" s="28"/>
      <c r="XDW5" s="27"/>
      <c r="XEC5" s="28"/>
      <c r="XEF5" s="27"/>
      <c r="XEL5" s="28"/>
      <c r="XEO5" s="27"/>
      <c r="XEU5" s="28"/>
      <c r="XEX5" s="27"/>
    </row>
    <row r="6" spans="1:1024 1030:2047 2050:3067 3073:4093 4099:5119 5125:6142 6145:7168 7171:8188 8194:9214 9220:10240 10246:11263 11266:12283 12289:13309 13315:14335 14341:15358 15361:16378" ht="15.5">
      <c r="A6" s="16">
        <f t="shared" si="1"/>
        <v>42160</v>
      </c>
      <c r="B6" s="17"/>
      <c r="C6" s="18"/>
      <c r="D6" s="18"/>
      <c r="E6" s="19">
        <f t="shared" si="2"/>
        <v>0</v>
      </c>
      <c r="F6" s="18"/>
      <c r="G6" s="14" t="str">
        <f t="shared" si="0"/>
        <v/>
      </c>
      <c r="H6" s="18"/>
      <c r="I6" s="18"/>
      <c r="J6" s="116" t="s">
        <v>72</v>
      </c>
      <c r="M6" s="28"/>
      <c r="P6" s="27"/>
      <c r="V6" s="28"/>
      <c r="Y6" s="27"/>
      <c r="AE6" s="28"/>
      <c r="AH6" s="27"/>
      <c r="AN6" s="28"/>
      <c r="AQ6" s="27"/>
      <c r="AW6" s="28"/>
      <c r="AZ6" s="27"/>
      <c r="BF6" s="28"/>
      <c r="BI6" s="27"/>
      <c r="BO6" s="28"/>
      <c r="BR6" s="27"/>
      <c r="BX6" s="28"/>
      <c r="CA6" s="27"/>
      <c r="CG6" s="28"/>
      <c r="CJ6" s="27"/>
      <c r="CP6" s="28"/>
      <c r="CS6" s="27"/>
      <c r="CY6" s="28"/>
      <c r="DB6" s="27"/>
      <c r="DH6" s="28"/>
      <c r="DK6" s="27"/>
      <c r="DQ6" s="28"/>
      <c r="DT6" s="27"/>
      <c r="DZ6" s="28"/>
      <c r="EC6" s="27"/>
      <c r="EI6" s="28"/>
      <c r="EL6" s="27"/>
      <c r="ER6" s="28"/>
      <c r="EU6" s="27"/>
      <c r="FA6" s="28"/>
      <c r="FD6" s="27"/>
      <c r="FJ6" s="28"/>
      <c r="FM6" s="27"/>
      <c r="FS6" s="28"/>
      <c r="FV6" s="27"/>
      <c r="GB6" s="28"/>
      <c r="GE6" s="27"/>
      <c r="GK6" s="28"/>
      <c r="GN6" s="27"/>
      <c r="GT6" s="28"/>
      <c r="GW6" s="27"/>
      <c r="HC6" s="28"/>
      <c r="HF6" s="27"/>
      <c r="HL6" s="28"/>
      <c r="HO6" s="27"/>
      <c r="HU6" s="28"/>
      <c r="HX6" s="27"/>
      <c r="ID6" s="28"/>
      <c r="IG6" s="27"/>
      <c r="IM6" s="28"/>
      <c r="IP6" s="27"/>
      <c r="IV6" s="28"/>
      <c r="IY6" s="27"/>
      <c r="JE6" s="28"/>
      <c r="JH6" s="27"/>
      <c r="JN6" s="28"/>
      <c r="JQ6" s="27"/>
      <c r="JW6" s="28"/>
      <c r="JZ6" s="27"/>
      <c r="KF6" s="28"/>
      <c r="KI6" s="27"/>
      <c r="KO6" s="28"/>
      <c r="KR6" s="27"/>
      <c r="KX6" s="28"/>
      <c r="LA6" s="27"/>
      <c r="LG6" s="28"/>
      <c r="LJ6" s="27"/>
      <c r="LP6" s="28"/>
      <c r="LS6" s="27"/>
      <c r="LY6" s="28"/>
      <c r="MB6" s="27"/>
      <c r="MH6" s="28"/>
      <c r="MK6" s="27"/>
      <c r="MQ6" s="28"/>
      <c r="MT6" s="27"/>
      <c r="MZ6" s="28"/>
      <c r="NC6" s="27"/>
      <c r="NI6" s="28"/>
      <c r="NL6" s="27"/>
      <c r="NR6" s="28"/>
      <c r="NU6" s="27"/>
      <c r="OA6" s="28"/>
      <c r="OD6" s="27"/>
      <c r="OJ6" s="28"/>
      <c r="OM6" s="27"/>
      <c r="OS6" s="28"/>
      <c r="OV6" s="27"/>
      <c r="PB6" s="28"/>
      <c r="PE6" s="27"/>
      <c r="PK6" s="28"/>
      <c r="PN6" s="27"/>
      <c r="PT6" s="28"/>
      <c r="PW6" s="27"/>
      <c r="QC6" s="28"/>
      <c r="QF6" s="27"/>
      <c r="QL6" s="28"/>
      <c r="QO6" s="27"/>
      <c r="QU6" s="28"/>
      <c r="QX6" s="27"/>
      <c r="RD6" s="28"/>
      <c r="RG6" s="27"/>
      <c r="RM6" s="28"/>
      <c r="RP6" s="27"/>
      <c r="RV6" s="28"/>
      <c r="RY6" s="27"/>
      <c r="SE6" s="28"/>
      <c r="SH6" s="27"/>
      <c r="SN6" s="28"/>
      <c r="SQ6" s="27"/>
      <c r="SW6" s="28"/>
      <c r="SZ6" s="27"/>
      <c r="TF6" s="28"/>
      <c r="TI6" s="27"/>
      <c r="TO6" s="28"/>
      <c r="TR6" s="27"/>
      <c r="TX6" s="28"/>
      <c r="UA6" s="27"/>
      <c r="UG6" s="28"/>
      <c r="UJ6" s="27"/>
      <c r="UP6" s="28"/>
      <c r="US6" s="27"/>
      <c r="UY6" s="28"/>
      <c r="VB6" s="27"/>
      <c r="VH6" s="28"/>
      <c r="VK6" s="27"/>
      <c r="VQ6" s="28"/>
      <c r="VT6" s="27"/>
      <c r="VZ6" s="28"/>
      <c r="WC6" s="27"/>
      <c r="WI6" s="28"/>
      <c r="WL6" s="27"/>
      <c r="WR6" s="28"/>
      <c r="WU6" s="27"/>
      <c r="XA6" s="28"/>
      <c r="XD6" s="27"/>
      <c r="XJ6" s="28"/>
      <c r="XM6" s="27"/>
      <c r="XS6" s="28"/>
      <c r="XV6" s="27"/>
      <c r="YB6" s="28"/>
      <c r="YE6" s="27"/>
      <c r="YK6" s="28"/>
      <c r="YN6" s="27"/>
      <c r="YT6" s="28"/>
      <c r="YW6" s="27"/>
      <c r="ZC6" s="28"/>
      <c r="ZF6" s="27"/>
      <c r="ZL6" s="28"/>
      <c r="ZO6" s="27"/>
      <c r="ZU6" s="28"/>
      <c r="ZX6" s="27"/>
      <c r="AAD6" s="28"/>
      <c r="AAG6" s="27"/>
      <c r="AAM6" s="28"/>
      <c r="AAP6" s="27"/>
      <c r="AAV6" s="28"/>
      <c r="AAY6" s="27"/>
      <c r="ABE6" s="28"/>
      <c r="ABH6" s="27"/>
      <c r="ABN6" s="28"/>
      <c r="ABQ6" s="27"/>
      <c r="ABW6" s="28"/>
      <c r="ABZ6" s="27"/>
      <c r="ACF6" s="28"/>
      <c r="ACI6" s="27"/>
      <c r="ACO6" s="28"/>
      <c r="ACR6" s="27"/>
      <c r="ACX6" s="28"/>
      <c r="ADA6" s="27"/>
      <c r="ADG6" s="28"/>
      <c r="ADJ6" s="27"/>
      <c r="ADP6" s="28"/>
      <c r="ADS6" s="27"/>
      <c r="ADY6" s="28"/>
      <c r="AEB6" s="27"/>
      <c r="AEH6" s="28"/>
      <c r="AEK6" s="27"/>
      <c r="AEQ6" s="28"/>
      <c r="AET6" s="27"/>
      <c r="AEZ6" s="28"/>
      <c r="AFC6" s="27"/>
      <c r="AFI6" s="28"/>
      <c r="AFL6" s="27"/>
      <c r="AFR6" s="28"/>
      <c r="AFU6" s="27"/>
      <c r="AGA6" s="28"/>
      <c r="AGD6" s="27"/>
      <c r="AGJ6" s="28"/>
      <c r="AGM6" s="27"/>
      <c r="AGS6" s="28"/>
      <c r="AGV6" s="27"/>
      <c r="AHB6" s="28"/>
      <c r="AHE6" s="27"/>
      <c r="AHK6" s="28"/>
      <c r="AHN6" s="27"/>
      <c r="AHT6" s="28"/>
      <c r="AHW6" s="27"/>
      <c r="AIC6" s="28"/>
      <c r="AIF6" s="27"/>
      <c r="AIL6" s="28"/>
      <c r="AIO6" s="27"/>
      <c r="AIU6" s="28"/>
      <c r="AIX6" s="27"/>
      <c r="AJD6" s="28"/>
      <c r="AJG6" s="27"/>
      <c r="AJM6" s="28"/>
      <c r="AJP6" s="27"/>
      <c r="AJV6" s="28"/>
      <c r="AJY6" s="27"/>
      <c r="AKE6" s="28"/>
      <c r="AKH6" s="27"/>
      <c r="AKN6" s="28"/>
      <c r="AKQ6" s="27"/>
      <c r="AKW6" s="28"/>
      <c r="AKZ6" s="27"/>
      <c r="ALF6" s="28"/>
      <c r="ALI6" s="27"/>
      <c r="ALO6" s="28"/>
      <c r="ALR6" s="27"/>
      <c r="ALX6" s="28"/>
      <c r="AMA6" s="27"/>
      <c r="AMG6" s="28"/>
      <c r="AMJ6" s="27"/>
      <c r="AMP6" s="28"/>
      <c r="AMS6" s="27"/>
      <c r="AMY6" s="28"/>
      <c r="ANB6" s="27"/>
      <c r="ANH6" s="28"/>
      <c r="ANK6" s="27"/>
      <c r="ANQ6" s="28"/>
      <c r="ANT6" s="27"/>
      <c r="ANZ6" s="28"/>
      <c r="AOC6" s="27"/>
      <c r="AOI6" s="28"/>
      <c r="AOL6" s="27"/>
      <c r="AOR6" s="28"/>
      <c r="AOU6" s="27"/>
      <c r="APA6" s="28"/>
      <c r="APD6" s="27"/>
      <c r="APJ6" s="28"/>
      <c r="APM6" s="27"/>
      <c r="APS6" s="28"/>
      <c r="APV6" s="27"/>
      <c r="AQB6" s="28"/>
      <c r="AQE6" s="27"/>
      <c r="AQK6" s="28"/>
      <c r="AQN6" s="27"/>
      <c r="AQT6" s="28"/>
      <c r="AQW6" s="27"/>
      <c r="ARC6" s="28"/>
      <c r="ARF6" s="27"/>
      <c r="ARL6" s="28"/>
      <c r="ARO6" s="27"/>
      <c r="ARU6" s="28"/>
      <c r="ARX6" s="27"/>
      <c r="ASD6" s="28"/>
      <c r="ASG6" s="27"/>
      <c r="ASM6" s="28"/>
      <c r="ASP6" s="27"/>
      <c r="ASV6" s="28"/>
      <c r="ASY6" s="27"/>
      <c r="ATE6" s="28"/>
      <c r="ATH6" s="27"/>
      <c r="ATN6" s="28"/>
      <c r="ATQ6" s="27"/>
      <c r="ATW6" s="28"/>
      <c r="ATZ6" s="27"/>
      <c r="AUF6" s="28"/>
      <c r="AUI6" s="27"/>
      <c r="AUO6" s="28"/>
      <c r="AUR6" s="27"/>
      <c r="AUX6" s="28"/>
      <c r="AVA6" s="27"/>
      <c r="AVG6" s="28"/>
      <c r="AVJ6" s="27"/>
      <c r="AVP6" s="28"/>
      <c r="AVS6" s="27"/>
      <c r="AVY6" s="28"/>
      <c r="AWB6" s="27"/>
      <c r="AWH6" s="28"/>
      <c r="AWK6" s="27"/>
      <c r="AWQ6" s="28"/>
      <c r="AWT6" s="27"/>
      <c r="AWZ6" s="28"/>
      <c r="AXC6" s="27"/>
      <c r="AXI6" s="28"/>
      <c r="AXL6" s="27"/>
      <c r="AXR6" s="28"/>
      <c r="AXU6" s="27"/>
      <c r="AYA6" s="28"/>
      <c r="AYD6" s="27"/>
      <c r="AYJ6" s="28"/>
      <c r="AYM6" s="27"/>
      <c r="AYS6" s="28"/>
      <c r="AYV6" s="27"/>
      <c r="AZB6" s="28"/>
      <c r="AZE6" s="27"/>
      <c r="AZK6" s="28"/>
      <c r="AZN6" s="27"/>
      <c r="AZT6" s="28"/>
      <c r="AZW6" s="27"/>
      <c r="BAC6" s="28"/>
      <c r="BAF6" s="27"/>
      <c r="BAL6" s="28"/>
      <c r="BAO6" s="27"/>
      <c r="BAU6" s="28"/>
      <c r="BAX6" s="27"/>
      <c r="BBD6" s="28"/>
      <c r="BBG6" s="27"/>
      <c r="BBM6" s="28"/>
      <c r="BBP6" s="27"/>
      <c r="BBV6" s="28"/>
      <c r="BBY6" s="27"/>
      <c r="BCE6" s="28"/>
      <c r="BCH6" s="27"/>
      <c r="BCN6" s="28"/>
      <c r="BCQ6" s="27"/>
      <c r="BCW6" s="28"/>
      <c r="BCZ6" s="27"/>
      <c r="BDF6" s="28"/>
      <c r="BDI6" s="27"/>
      <c r="BDO6" s="28"/>
      <c r="BDR6" s="27"/>
      <c r="BDX6" s="28"/>
      <c r="BEA6" s="27"/>
      <c r="BEG6" s="28"/>
      <c r="BEJ6" s="27"/>
      <c r="BEP6" s="28"/>
      <c r="BES6" s="27"/>
      <c r="BEY6" s="28"/>
      <c r="BFB6" s="27"/>
      <c r="BFH6" s="28"/>
      <c r="BFK6" s="27"/>
      <c r="BFQ6" s="28"/>
      <c r="BFT6" s="27"/>
      <c r="BFZ6" s="28"/>
      <c r="BGC6" s="27"/>
      <c r="BGI6" s="28"/>
      <c r="BGL6" s="27"/>
      <c r="BGR6" s="28"/>
      <c r="BGU6" s="27"/>
      <c r="BHA6" s="28"/>
      <c r="BHD6" s="27"/>
      <c r="BHJ6" s="28"/>
      <c r="BHM6" s="27"/>
      <c r="BHS6" s="28"/>
      <c r="BHV6" s="27"/>
      <c r="BIB6" s="28"/>
      <c r="BIE6" s="27"/>
      <c r="BIK6" s="28"/>
      <c r="BIN6" s="27"/>
      <c r="BIT6" s="28"/>
      <c r="BIW6" s="27"/>
      <c r="BJC6" s="28"/>
      <c r="BJF6" s="27"/>
      <c r="BJL6" s="28"/>
      <c r="BJO6" s="27"/>
      <c r="BJU6" s="28"/>
      <c r="BJX6" s="27"/>
      <c r="BKD6" s="28"/>
      <c r="BKG6" s="27"/>
      <c r="BKM6" s="28"/>
      <c r="BKP6" s="27"/>
      <c r="BKV6" s="28"/>
      <c r="BKY6" s="27"/>
      <c r="BLE6" s="28"/>
      <c r="BLH6" s="27"/>
      <c r="BLN6" s="28"/>
      <c r="BLQ6" s="27"/>
      <c r="BLW6" s="28"/>
      <c r="BLZ6" s="27"/>
      <c r="BMF6" s="28"/>
      <c r="BMI6" s="27"/>
      <c r="BMO6" s="28"/>
      <c r="BMR6" s="27"/>
      <c r="BMX6" s="28"/>
      <c r="BNA6" s="27"/>
      <c r="BNG6" s="28"/>
      <c r="BNJ6" s="27"/>
      <c r="BNP6" s="28"/>
      <c r="BNS6" s="27"/>
      <c r="BNY6" s="28"/>
      <c r="BOB6" s="27"/>
      <c r="BOH6" s="28"/>
      <c r="BOK6" s="27"/>
      <c r="BOQ6" s="28"/>
      <c r="BOT6" s="27"/>
      <c r="BOZ6" s="28"/>
      <c r="BPC6" s="27"/>
      <c r="BPI6" s="28"/>
      <c r="BPL6" s="27"/>
      <c r="BPR6" s="28"/>
      <c r="BPU6" s="27"/>
      <c r="BQA6" s="28"/>
      <c r="BQD6" s="27"/>
      <c r="BQJ6" s="28"/>
      <c r="BQM6" s="27"/>
      <c r="BQS6" s="28"/>
      <c r="BQV6" s="27"/>
      <c r="BRB6" s="28"/>
      <c r="BRE6" s="27"/>
      <c r="BRK6" s="28"/>
      <c r="BRN6" s="27"/>
      <c r="BRT6" s="28"/>
      <c r="BRW6" s="27"/>
      <c r="BSC6" s="28"/>
      <c r="BSF6" s="27"/>
      <c r="BSL6" s="28"/>
      <c r="BSO6" s="27"/>
      <c r="BSU6" s="28"/>
      <c r="BSX6" s="27"/>
      <c r="BTD6" s="28"/>
      <c r="BTG6" s="27"/>
      <c r="BTM6" s="28"/>
      <c r="BTP6" s="27"/>
      <c r="BTV6" s="28"/>
      <c r="BTY6" s="27"/>
      <c r="BUE6" s="28"/>
      <c r="BUH6" s="27"/>
      <c r="BUN6" s="28"/>
      <c r="BUQ6" s="27"/>
      <c r="BUW6" s="28"/>
      <c r="BUZ6" s="27"/>
      <c r="BVF6" s="28"/>
      <c r="BVI6" s="27"/>
      <c r="BVO6" s="28"/>
      <c r="BVR6" s="27"/>
      <c r="BVX6" s="28"/>
      <c r="BWA6" s="27"/>
      <c r="BWG6" s="28"/>
      <c r="BWJ6" s="27"/>
      <c r="BWP6" s="28"/>
      <c r="BWS6" s="27"/>
      <c r="BWY6" s="28"/>
      <c r="BXB6" s="27"/>
      <c r="BXH6" s="28"/>
      <c r="BXK6" s="27"/>
      <c r="BXQ6" s="28"/>
      <c r="BXT6" s="27"/>
      <c r="BXZ6" s="28"/>
      <c r="BYC6" s="27"/>
      <c r="BYI6" s="28"/>
      <c r="BYL6" s="27"/>
      <c r="BYR6" s="28"/>
      <c r="BYU6" s="27"/>
      <c r="BZA6" s="28"/>
      <c r="BZD6" s="27"/>
      <c r="BZJ6" s="28"/>
      <c r="BZM6" s="27"/>
      <c r="BZS6" s="28"/>
      <c r="BZV6" s="27"/>
      <c r="CAB6" s="28"/>
      <c r="CAE6" s="27"/>
      <c r="CAK6" s="28"/>
      <c r="CAN6" s="27"/>
      <c r="CAT6" s="28"/>
      <c r="CAW6" s="27"/>
      <c r="CBC6" s="28"/>
      <c r="CBF6" s="27"/>
      <c r="CBL6" s="28"/>
      <c r="CBO6" s="27"/>
      <c r="CBU6" s="28"/>
      <c r="CBX6" s="27"/>
      <c r="CCD6" s="28"/>
      <c r="CCG6" s="27"/>
      <c r="CCM6" s="28"/>
      <c r="CCP6" s="27"/>
      <c r="CCV6" s="28"/>
      <c r="CCY6" s="27"/>
      <c r="CDE6" s="28"/>
      <c r="CDH6" s="27"/>
      <c r="CDN6" s="28"/>
      <c r="CDQ6" s="27"/>
      <c r="CDW6" s="28"/>
      <c r="CDZ6" s="27"/>
      <c r="CEF6" s="28"/>
      <c r="CEI6" s="27"/>
      <c r="CEO6" s="28"/>
      <c r="CER6" s="27"/>
      <c r="CEX6" s="28"/>
      <c r="CFA6" s="27"/>
      <c r="CFG6" s="28"/>
      <c r="CFJ6" s="27"/>
      <c r="CFP6" s="28"/>
      <c r="CFS6" s="27"/>
      <c r="CFY6" s="28"/>
      <c r="CGB6" s="27"/>
      <c r="CGH6" s="28"/>
      <c r="CGK6" s="27"/>
      <c r="CGQ6" s="28"/>
      <c r="CGT6" s="27"/>
      <c r="CGZ6" s="28"/>
      <c r="CHC6" s="27"/>
      <c r="CHI6" s="28"/>
      <c r="CHL6" s="27"/>
      <c r="CHR6" s="28"/>
      <c r="CHU6" s="27"/>
      <c r="CIA6" s="28"/>
      <c r="CID6" s="27"/>
      <c r="CIJ6" s="28"/>
      <c r="CIM6" s="27"/>
      <c r="CIS6" s="28"/>
      <c r="CIV6" s="27"/>
      <c r="CJB6" s="28"/>
      <c r="CJE6" s="27"/>
      <c r="CJK6" s="28"/>
      <c r="CJN6" s="27"/>
      <c r="CJT6" s="28"/>
      <c r="CJW6" s="27"/>
      <c r="CKC6" s="28"/>
      <c r="CKF6" s="27"/>
      <c r="CKL6" s="28"/>
      <c r="CKO6" s="27"/>
      <c r="CKU6" s="28"/>
      <c r="CKX6" s="27"/>
      <c r="CLD6" s="28"/>
      <c r="CLG6" s="27"/>
      <c r="CLM6" s="28"/>
      <c r="CLP6" s="27"/>
      <c r="CLV6" s="28"/>
      <c r="CLY6" s="27"/>
      <c r="CME6" s="28"/>
      <c r="CMH6" s="27"/>
      <c r="CMN6" s="28"/>
      <c r="CMQ6" s="27"/>
      <c r="CMW6" s="28"/>
      <c r="CMZ6" s="27"/>
      <c r="CNF6" s="28"/>
      <c r="CNI6" s="27"/>
      <c r="CNO6" s="28"/>
      <c r="CNR6" s="27"/>
      <c r="CNX6" s="28"/>
      <c r="COA6" s="27"/>
      <c r="COG6" s="28"/>
      <c r="COJ6" s="27"/>
      <c r="COP6" s="28"/>
      <c r="COS6" s="27"/>
      <c r="COY6" s="28"/>
      <c r="CPB6" s="27"/>
      <c r="CPH6" s="28"/>
      <c r="CPK6" s="27"/>
      <c r="CPQ6" s="28"/>
      <c r="CPT6" s="27"/>
      <c r="CPZ6" s="28"/>
      <c r="CQC6" s="27"/>
      <c r="CQI6" s="28"/>
      <c r="CQL6" s="27"/>
      <c r="CQR6" s="28"/>
      <c r="CQU6" s="27"/>
      <c r="CRA6" s="28"/>
      <c r="CRD6" s="27"/>
      <c r="CRJ6" s="28"/>
      <c r="CRM6" s="27"/>
      <c r="CRS6" s="28"/>
      <c r="CRV6" s="27"/>
      <c r="CSB6" s="28"/>
      <c r="CSE6" s="27"/>
      <c r="CSK6" s="28"/>
      <c r="CSN6" s="27"/>
      <c r="CST6" s="28"/>
      <c r="CSW6" s="27"/>
      <c r="CTC6" s="28"/>
      <c r="CTF6" s="27"/>
      <c r="CTL6" s="28"/>
      <c r="CTO6" s="27"/>
      <c r="CTU6" s="28"/>
      <c r="CTX6" s="27"/>
      <c r="CUD6" s="28"/>
      <c r="CUG6" s="27"/>
      <c r="CUM6" s="28"/>
      <c r="CUP6" s="27"/>
      <c r="CUV6" s="28"/>
      <c r="CUY6" s="27"/>
      <c r="CVE6" s="28"/>
      <c r="CVH6" s="27"/>
      <c r="CVN6" s="28"/>
      <c r="CVQ6" s="27"/>
      <c r="CVW6" s="28"/>
      <c r="CVZ6" s="27"/>
      <c r="CWF6" s="28"/>
      <c r="CWI6" s="27"/>
      <c r="CWO6" s="28"/>
      <c r="CWR6" s="27"/>
      <c r="CWX6" s="28"/>
      <c r="CXA6" s="27"/>
      <c r="CXG6" s="28"/>
      <c r="CXJ6" s="27"/>
      <c r="CXP6" s="28"/>
      <c r="CXS6" s="27"/>
      <c r="CXY6" s="28"/>
      <c r="CYB6" s="27"/>
      <c r="CYH6" s="28"/>
      <c r="CYK6" s="27"/>
      <c r="CYQ6" s="28"/>
      <c r="CYT6" s="27"/>
      <c r="CYZ6" s="28"/>
      <c r="CZC6" s="27"/>
      <c r="CZI6" s="28"/>
      <c r="CZL6" s="27"/>
      <c r="CZR6" s="28"/>
      <c r="CZU6" s="27"/>
      <c r="DAA6" s="28"/>
      <c r="DAD6" s="27"/>
      <c r="DAJ6" s="28"/>
      <c r="DAM6" s="27"/>
      <c r="DAS6" s="28"/>
      <c r="DAV6" s="27"/>
      <c r="DBB6" s="28"/>
      <c r="DBE6" s="27"/>
      <c r="DBK6" s="28"/>
      <c r="DBN6" s="27"/>
      <c r="DBT6" s="28"/>
      <c r="DBW6" s="27"/>
      <c r="DCC6" s="28"/>
      <c r="DCF6" s="27"/>
      <c r="DCL6" s="28"/>
      <c r="DCO6" s="27"/>
      <c r="DCU6" s="28"/>
      <c r="DCX6" s="27"/>
      <c r="DDD6" s="28"/>
      <c r="DDG6" s="27"/>
      <c r="DDM6" s="28"/>
      <c r="DDP6" s="27"/>
      <c r="DDV6" s="28"/>
      <c r="DDY6" s="27"/>
      <c r="DEE6" s="28"/>
      <c r="DEH6" s="27"/>
      <c r="DEN6" s="28"/>
      <c r="DEQ6" s="27"/>
      <c r="DEW6" s="28"/>
      <c r="DEZ6" s="27"/>
      <c r="DFF6" s="28"/>
      <c r="DFI6" s="27"/>
      <c r="DFO6" s="28"/>
      <c r="DFR6" s="27"/>
      <c r="DFX6" s="28"/>
      <c r="DGA6" s="27"/>
      <c r="DGG6" s="28"/>
      <c r="DGJ6" s="27"/>
      <c r="DGP6" s="28"/>
      <c r="DGS6" s="27"/>
      <c r="DGY6" s="28"/>
      <c r="DHB6" s="27"/>
      <c r="DHH6" s="28"/>
      <c r="DHK6" s="27"/>
      <c r="DHQ6" s="28"/>
      <c r="DHT6" s="27"/>
      <c r="DHZ6" s="28"/>
      <c r="DIC6" s="27"/>
      <c r="DII6" s="28"/>
      <c r="DIL6" s="27"/>
      <c r="DIR6" s="28"/>
      <c r="DIU6" s="27"/>
      <c r="DJA6" s="28"/>
      <c r="DJD6" s="27"/>
      <c r="DJJ6" s="28"/>
      <c r="DJM6" s="27"/>
      <c r="DJS6" s="28"/>
      <c r="DJV6" s="27"/>
      <c r="DKB6" s="28"/>
      <c r="DKE6" s="27"/>
      <c r="DKK6" s="28"/>
      <c r="DKN6" s="27"/>
      <c r="DKT6" s="28"/>
      <c r="DKW6" s="27"/>
      <c r="DLC6" s="28"/>
      <c r="DLF6" s="27"/>
      <c r="DLL6" s="28"/>
      <c r="DLO6" s="27"/>
      <c r="DLU6" s="28"/>
      <c r="DLX6" s="27"/>
      <c r="DMD6" s="28"/>
      <c r="DMG6" s="27"/>
      <c r="DMM6" s="28"/>
      <c r="DMP6" s="27"/>
      <c r="DMV6" s="28"/>
      <c r="DMY6" s="27"/>
      <c r="DNE6" s="28"/>
      <c r="DNH6" s="27"/>
      <c r="DNN6" s="28"/>
      <c r="DNQ6" s="27"/>
      <c r="DNW6" s="28"/>
      <c r="DNZ6" s="27"/>
      <c r="DOF6" s="28"/>
      <c r="DOI6" s="27"/>
      <c r="DOO6" s="28"/>
      <c r="DOR6" s="27"/>
      <c r="DOX6" s="28"/>
      <c r="DPA6" s="27"/>
      <c r="DPG6" s="28"/>
      <c r="DPJ6" s="27"/>
      <c r="DPP6" s="28"/>
      <c r="DPS6" s="27"/>
      <c r="DPY6" s="28"/>
      <c r="DQB6" s="27"/>
      <c r="DQH6" s="28"/>
      <c r="DQK6" s="27"/>
      <c r="DQQ6" s="28"/>
      <c r="DQT6" s="27"/>
      <c r="DQZ6" s="28"/>
      <c r="DRC6" s="27"/>
      <c r="DRI6" s="28"/>
      <c r="DRL6" s="27"/>
      <c r="DRR6" s="28"/>
      <c r="DRU6" s="27"/>
      <c r="DSA6" s="28"/>
      <c r="DSD6" s="27"/>
      <c r="DSJ6" s="28"/>
      <c r="DSM6" s="27"/>
      <c r="DSS6" s="28"/>
      <c r="DSV6" s="27"/>
      <c r="DTB6" s="28"/>
      <c r="DTE6" s="27"/>
      <c r="DTK6" s="28"/>
      <c r="DTN6" s="27"/>
      <c r="DTT6" s="28"/>
      <c r="DTW6" s="27"/>
      <c r="DUC6" s="28"/>
      <c r="DUF6" s="27"/>
      <c r="DUL6" s="28"/>
      <c r="DUO6" s="27"/>
      <c r="DUU6" s="28"/>
      <c r="DUX6" s="27"/>
      <c r="DVD6" s="28"/>
      <c r="DVG6" s="27"/>
      <c r="DVM6" s="28"/>
      <c r="DVP6" s="27"/>
      <c r="DVV6" s="28"/>
      <c r="DVY6" s="27"/>
      <c r="DWE6" s="28"/>
      <c r="DWH6" s="27"/>
      <c r="DWN6" s="28"/>
      <c r="DWQ6" s="27"/>
      <c r="DWW6" s="28"/>
      <c r="DWZ6" s="27"/>
      <c r="DXF6" s="28"/>
      <c r="DXI6" s="27"/>
      <c r="DXO6" s="28"/>
      <c r="DXR6" s="27"/>
      <c r="DXX6" s="28"/>
      <c r="DYA6" s="27"/>
      <c r="DYG6" s="28"/>
      <c r="DYJ6" s="27"/>
      <c r="DYP6" s="28"/>
      <c r="DYS6" s="27"/>
      <c r="DYY6" s="28"/>
      <c r="DZB6" s="27"/>
      <c r="DZH6" s="28"/>
      <c r="DZK6" s="27"/>
      <c r="DZQ6" s="28"/>
      <c r="DZT6" s="27"/>
      <c r="DZZ6" s="28"/>
      <c r="EAC6" s="27"/>
      <c r="EAI6" s="28"/>
      <c r="EAL6" s="27"/>
      <c r="EAR6" s="28"/>
      <c r="EAU6" s="27"/>
      <c r="EBA6" s="28"/>
      <c r="EBD6" s="27"/>
      <c r="EBJ6" s="28"/>
      <c r="EBM6" s="27"/>
      <c r="EBS6" s="28"/>
      <c r="EBV6" s="27"/>
      <c r="ECB6" s="28"/>
      <c r="ECE6" s="27"/>
      <c r="ECK6" s="28"/>
      <c r="ECN6" s="27"/>
      <c r="ECT6" s="28"/>
      <c r="ECW6" s="27"/>
      <c r="EDC6" s="28"/>
      <c r="EDF6" s="27"/>
      <c r="EDL6" s="28"/>
      <c r="EDO6" s="27"/>
      <c r="EDU6" s="28"/>
      <c r="EDX6" s="27"/>
      <c r="EED6" s="28"/>
      <c r="EEG6" s="27"/>
      <c r="EEM6" s="28"/>
      <c r="EEP6" s="27"/>
      <c r="EEV6" s="28"/>
      <c r="EEY6" s="27"/>
      <c r="EFE6" s="28"/>
      <c r="EFH6" s="27"/>
      <c r="EFN6" s="28"/>
      <c r="EFQ6" s="27"/>
      <c r="EFW6" s="28"/>
      <c r="EFZ6" s="27"/>
      <c r="EGF6" s="28"/>
      <c r="EGI6" s="27"/>
      <c r="EGO6" s="28"/>
      <c r="EGR6" s="27"/>
      <c r="EGX6" s="28"/>
      <c r="EHA6" s="27"/>
      <c r="EHG6" s="28"/>
      <c r="EHJ6" s="27"/>
      <c r="EHP6" s="28"/>
      <c r="EHS6" s="27"/>
      <c r="EHY6" s="28"/>
      <c r="EIB6" s="27"/>
      <c r="EIH6" s="28"/>
      <c r="EIK6" s="27"/>
      <c r="EIQ6" s="28"/>
      <c r="EIT6" s="27"/>
      <c r="EIZ6" s="28"/>
      <c r="EJC6" s="27"/>
      <c r="EJI6" s="28"/>
      <c r="EJL6" s="27"/>
      <c r="EJR6" s="28"/>
      <c r="EJU6" s="27"/>
      <c r="EKA6" s="28"/>
      <c r="EKD6" s="27"/>
      <c r="EKJ6" s="28"/>
      <c r="EKM6" s="27"/>
      <c r="EKS6" s="28"/>
      <c r="EKV6" s="27"/>
      <c r="ELB6" s="28"/>
      <c r="ELE6" s="27"/>
      <c r="ELK6" s="28"/>
      <c r="ELN6" s="27"/>
      <c r="ELT6" s="28"/>
      <c r="ELW6" s="27"/>
      <c r="EMC6" s="28"/>
      <c r="EMF6" s="27"/>
      <c r="EML6" s="28"/>
      <c r="EMO6" s="27"/>
      <c r="EMU6" s="28"/>
      <c r="EMX6" s="27"/>
      <c r="END6" s="28"/>
      <c r="ENG6" s="27"/>
      <c r="ENM6" s="28"/>
      <c r="ENP6" s="27"/>
      <c r="ENV6" s="28"/>
      <c r="ENY6" s="27"/>
      <c r="EOE6" s="28"/>
      <c r="EOH6" s="27"/>
      <c r="EON6" s="28"/>
      <c r="EOQ6" s="27"/>
      <c r="EOW6" s="28"/>
      <c r="EOZ6" s="27"/>
      <c r="EPF6" s="28"/>
      <c r="EPI6" s="27"/>
      <c r="EPO6" s="28"/>
      <c r="EPR6" s="27"/>
      <c r="EPX6" s="28"/>
      <c r="EQA6" s="27"/>
      <c r="EQG6" s="28"/>
      <c r="EQJ6" s="27"/>
      <c r="EQP6" s="28"/>
      <c r="EQS6" s="27"/>
      <c r="EQY6" s="28"/>
      <c r="ERB6" s="27"/>
      <c r="ERH6" s="28"/>
      <c r="ERK6" s="27"/>
      <c r="ERQ6" s="28"/>
      <c r="ERT6" s="27"/>
      <c r="ERZ6" s="28"/>
      <c r="ESC6" s="27"/>
      <c r="ESI6" s="28"/>
      <c r="ESL6" s="27"/>
      <c r="ESR6" s="28"/>
      <c r="ESU6" s="27"/>
      <c r="ETA6" s="28"/>
      <c r="ETD6" s="27"/>
      <c r="ETJ6" s="28"/>
      <c r="ETM6" s="27"/>
      <c r="ETS6" s="28"/>
      <c r="ETV6" s="27"/>
      <c r="EUB6" s="28"/>
      <c r="EUE6" s="27"/>
      <c r="EUK6" s="28"/>
      <c r="EUN6" s="27"/>
      <c r="EUT6" s="28"/>
      <c r="EUW6" s="27"/>
      <c r="EVC6" s="28"/>
      <c r="EVF6" s="27"/>
      <c r="EVL6" s="28"/>
      <c r="EVO6" s="27"/>
      <c r="EVU6" s="28"/>
      <c r="EVX6" s="27"/>
      <c r="EWD6" s="28"/>
      <c r="EWG6" s="27"/>
      <c r="EWM6" s="28"/>
      <c r="EWP6" s="27"/>
      <c r="EWV6" s="28"/>
      <c r="EWY6" s="27"/>
      <c r="EXE6" s="28"/>
      <c r="EXH6" s="27"/>
      <c r="EXN6" s="28"/>
      <c r="EXQ6" s="27"/>
      <c r="EXW6" s="28"/>
      <c r="EXZ6" s="27"/>
      <c r="EYF6" s="28"/>
      <c r="EYI6" s="27"/>
      <c r="EYO6" s="28"/>
      <c r="EYR6" s="27"/>
      <c r="EYX6" s="28"/>
      <c r="EZA6" s="27"/>
      <c r="EZG6" s="28"/>
      <c r="EZJ6" s="27"/>
      <c r="EZP6" s="28"/>
      <c r="EZS6" s="27"/>
      <c r="EZY6" s="28"/>
      <c r="FAB6" s="27"/>
      <c r="FAH6" s="28"/>
      <c r="FAK6" s="27"/>
      <c r="FAQ6" s="28"/>
      <c r="FAT6" s="27"/>
      <c r="FAZ6" s="28"/>
      <c r="FBC6" s="27"/>
      <c r="FBI6" s="28"/>
      <c r="FBL6" s="27"/>
      <c r="FBR6" s="28"/>
      <c r="FBU6" s="27"/>
      <c r="FCA6" s="28"/>
      <c r="FCD6" s="27"/>
      <c r="FCJ6" s="28"/>
      <c r="FCM6" s="27"/>
      <c r="FCS6" s="28"/>
      <c r="FCV6" s="27"/>
      <c r="FDB6" s="28"/>
      <c r="FDE6" s="27"/>
      <c r="FDK6" s="28"/>
      <c r="FDN6" s="27"/>
      <c r="FDT6" s="28"/>
      <c r="FDW6" s="27"/>
      <c r="FEC6" s="28"/>
      <c r="FEF6" s="27"/>
      <c r="FEL6" s="28"/>
      <c r="FEO6" s="27"/>
      <c r="FEU6" s="28"/>
      <c r="FEX6" s="27"/>
      <c r="FFD6" s="28"/>
      <c r="FFG6" s="27"/>
      <c r="FFM6" s="28"/>
      <c r="FFP6" s="27"/>
      <c r="FFV6" s="28"/>
      <c r="FFY6" s="27"/>
      <c r="FGE6" s="28"/>
      <c r="FGH6" s="27"/>
      <c r="FGN6" s="28"/>
      <c r="FGQ6" s="27"/>
      <c r="FGW6" s="28"/>
      <c r="FGZ6" s="27"/>
      <c r="FHF6" s="28"/>
      <c r="FHI6" s="27"/>
      <c r="FHO6" s="28"/>
      <c r="FHR6" s="27"/>
      <c r="FHX6" s="28"/>
      <c r="FIA6" s="27"/>
      <c r="FIG6" s="28"/>
      <c r="FIJ6" s="27"/>
      <c r="FIP6" s="28"/>
      <c r="FIS6" s="27"/>
      <c r="FIY6" s="28"/>
      <c r="FJB6" s="27"/>
      <c r="FJH6" s="28"/>
      <c r="FJK6" s="27"/>
      <c r="FJQ6" s="28"/>
      <c r="FJT6" s="27"/>
      <c r="FJZ6" s="28"/>
      <c r="FKC6" s="27"/>
      <c r="FKI6" s="28"/>
      <c r="FKL6" s="27"/>
      <c r="FKR6" s="28"/>
      <c r="FKU6" s="27"/>
      <c r="FLA6" s="28"/>
      <c r="FLD6" s="27"/>
      <c r="FLJ6" s="28"/>
      <c r="FLM6" s="27"/>
      <c r="FLS6" s="28"/>
      <c r="FLV6" s="27"/>
      <c r="FMB6" s="28"/>
      <c r="FME6" s="27"/>
      <c r="FMK6" s="28"/>
      <c r="FMN6" s="27"/>
      <c r="FMT6" s="28"/>
      <c r="FMW6" s="27"/>
      <c r="FNC6" s="28"/>
      <c r="FNF6" s="27"/>
      <c r="FNL6" s="28"/>
      <c r="FNO6" s="27"/>
      <c r="FNU6" s="28"/>
      <c r="FNX6" s="27"/>
      <c r="FOD6" s="28"/>
      <c r="FOG6" s="27"/>
      <c r="FOM6" s="28"/>
      <c r="FOP6" s="27"/>
      <c r="FOV6" s="28"/>
      <c r="FOY6" s="27"/>
      <c r="FPE6" s="28"/>
      <c r="FPH6" s="27"/>
      <c r="FPN6" s="28"/>
      <c r="FPQ6" s="27"/>
      <c r="FPW6" s="28"/>
      <c r="FPZ6" s="27"/>
      <c r="FQF6" s="28"/>
      <c r="FQI6" s="27"/>
      <c r="FQO6" s="28"/>
      <c r="FQR6" s="27"/>
      <c r="FQX6" s="28"/>
      <c r="FRA6" s="27"/>
      <c r="FRG6" s="28"/>
      <c r="FRJ6" s="27"/>
      <c r="FRP6" s="28"/>
      <c r="FRS6" s="27"/>
      <c r="FRY6" s="28"/>
      <c r="FSB6" s="27"/>
      <c r="FSH6" s="28"/>
      <c r="FSK6" s="27"/>
      <c r="FSQ6" s="28"/>
      <c r="FST6" s="27"/>
      <c r="FSZ6" s="28"/>
      <c r="FTC6" s="27"/>
      <c r="FTI6" s="28"/>
      <c r="FTL6" s="27"/>
      <c r="FTR6" s="28"/>
      <c r="FTU6" s="27"/>
      <c r="FUA6" s="28"/>
      <c r="FUD6" s="27"/>
      <c r="FUJ6" s="28"/>
      <c r="FUM6" s="27"/>
      <c r="FUS6" s="28"/>
      <c r="FUV6" s="27"/>
      <c r="FVB6" s="28"/>
      <c r="FVE6" s="27"/>
      <c r="FVK6" s="28"/>
      <c r="FVN6" s="27"/>
      <c r="FVT6" s="28"/>
      <c r="FVW6" s="27"/>
      <c r="FWC6" s="28"/>
      <c r="FWF6" s="27"/>
      <c r="FWL6" s="28"/>
      <c r="FWO6" s="27"/>
      <c r="FWU6" s="28"/>
      <c r="FWX6" s="27"/>
      <c r="FXD6" s="28"/>
      <c r="FXG6" s="27"/>
      <c r="FXM6" s="28"/>
      <c r="FXP6" s="27"/>
      <c r="FXV6" s="28"/>
      <c r="FXY6" s="27"/>
      <c r="FYE6" s="28"/>
      <c r="FYH6" s="27"/>
      <c r="FYN6" s="28"/>
      <c r="FYQ6" s="27"/>
      <c r="FYW6" s="28"/>
      <c r="FYZ6" s="27"/>
      <c r="FZF6" s="28"/>
      <c r="FZI6" s="27"/>
      <c r="FZO6" s="28"/>
      <c r="FZR6" s="27"/>
      <c r="FZX6" s="28"/>
      <c r="GAA6" s="27"/>
      <c r="GAG6" s="28"/>
      <c r="GAJ6" s="27"/>
      <c r="GAP6" s="28"/>
      <c r="GAS6" s="27"/>
      <c r="GAY6" s="28"/>
      <c r="GBB6" s="27"/>
      <c r="GBH6" s="28"/>
      <c r="GBK6" s="27"/>
      <c r="GBQ6" s="28"/>
      <c r="GBT6" s="27"/>
      <c r="GBZ6" s="28"/>
      <c r="GCC6" s="27"/>
      <c r="GCI6" s="28"/>
      <c r="GCL6" s="27"/>
      <c r="GCR6" s="28"/>
      <c r="GCU6" s="27"/>
      <c r="GDA6" s="28"/>
      <c r="GDD6" s="27"/>
      <c r="GDJ6" s="28"/>
      <c r="GDM6" s="27"/>
      <c r="GDS6" s="28"/>
      <c r="GDV6" s="27"/>
      <c r="GEB6" s="28"/>
      <c r="GEE6" s="27"/>
      <c r="GEK6" s="28"/>
      <c r="GEN6" s="27"/>
      <c r="GET6" s="28"/>
      <c r="GEW6" s="27"/>
      <c r="GFC6" s="28"/>
      <c r="GFF6" s="27"/>
      <c r="GFL6" s="28"/>
      <c r="GFO6" s="27"/>
      <c r="GFU6" s="28"/>
      <c r="GFX6" s="27"/>
      <c r="GGD6" s="28"/>
      <c r="GGG6" s="27"/>
      <c r="GGM6" s="28"/>
      <c r="GGP6" s="27"/>
      <c r="GGV6" s="28"/>
      <c r="GGY6" s="27"/>
      <c r="GHE6" s="28"/>
      <c r="GHH6" s="27"/>
      <c r="GHN6" s="28"/>
      <c r="GHQ6" s="27"/>
      <c r="GHW6" s="28"/>
      <c r="GHZ6" s="27"/>
      <c r="GIF6" s="28"/>
      <c r="GII6" s="27"/>
      <c r="GIO6" s="28"/>
      <c r="GIR6" s="27"/>
      <c r="GIX6" s="28"/>
      <c r="GJA6" s="27"/>
      <c r="GJG6" s="28"/>
      <c r="GJJ6" s="27"/>
      <c r="GJP6" s="28"/>
      <c r="GJS6" s="27"/>
      <c r="GJY6" s="28"/>
      <c r="GKB6" s="27"/>
      <c r="GKH6" s="28"/>
      <c r="GKK6" s="27"/>
      <c r="GKQ6" s="28"/>
      <c r="GKT6" s="27"/>
      <c r="GKZ6" s="28"/>
      <c r="GLC6" s="27"/>
      <c r="GLI6" s="28"/>
      <c r="GLL6" s="27"/>
      <c r="GLR6" s="28"/>
      <c r="GLU6" s="27"/>
      <c r="GMA6" s="28"/>
      <c r="GMD6" s="27"/>
      <c r="GMJ6" s="28"/>
      <c r="GMM6" s="27"/>
      <c r="GMS6" s="28"/>
      <c r="GMV6" s="27"/>
      <c r="GNB6" s="28"/>
      <c r="GNE6" s="27"/>
      <c r="GNK6" s="28"/>
      <c r="GNN6" s="27"/>
      <c r="GNT6" s="28"/>
      <c r="GNW6" s="27"/>
      <c r="GOC6" s="28"/>
      <c r="GOF6" s="27"/>
      <c r="GOL6" s="28"/>
      <c r="GOO6" s="27"/>
      <c r="GOU6" s="28"/>
      <c r="GOX6" s="27"/>
      <c r="GPD6" s="28"/>
      <c r="GPG6" s="27"/>
      <c r="GPM6" s="28"/>
      <c r="GPP6" s="27"/>
      <c r="GPV6" s="28"/>
      <c r="GPY6" s="27"/>
      <c r="GQE6" s="28"/>
      <c r="GQH6" s="27"/>
      <c r="GQN6" s="28"/>
      <c r="GQQ6" s="27"/>
      <c r="GQW6" s="28"/>
      <c r="GQZ6" s="27"/>
      <c r="GRF6" s="28"/>
      <c r="GRI6" s="27"/>
      <c r="GRO6" s="28"/>
      <c r="GRR6" s="27"/>
      <c r="GRX6" s="28"/>
      <c r="GSA6" s="27"/>
      <c r="GSG6" s="28"/>
      <c r="GSJ6" s="27"/>
      <c r="GSP6" s="28"/>
      <c r="GSS6" s="27"/>
      <c r="GSY6" s="28"/>
      <c r="GTB6" s="27"/>
      <c r="GTH6" s="28"/>
      <c r="GTK6" s="27"/>
      <c r="GTQ6" s="28"/>
      <c r="GTT6" s="27"/>
      <c r="GTZ6" s="28"/>
      <c r="GUC6" s="27"/>
      <c r="GUI6" s="28"/>
      <c r="GUL6" s="27"/>
      <c r="GUR6" s="28"/>
      <c r="GUU6" s="27"/>
      <c r="GVA6" s="28"/>
      <c r="GVD6" s="27"/>
      <c r="GVJ6" s="28"/>
      <c r="GVM6" s="27"/>
      <c r="GVS6" s="28"/>
      <c r="GVV6" s="27"/>
      <c r="GWB6" s="28"/>
      <c r="GWE6" s="27"/>
      <c r="GWK6" s="28"/>
      <c r="GWN6" s="27"/>
      <c r="GWT6" s="28"/>
      <c r="GWW6" s="27"/>
      <c r="GXC6" s="28"/>
      <c r="GXF6" s="27"/>
      <c r="GXL6" s="28"/>
      <c r="GXO6" s="27"/>
      <c r="GXU6" s="28"/>
      <c r="GXX6" s="27"/>
      <c r="GYD6" s="28"/>
      <c r="GYG6" s="27"/>
      <c r="GYM6" s="28"/>
      <c r="GYP6" s="27"/>
      <c r="GYV6" s="28"/>
      <c r="GYY6" s="27"/>
      <c r="GZE6" s="28"/>
      <c r="GZH6" s="27"/>
      <c r="GZN6" s="28"/>
      <c r="GZQ6" s="27"/>
      <c r="GZW6" s="28"/>
      <c r="GZZ6" s="27"/>
      <c r="HAF6" s="28"/>
      <c r="HAI6" s="27"/>
      <c r="HAO6" s="28"/>
      <c r="HAR6" s="27"/>
      <c r="HAX6" s="28"/>
      <c r="HBA6" s="27"/>
      <c r="HBG6" s="28"/>
      <c r="HBJ6" s="27"/>
      <c r="HBP6" s="28"/>
      <c r="HBS6" s="27"/>
      <c r="HBY6" s="28"/>
      <c r="HCB6" s="27"/>
      <c r="HCH6" s="28"/>
      <c r="HCK6" s="27"/>
      <c r="HCQ6" s="28"/>
      <c r="HCT6" s="27"/>
      <c r="HCZ6" s="28"/>
      <c r="HDC6" s="27"/>
      <c r="HDI6" s="28"/>
      <c r="HDL6" s="27"/>
      <c r="HDR6" s="28"/>
      <c r="HDU6" s="27"/>
      <c r="HEA6" s="28"/>
      <c r="HED6" s="27"/>
      <c r="HEJ6" s="28"/>
      <c r="HEM6" s="27"/>
      <c r="HES6" s="28"/>
      <c r="HEV6" s="27"/>
      <c r="HFB6" s="28"/>
      <c r="HFE6" s="27"/>
      <c r="HFK6" s="28"/>
      <c r="HFN6" s="27"/>
      <c r="HFT6" s="28"/>
      <c r="HFW6" s="27"/>
      <c r="HGC6" s="28"/>
      <c r="HGF6" s="27"/>
      <c r="HGL6" s="28"/>
      <c r="HGO6" s="27"/>
      <c r="HGU6" s="28"/>
      <c r="HGX6" s="27"/>
      <c r="HHD6" s="28"/>
      <c r="HHG6" s="27"/>
      <c r="HHM6" s="28"/>
      <c r="HHP6" s="27"/>
      <c r="HHV6" s="28"/>
      <c r="HHY6" s="27"/>
      <c r="HIE6" s="28"/>
      <c r="HIH6" s="27"/>
      <c r="HIN6" s="28"/>
      <c r="HIQ6" s="27"/>
      <c r="HIW6" s="28"/>
      <c r="HIZ6" s="27"/>
      <c r="HJF6" s="28"/>
      <c r="HJI6" s="27"/>
      <c r="HJO6" s="28"/>
      <c r="HJR6" s="27"/>
      <c r="HJX6" s="28"/>
      <c r="HKA6" s="27"/>
      <c r="HKG6" s="28"/>
      <c r="HKJ6" s="27"/>
      <c r="HKP6" s="28"/>
      <c r="HKS6" s="27"/>
      <c r="HKY6" s="28"/>
      <c r="HLB6" s="27"/>
      <c r="HLH6" s="28"/>
      <c r="HLK6" s="27"/>
      <c r="HLQ6" s="28"/>
      <c r="HLT6" s="27"/>
      <c r="HLZ6" s="28"/>
      <c r="HMC6" s="27"/>
      <c r="HMI6" s="28"/>
      <c r="HML6" s="27"/>
      <c r="HMR6" s="28"/>
      <c r="HMU6" s="27"/>
      <c r="HNA6" s="28"/>
      <c r="HND6" s="27"/>
      <c r="HNJ6" s="28"/>
      <c r="HNM6" s="27"/>
      <c r="HNS6" s="28"/>
      <c r="HNV6" s="27"/>
      <c r="HOB6" s="28"/>
      <c r="HOE6" s="27"/>
      <c r="HOK6" s="28"/>
      <c r="HON6" s="27"/>
      <c r="HOT6" s="28"/>
      <c r="HOW6" s="27"/>
      <c r="HPC6" s="28"/>
      <c r="HPF6" s="27"/>
      <c r="HPL6" s="28"/>
      <c r="HPO6" s="27"/>
      <c r="HPU6" s="28"/>
      <c r="HPX6" s="27"/>
      <c r="HQD6" s="28"/>
      <c r="HQG6" s="27"/>
      <c r="HQM6" s="28"/>
      <c r="HQP6" s="27"/>
      <c r="HQV6" s="28"/>
      <c r="HQY6" s="27"/>
      <c r="HRE6" s="28"/>
      <c r="HRH6" s="27"/>
      <c r="HRN6" s="28"/>
      <c r="HRQ6" s="27"/>
      <c r="HRW6" s="28"/>
      <c r="HRZ6" s="27"/>
      <c r="HSF6" s="28"/>
      <c r="HSI6" s="27"/>
      <c r="HSO6" s="28"/>
      <c r="HSR6" s="27"/>
      <c r="HSX6" s="28"/>
      <c r="HTA6" s="27"/>
      <c r="HTG6" s="28"/>
      <c r="HTJ6" s="27"/>
      <c r="HTP6" s="28"/>
      <c r="HTS6" s="27"/>
      <c r="HTY6" s="28"/>
      <c r="HUB6" s="27"/>
      <c r="HUH6" s="28"/>
      <c r="HUK6" s="27"/>
      <c r="HUQ6" s="28"/>
      <c r="HUT6" s="27"/>
      <c r="HUZ6" s="28"/>
      <c r="HVC6" s="27"/>
      <c r="HVI6" s="28"/>
      <c r="HVL6" s="27"/>
      <c r="HVR6" s="28"/>
      <c r="HVU6" s="27"/>
      <c r="HWA6" s="28"/>
      <c r="HWD6" s="27"/>
      <c r="HWJ6" s="28"/>
      <c r="HWM6" s="27"/>
      <c r="HWS6" s="28"/>
      <c r="HWV6" s="27"/>
      <c r="HXB6" s="28"/>
      <c r="HXE6" s="27"/>
      <c r="HXK6" s="28"/>
      <c r="HXN6" s="27"/>
      <c r="HXT6" s="28"/>
      <c r="HXW6" s="27"/>
      <c r="HYC6" s="28"/>
      <c r="HYF6" s="27"/>
      <c r="HYL6" s="28"/>
      <c r="HYO6" s="27"/>
      <c r="HYU6" s="28"/>
      <c r="HYX6" s="27"/>
      <c r="HZD6" s="28"/>
      <c r="HZG6" s="27"/>
      <c r="HZM6" s="28"/>
      <c r="HZP6" s="27"/>
      <c r="HZV6" s="28"/>
      <c r="HZY6" s="27"/>
      <c r="IAE6" s="28"/>
      <c r="IAH6" s="27"/>
      <c r="IAN6" s="28"/>
      <c r="IAQ6" s="27"/>
      <c r="IAW6" s="28"/>
      <c r="IAZ6" s="27"/>
      <c r="IBF6" s="28"/>
      <c r="IBI6" s="27"/>
      <c r="IBO6" s="28"/>
      <c r="IBR6" s="27"/>
      <c r="IBX6" s="28"/>
      <c r="ICA6" s="27"/>
      <c r="ICG6" s="28"/>
      <c r="ICJ6" s="27"/>
      <c r="ICP6" s="28"/>
      <c r="ICS6" s="27"/>
      <c r="ICY6" s="28"/>
      <c r="IDB6" s="27"/>
      <c r="IDH6" s="28"/>
      <c r="IDK6" s="27"/>
      <c r="IDQ6" s="28"/>
      <c r="IDT6" s="27"/>
      <c r="IDZ6" s="28"/>
      <c r="IEC6" s="27"/>
      <c r="IEI6" s="28"/>
      <c r="IEL6" s="27"/>
      <c r="IER6" s="28"/>
      <c r="IEU6" s="27"/>
      <c r="IFA6" s="28"/>
      <c r="IFD6" s="27"/>
      <c r="IFJ6" s="28"/>
      <c r="IFM6" s="27"/>
      <c r="IFS6" s="28"/>
      <c r="IFV6" s="27"/>
      <c r="IGB6" s="28"/>
      <c r="IGE6" s="27"/>
      <c r="IGK6" s="28"/>
      <c r="IGN6" s="27"/>
      <c r="IGT6" s="28"/>
      <c r="IGW6" s="27"/>
      <c r="IHC6" s="28"/>
      <c r="IHF6" s="27"/>
      <c r="IHL6" s="28"/>
      <c r="IHO6" s="27"/>
      <c r="IHU6" s="28"/>
      <c r="IHX6" s="27"/>
      <c r="IID6" s="28"/>
      <c r="IIG6" s="27"/>
      <c r="IIM6" s="28"/>
      <c r="IIP6" s="27"/>
      <c r="IIV6" s="28"/>
      <c r="IIY6" s="27"/>
      <c r="IJE6" s="28"/>
      <c r="IJH6" s="27"/>
      <c r="IJN6" s="28"/>
      <c r="IJQ6" s="27"/>
      <c r="IJW6" s="28"/>
      <c r="IJZ6" s="27"/>
      <c r="IKF6" s="28"/>
      <c r="IKI6" s="27"/>
      <c r="IKO6" s="28"/>
      <c r="IKR6" s="27"/>
      <c r="IKX6" s="28"/>
      <c r="ILA6" s="27"/>
      <c r="ILG6" s="28"/>
      <c r="ILJ6" s="27"/>
      <c r="ILP6" s="28"/>
      <c r="ILS6" s="27"/>
      <c r="ILY6" s="28"/>
      <c r="IMB6" s="27"/>
      <c r="IMH6" s="28"/>
      <c r="IMK6" s="27"/>
      <c r="IMQ6" s="28"/>
      <c r="IMT6" s="27"/>
      <c r="IMZ6" s="28"/>
      <c r="INC6" s="27"/>
      <c r="INI6" s="28"/>
      <c r="INL6" s="27"/>
      <c r="INR6" s="28"/>
      <c r="INU6" s="27"/>
      <c r="IOA6" s="28"/>
      <c r="IOD6" s="27"/>
      <c r="IOJ6" s="28"/>
      <c r="IOM6" s="27"/>
      <c r="IOS6" s="28"/>
      <c r="IOV6" s="27"/>
      <c r="IPB6" s="28"/>
      <c r="IPE6" s="27"/>
      <c r="IPK6" s="28"/>
      <c r="IPN6" s="27"/>
      <c r="IPT6" s="28"/>
      <c r="IPW6" s="27"/>
      <c r="IQC6" s="28"/>
      <c r="IQF6" s="27"/>
      <c r="IQL6" s="28"/>
      <c r="IQO6" s="27"/>
      <c r="IQU6" s="28"/>
      <c r="IQX6" s="27"/>
      <c r="IRD6" s="28"/>
      <c r="IRG6" s="27"/>
      <c r="IRM6" s="28"/>
      <c r="IRP6" s="27"/>
      <c r="IRV6" s="28"/>
      <c r="IRY6" s="27"/>
      <c r="ISE6" s="28"/>
      <c r="ISH6" s="27"/>
      <c r="ISN6" s="28"/>
      <c r="ISQ6" s="27"/>
      <c r="ISW6" s="28"/>
      <c r="ISZ6" s="27"/>
      <c r="ITF6" s="28"/>
      <c r="ITI6" s="27"/>
      <c r="ITO6" s="28"/>
      <c r="ITR6" s="27"/>
      <c r="ITX6" s="28"/>
      <c r="IUA6" s="27"/>
      <c r="IUG6" s="28"/>
      <c r="IUJ6" s="27"/>
      <c r="IUP6" s="28"/>
      <c r="IUS6" s="27"/>
      <c r="IUY6" s="28"/>
      <c r="IVB6" s="27"/>
      <c r="IVH6" s="28"/>
      <c r="IVK6" s="27"/>
      <c r="IVQ6" s="28"/>
      <c r="IVT6" s="27"/>
      <c r="IVZ6" s="28"/>
      <c r="IWC6" s="27"/>
      <c r="IWI6" s="28"/>
      <c r="IWL6" s="27"/>
      <c r="IWR6" s="28"/>
      <c r="IWU6" s="27"/>
      <c r="IXA6" s="28"/>
      <c r="IXD6" s="27"/>
      <c r="IXJ6" s="28"/>
      <c r="IXM6" s="27"/>
      <c r="IXS6" s="28"/>
      <c r="IXV6" s="27"/>
      <c r="IYB6" s="28"/>
      <c r="IYE6" s="27"/>
      <c r="IYK6" s="28"/>
      <c r="IYN6" s="27"/>
      <c r="IYT6" s="28"/>
      <c r="IYW6" s="27"/>
      <c r="IZC6" s="28"/>
      <c r="IZF6" s="27"/>
      <c r="IZL6" s="28"/>
      <c r="IZO6" s="27"/>
      <c r="IZU6" s="28"/>
      <c r="IZX6" s="27"/>
      <c r="JAD6" s="28"/>
      <c r="JAG6" s="27"/>
      <c r="JAM6" s="28"/>
      <c r="JAP6" s="27"/>
      <c r="JAV6" s="28"/>
      <c r="JAY6" s="27"/>
      <c r="JBE6" s="28"/>
      <c r="JBH6" s="27"/>
      <c r="JBN6" s="28"/>
      <c r="JBQ6" s="27"/>
      <c r="JBW6" s="28"/>
      <c r="JBZ6" s="27"/>
      <c r="JCF6" s="28"/>
      <c r="JCI6" s="27"/>
      <c r="JCO6" s="28"/>
      <c r="JCR6" s="27"/>
      <c r="JCX6" s="28"/>
      <c r="JDA6" s="27"/>
      <c r="JDG6" s="28"/>
      <c r="JDJ6" s="27"/>
      <c r="JDP6" s="28"/>
      <c r="JDS6" s="27"/>
      <c r="JDY6" s="28"/>
      <c r="JEB6" s="27"/>
      <c r="JEH6" s="28"/>
      <c r="JEK6" s="27"/>
      <c r="JEQ6" s="28"/>
      <c r="JET6" s="27"/>
      <c r="JEZ6" s="28"/>
      <c r="JFC6" s="27"/>
      <c r="JFI6" s="28"/>
      <c r="JFL6" s="27"/>
      <c r="JFR6" s="28"/>
      <c r="JFU6" s="27"/>
      <c r="JGA6" s="28"/>
      <c r="JGD6" s="27"/>
      <c r="JGJ6" s="28"/>
      <c r="JGM6" s="27"/>
      <c r="JGS6" s="28"/>
      <c r="JGV6" s="27"/>
      <c r="JHB6" s="28"/>
      <c r="JHE6" s="27"/>
      <c r="JHK6" s="28"/>
      <c r="JHN6" s="27"/>
      <c r="JHT6" s="28"/>
      <c r="JHW6" s="27"/>
      <c r="JIC6" s="28"/>
      <c r="JIF6" s="27"/>
      <c r="JIL6" s="28"/>
      <c r="JIO6" s="27"/>
      <c r="JIU6" s="28"/>
      <c r="JIX6" s="27"/>
      <c r="JJD6" s="28"/>
      <c r="JJG6" s="27"/>
      <c r="JJM6" s="28"/>
      <c r="JJP6" s="27"/>
      <c r="JJV6" s="28"/>
      <c r="JJY6" s="27"/>
      <c r="JKE6" s="28"/>
      <c r="JKH6" s="27"/>
      <c r="JKN6" s="28"/>
      <c r="JKQ6" s="27"/>
      <c r="JKW6" s="28"/>
      <c r="JKZ6" s="27"/>
      <c r="JLF6" s="28"/>
      <c r="JLI6" s="27"/>
      <c r="JLO6" s="28"/>
      <c r="JLR6" s="27"/>
      <c r="JLX6" s="28"/>
      <c r="JMA6" s="27"/>
      <c r="JMG6" s="28"/>
      <c r="JMJ6" s="27"/>
      <c r="JMP6" s="28"/>
      <c r="JMS6" s="27"/>
      <c r="JMY6" s="28"/>
      <c r="JNB6" s="27"/>
      <c r="JNH6" s="28"/>
      <c r="JNK6" s="27"/>
      <c r="JNQ6" s="28"/>
      <c r="JNT6" s="27"/>
      <c r="JNZ6" s="28"/>
      <c r="JOC6" s="27"/>
      <c r="JOI6" s="28"/>
      <c r="JOL6" s="27"/>
      <c r="JOR6" s="28"/>
      <c r="JOU6" s="27"/>
      <c r="JPA6" s="28"/>
      <c r="JPD6" s="27"/>
      <c r="JPJ6" s="28"/>
      <c r="JPM6" s="27"/>
      <c r="JPS6" s="28"/>
      <c r="JPV6" s="27"/>
      <c r="JQB6" s="28"/>
      <c r="JQE6" s="27"/>
      <c r="JQK6" s="28"/>
      <c r="JQN6" s="27"/>
      <c r="JQT6" s="28"/>
      <c r="JQW6" s="27"/>
      <c r="JRC6" s="28"/>
      <c r="JRF6" s="27"/>
      <c r="JRL6" s="28"/>
      <c r="JRO6" s="27"/>
      <c r="JRU6" s="28"/>
      <c r="JRX6" s="27"/>
      <c r="JSD6" s="28"/>
      <c r="JSG6" s="27"/>
      <c r="JSM6" s="28"/>
      <c r="JSP6" s="27"/>
      <c r="JSV6" s="28"/>
      <c r="JSY6" s="27"/>
      <c r="JTE6" s="28"/>
      <c r="JTH6" s="27"/>
      <c r="JTN6" s="28"/>
      <c r="JTQ6" s="27"/>
      <c r="JTW6" s="28"/>
      <c r="JTZ6" s="27"/>
      <c r="JUF6" s="28"/>
      <c r="JUI6" s="27"/>
      <c r="JUO6" s="28"/>
      <c r="JUR6" s="27"/>
      <c r="JUX6" s="28"/>
      <c r="JVA6" s="27"/>
      <c r="JVG6" s="28"/>
      <c r="JVJ6" s="27"/>
      <c r="JVP6" s="28"/>
      <c r="JVS6" s="27"/>
      <c r="JVY6" s="28"/>
      <c r="JWB6" s="27"/>
      <c r="JWH6" s="28"/>
      <c r="JWK6" s="27"/>
      <c r="JWQ6" s="28"/>
      <c r="JWT6" s="27"/>
      <c r="JWZ6" s="28"/>
      <c r="JXC6" s="27"/>
      <c r="JXI6" s="28"/>
      <c r="JXL6" s="27"/>
      <c r="JXR6" s="28"/>
      <c r="JXU6" s="27"/>
      <c r="JYA6" s="28"/>
      <c r="JYD6" s="27"/>
      <c r="JYJ6" s="28"/>
      <c r="JYM6" s="27"/>
      <c r="JYS6" s="28"/>
      <c r="JYV6" s="27"/>
      <c r="JZB6" s="28"/>
      <c r="JZE6" s="27"/>
      <c r="JZK6" s="28"/>
      <c r="JZN6" s="27"/>
      <c r="JZT6" s="28"/>
      <c r="JZW6" s="27"/>
      <c r="KAC6" s="28"/>
      <c r="KAF6" s="27"/>
      <c r="KAL6" s="28"/>
      <c r="KAO6" s="27"/>
      <c r="KAU6" s="28"/>
      <c r="KAX6" s="27"/>
      <c r="KBD6" s="28"/>
      <c r="KBG6" s="27"/>
      <c r="KBM6" s="28"/>
      <c r="KBP6" s="27"/>
      <c r="KBV6" s="28"/>
      <c r="KBY6" s="27"/>
      <c r="KCE6" s="28"/>
      <c r="KCH6" s="27"/>
      <c r="KCN6" s="28"/>
      <c r="KCQ6" s="27"/>
      <c r="KCW6" s="28"/>
      <c r="KCZ6" s="27"/>
      <c r="KDF6" s="28"/>
      <c r="KDI6" s="27"/>
      <c r="KDO6" s="28"/>
      <c r="KDR6" s="27"/>
      <c r="KDX6" s="28"/>
      <c r="KEA6" s="27"/>
      <c r="KEG6" s="28"/>
      <c r="KEJ6" s="27"/>
      <c r="KEP6" s="28"/>
      <c r="KES6" s="27"/>
      <c r="KEY6" s="28"/>
      <c r="KFB6" s="27"/>
      <c r="KFH6" s="28"/>
      <c r="KFK6" s="27"/>
      <c r="KFQ6" s="28"/>
      <c r="KFT6" s="27"/>
      <c r="KFZ6" s="28"/>
      <c r="KGC6" s="27"/>
      <c r="KGI6" s="28"/>
      <c r="KGL6" s="27"/>
      <c r="KGR6" s="28"/>
      <c r="KGU6" s="27"/>
      <c r="KHA6" s="28"/>
      <c r="KHD6" s="27"/>
      <c r="KHJ6" s="28"/>
      <c r="KHM6" s="27"/>
      <c r="KHS6" s="28"/>
      <c r="KHV6" s="27"/>
      <c r="KIB6" s="28"/>
      <c r="KIE6" s="27"/>
      <c r="KIK6" s="28"/>
      <c r="KIN6" s="27"/>
      <c r="KIT6" s="28"/>
      <c r="KIW6" s="27"/>
      <c r="KJC6" s="28"/>
      <c r="KJF6" s="27"/>
      <c r="KJL6" s="28"/>
      <c r="KJO6" s="27"/>
      <c r="KJU6" s="28"/>
      <c r="KJX6" s="27"/>
      <c r="KKD6" s="28"/>
      <c r="KKG6" s="27"/>
      <c r="KKM6" s="28"/>
      <c r="KKP6" s="27"/>
      <c r="KKV6" s="28"/>
      <c r="KKY6" s="27"/>
      <c r="KLE6" s="28"/>
      <c r="KLH6" s="27"/>
      <c r="KLN6" s="28"/>
      <c r="KLQ6" s="27"/>
      <c r="KLW6" s="28"/>
      <c r="KLZ6" s="27"/>
      <c r="KMF6" s="28"/>
      <c r="KMI6" s="27"/>
      <c r="KMO6" s="28"/>
      <c r="KMR6" s="27"/>
      <c r="KMX6" s="28"/>
      <c r="KNA6" s="27"/>
      <c r="KNG6" s="28"/>
      <c r="KNJ6" s="27"/>
      <c r="KNP6" s="28"/>
      <c r="KNS6" s="27"/>
      <c r="KNY6" s="28"/>
      <c r="KOB6" s="27"/>
      <c r="KOH6" s="28"/>
      <c r="KOK6" s="27"/>
      <c r="KOQ6" s="28"/>
      <c r="KOT6" s="27"/>
      <c r="KOZ6" s="28"/>
      <c r="KPC6" s="27"/>
      <c r="KPI6" s="28"/>
      <c r="KPL6" s="27"/>
      <c r="KPR6" s="28"/>
      <c r="KPU6" s="27"/>
      <c r="KQA6" s="28"/>
      <c r="KQD6" s="27"/>
      <c r="KQJ6" s="28"/>
      <c r="KQM6" s="27"/>
      <c r="KQS6" s="28"/>
      <c r="KQV6" s="27"/>
      <c r="KRB6" s="28"/>
      <c r="KRE6" s="27"/>
      <c r="KRK6" s="28"/>
      <c r="KRN6" s="27"/>
      <c r="KRT6" s="28"/>
      <c r="KRW6" s="27"/>
      <c r="KSC6" s="28"/>
      <c r="KSF6" s="27"/>
      <c r="KSL6" s="28"/>
      <c r="KSO6" s="27"/>
      <c r="KSU6" s="28"/>
      <c r="KSX6" s="27"/>
      <c r="KTD6" s="28"/>
      <c r="KTG6" s="27"/>
      <c r="KTM6" s="28"/>
      <c r="KTP6" s="27"/>
      <c r="KTV6" s="28"/>
      <c r="KTY6" s="27"/>
      <c r="KUE6" s="28"/>
      <c r="KUH6" s="27"/>
      <c r="KUN6" s="28"/>
      <c r="KUQ6" s="27"/>
      <c r="KUW6" s="28"/>
      <c r="KUZ6" s="27"/>
      <c r="KVF6" s="28"/>
      <c r="KVI6" s="27"/>
      <c r="KVO6" s="28"/>
      <c r="KVR6" s="27"/>
      <c r="KVX6" s="28"/>
      <c r="KWA6" s="27"/>
      <c r="KWG6" s="28"/>
      <c r="KWJ6" s="27"/>
      <c r="KWP6" s="28"/>
      <c r="KWS6" s="27"/>
      <c r="KWY6" s="28"/>
      <c r="KXB6" s="27"/>
      <c r="KXH6" s="28"/>
      <c r="KXK6" s="27"/>
      <c r="KXQ6" s="28"/>
      <c r="KXT6" s="27"/>
      <c r="KXZ6" s="28"/>
      <c r="KYC6" s="27"/>
      <c r="KYI6" s="28"/>
      <c r="KYL6" s="27"/>
      <c r="KYR6" s="28"/>
      <c r="KYU6" s="27"/>
      <c r="KZA6" s="28"/>
      <c r="KZD6" s="27"/>
      <c r="KZJ6" s="28"/>
      <c r="KZM6" s="27"/>
      <c r="KZS6" s="28"/>
      <c r="KZV6" s="27"/>
      <c r="LAB6" s="28"/>
      <c r="LAE6" s="27"/>
      <c r="LAK6" s="28"/>
      <c r="LAN6" s="27"/>
      <c r="LAT6" s="28"/>
      <c r="LAW6" s="27"/>
      <c r="LBC6" s="28"/>
      <c r="LBF6" s="27"/>
      <c r="LBL6" s="28"/>
      <c r="LBO6" s="27"/>
      <c r="LBU6" s="28"/>
      <c r="LBX6" s="27"/>
      <c r="LCD6" s="28"/>
      <c r="LCG6" s="27"/>
      <c r="LCM6" s="28"/>
      <c r="LCP6" s="27"/>
      <c r="LCV6" s="28"/>
      <c r="LCY6" s="27"/>
      <c r="LDE6" s="28"/>
      <c r="LDH6" s="27"/>
      <c r="LDN6" s="28"/>
      <c r="LDQ6" s="27"/>
      <c r="LDW6" s="28"/>
      <c r="LDZ6" s="27"/>
      <c r="LEF6" s="28"/>
      <c r="LEI6" s="27"/>
      <c r="LEO6" s="28"/>
      <c r="LER6" s="27"/>
      <c r="LEX6" s="28"/>
      <c r="LFA6" s="27"/>
      <c r="LFG6" s="28"/>
      <c r="LFJ6" s="27"/>
      <c r="LFP6" s="28"/>
      <c r="LFS6" s="27"/>
      <c r="LFY6" s="28"/>
      <c r="LGB6" s="27"/>
      <c r="LGH6" s="28"/>
      <c r="LGK6" s="27"/>
      <c r="LGQ6" s="28"/>
      <c r="LGT6" s="27"/>
      <c r="LGZ6" s="28"/>
      <c r="LHC6" s="27"/>
      <c r="LHI6" s="28"/>
      <c r="LHL6" s="27"/>
      <c r="LHR6" s="28"/>
      <c r="LHU6" s="27"/>
      <c r="LIA6" s="28"/>
      <c r="LID6" s="27"/>
      <c r="LIJ6" s="28"/>
      <c r="LIM6" s="27"/>
      <c r="LIS6" s="28"/>
      <c r="LIV6" s="27"/>
      <c r="LJB6" s="28"/>
      <c r="LJE6" s="27"/>
      <c r="LJK6" s="28"/>
      <c r="LJN6" s="27"/>
      <c r="LJT6" s="28"/>
      <c r="LJW6" s="27"/>
      <c r="LKC6" s="28"/>
      <c r="LKF6" s="27"/>
      <c r="LKL6" s="28"/>
      <c r="LKO6" s="27"/>
      <c r="LKU6" s="28"/>
      <c r="LKX6" s="27"/>
      <c r="LLD6" s="28"/>
      <c r="LLG6" s="27"/>
      <c r="LLM6" s="28"/>
      <c r="LLP6" s="27"/>
      <c r="LLV6" s="28"/>
      <c r="LLY6" s="27"/>
      <c r="LME6" s="28"/>
      <c r="LMH6" s="27"/>
      <c r="LMN6" s="28"/>
      <c r="LMQ6" s="27"/>
      <c r="LMW6" s="28"/>
      <c r="LMZ6" s="27"/>
      <c r="LNF6" s="28"/>
      <c r="LNI6" s="27"/>
      <c r="LNO6" s="28"/>
      <c r="LNR6" s="27"/>
      <c r="LNX6" s="28"/>
      <c r="LOA6" s="27"/>
      <c r="LOG6" s="28"/>
      <c r="LOJ6" s="27"/>
      <c r="LOP6" s="28"/>
      <c r="LOS6" s="27"/>
      <c r="LOY6" s="28"/>
      <c r="LPB6" s="27"/>
      <c r="LPH6" s="28"/>
      <c r="LPK6" s="27"/>
      <c r="LPQ6" s="28"/>
      <c r="LPT6" s="27"/>
      <c r="LPZ6" s="28"/>
      <c r="LQC6" s="27"/>
      <c r="LQI6" s="28"/>
      <c r="LQL6" s="27"/>
      <c r="LQR6" s="28"/>
      <c r="LQU6" s="27"/>
      <c r="LRA6" s="28"/>
      <c r="LRD6" s="27"/>
      <c r="LRJ6" s="28"/>
      <c r="LRM6" s="27"/>
      <c r="LRS6" s="28"/>
      <c r="LRV6" s="27"/>
      <c r="LSB6" s="28"/>
      <c r="LSE6" s="27"/>
      <c r="LSK6" s="28"/>
      <c r="LSN6" s="27"/>
      <c r="LST6" s="28"/>
      <c r="LSW6" s="27"/>
      <c r="LTC6" s="28"/>
      <c r="LTF6" s="27"/>
      <c r="LTL6" s="28"/>
      <c r="LTO6" s="27"/>
      <c r="LTU6" s="28"/>
      <c r="LTX6" s="27"/>
      <c r="LUD6" s="28"/>
      <c r="LUG6" s="27"/>
      <c r="LUM6" s="28"/>
      <c r="LUP6" s="27"/>
      <c r="LUV6" s="28"/>
      <c r="LUY6" s="27"/>
      <c r="LVE6" s="28"/>
      <c r="LVH6" s="27"/>
      <c r="LVN6" s="28"/>
      <c r="LVQ6" s="27"/>
      <c r="LVW6" s="28"/>
      <c r="LVZ6" s="27"/>
      <c r="LWF6" s="28"/>
      <c r="LWI6" s="27"/>
      <c r="LWO6" s="28"/>
      <c r="LWR6" s="27"/>
      <c r="LWX6" s="28"/>
      <c r="LXA6" s="27"/>
      <c r="LXG6" s="28"/>
      <c r="LXJ6" s="27"/>
      <c r="LXP6" s="28"/>
      <c r="LXS6" s="27"/>
      <c r="LXY6" s="28"/>
      <c r="LYB6" s="27"/>
      <c r="LYH6" s="28"/>
      <c r="LYK6" s="27"/>
      <c r="LYQ6" s="28"/>
      <c r="LYT6" s="27"/>
      <c r="LYZ6" s="28"/>
      <c r="LZC6" s="27"/>
      <c r="LZI6" s="28"/>
      <c r="LZL6" s="27"/>
      <c r="LZR6" s="28"/>
      <c r="LZU6" s="27"/>
      <c r="MAA6" s="28"/>
      <c r="MAD6" s="27"/>
      <c r="MAJ6" s="28"/>
      <c r="MAM6" s="27"/>
      <c r="MAS6" s="28"/>
      <c r="MAV6" s="27"/>
      <c r="MBB6" s="28"/>
      <c r="MBE6" s="27"/>
      <c r="MBK6" s="28"/>
      <c r="MBN6" s="27"/>
      <c r="MBT6" s="28"/>
      <c r="MBW6" s="27"/>
      <c r="MCC6" s="28"/>
      <c r="MCF6" s="27"/>
      <c r="MCL6" s="28"/>
      <c r="MCO6" s="27"/>
      <c r="MCU6" s="28"/>
      <c r="MCX6" s="27"/>
      <c r="MDD6" s="28"/>
      <c r="MDG6" s="27"/>
      <c r="MDM6" s="28"/>
      <c r="MDP6" s="27"/>
      <c r="MDV6" s="28"/>
      <c r="MDY6" s="27"/>
      <c r="MEE6" s="28"/>
      <c r="MEH6" s="27"/>
      <c r="MEN6" s="28"/>
      <c r="MEQ6" s="27"/>
      <c r="MEW6" s="28"/>
      <c r="MEZ6" s="27"/>
      <c r="MFF6" s="28"/>
      <c r="MFI6" s="27"/>
      <c r="MFO6" s="28"/>
      <c r="MFR6" s="27"/>
      <c r="MFX6" s="28"/>
      <c r="MGA6" s="27"/>
      <c r="MGG6" s="28"/>
      <c r="MGJ6" s="27"/>
      <c r="MGP6" s="28"/>
      <c r="MGS6" s="27"/>
      <c r="MGY6" s="28"/>
      <c r="MHB6" s="27"/>
      <c r="MHH6" s="28"/>
      <c r="MHK6" s="27"/>
      <c r="MHQ6" s="28"/>
      <c r="MHT6" s="27"/>
      <c r="MHZ6" s="28"/>
      <c r="MIC6" s="27"/>
      <c r="MII6" s="28"/>
      <c r="MIL6" s="27"/>
      <c r="MIR6" s="28"/>
      <c r="MIU6" s="27"/>
      <c r="MJA6" s="28"/>
      <c r="MJD6" s="27"/>
      <c r="MJJ6" s="28"/>
      <c r="MJM6" s="27"/>
      <c r="MJS6" s="28"/>
      <c r="MJV6" s="27"/>
      <c r="MKB6" s="28"/>
      <c r="MKE6" s="27"/>
      <c r="MKK6" s="28"/>
      <c r="MKN6" s="27"/>
      <c r="MKT6" s="28"/>
      <c r="MKW6" s="27"/>
      <c r="MLC6" s="28"/>
      <c r="MLF6" s="27"/>
      <c r="MLL6" s="28"/>
      <c r="MLO6" s="27"/>
      <c r="MLU6" s="28"/>
      <c r="MLX6" s="27"/>
      <c r="MMD6" s="28"/>
      <c r="MMG6" s="27"/>
      <c r="MMM6" s="28"/>
      <c r="MMP6" s="27"/>
      <c r="MMV6" s="28"/>
      <c r="MMY6" s="27"/>
      <c r="MNE6" s="28"/>
      <c r="MNH6" s="27"/>
      <c r="MNN6" s="28"/>
      <c r="MNQ6" s="27"/>
      <c r="MNW6" s="28"/>
      <c r="MNZ6" s="27"/>
      <c r="MOF6" s="28"/>
      <c r="MOI6" s="27"/>
      <c r="MOO6" s="28"/>
      <c r="MOR6" s="27"/>
      <c r="MOX6" s="28"/>
      <c r="MPA6" s="27"/>
      <c r="MPG6" s="28"/>
      <c r="MPJ6" s="27"/>
      <c r="MPP6" s="28"/>
      <c r="MPS6" s="27"/>
      <c r="MPY6" s="28"/>
      <c r="MQB6" s="27"/>
      <c r="MQH6" s="28"/>
      <c r="MQK6" s="27"/>
      <c r="MQQ6" s="28"/>
      <c r="MQT6" s="27"/>
      <c r="MQZ6" s="28"/>
      <c r="MRC6" s="27"/>
      <c r="MRI6" s="28"/>
      <c r="MRL6" s="27"/>
      <c r="MRR6" s="28"/>
      <c r="MRU6" s="27"/>
      <c r="MSA6" s="28"/>
      <c r="MSD6" s="27"/>
      <c r="MSJ6" s="28"/>
      <c r="MSM6" s="27"/>
      <c r="MSS6" s="28"/>
      <c r="MSV6" s="27"/>
      <c r="MTB6" s="28"/>
      <c r="MTE6" s="27"/>
      <c r="MTK6" s="28"/>
      <c r="MTN6" s="27"/>
      <c r="MTT6" s="28"/>
      <c r="MTW6" s="27"/>
      <c r="MUC6" s="28"/>
      <c r="MUF6" s="27"/>
      <c r="MUL6" s="28"/>
      <c r="MUO6" s="27"/>
      <c r="MUU6" s="28"/>
      <c r="MUX6" s="27"/>
      <c r="MVD6" s="28"/>
      <c r="MVG6" s="27"/>
      <c r="MVM6" s="28"/>
      <c r="MVP6" s="27"/>
      <c r="MVV6" s="28"/>
      <c r="MVY6" s="27"/>
      <c r="MWE6" s="28"/>
      <c r="MWH6" s="27"/>
      <c r="MWN6" s="28"/>
      <c r="MWQ6" s="27"/>
      <c r="MWW6" s="28"/>
      <c r="MWZ6" s="27"/>
      <c r="MXF6" s="28"/>
      <c r="MXI6" s="27"/>
      <c r="MXO6" s="28"/>
      <c r="MXR6" s="27"/>
      <c r="MXX6" s="28"/>
      <c r="MYA6" s="27"/>
      <c r="MYG6" s="28"/>
      <c r="MYJ6" s="27"/>
      <c r="MYP6" s="28"/>
      <c r="MYS6" s="27"/>
      <c r="MYY6" s="28"/>
      <c r="MZB6" s="27"/>
      <c r="MZH6" s="28"/>
      <c r="MZK6" s="27"/>
      <c r="MZQ6" s="28"/>
      <c r="MZT6" s="27"/>
      <c r="MZZ6" s="28"/>
      <c r="NAC6" s="27"/>
      <c r="NAI6" s="28"/>
      <c r="NAL6" s="27"/>
      <c r="NAR6" s="28"/>
      <c r="NAU6" s="27"/>
      <c r="NBA6" s="28"/>
      <c r="NBD6" s="27"/>
      <c r="NBJ6" s="28"/>
      <c r="NBM6" s="27"/>
      <c r="NBS6" s="28"/>
      <c r="NBV6" s="27"/>
      <c r="NCB6" s="28"/>
      <c r="NCE6" s="27"/>
      <c r="NCK6" s="28"/>
      <c r="NCN6" s="27"/>
      <c r="NCT6" s="28"/>
      <c r="NCW6" s="27"/>
      <c r="NDC6" s="28"/>
      <c r="NDF6" s="27"/>
      <c r="NDL6" s="28"/>
      <c r="NDO6" s="27"/>
      <c r="NDU6" s="28"/>
      <c r="NDX6" s="27"/>
      <c r="NED6" s="28"/>
      <c r="NEG6" s="27"/>
      <c r="NEM6" s="28"/>
      <c r="NEP6" s="27"/>
      <c r="NEV6" s="28"/>
      <c r="NEY6" s="27"/>
      <c r="NFE6" s="28"/>
      <c r="NFH6" s="27"/>
      <c r="NFN6" s="28"/>
      <c r="NFQ6" s="27"/>
      <c r="NFW6" s="28"/>
      <c r="NFZ6" s="27"/>
      <c r="NGF6" s="28"/>
      <c r="NGI6" s="27"/>
      <c r="NGO6" s="28"/>
      <c r="NGR6" s="27"/>
      <c r="NGX6" s="28"/>
      <c r="NHA6" s="27"/>
      <c r="NHG6" s="28"/>
      <c r="NHJ6" s="27"/>
      <c r="NHP6" s="28"/>
      <c r="NHS6" s="27"/>
      <c r="NHY6" s="28"/>
      <c r="NIB6" s="27"/>
      <c r="NIH6" s="28"/>
      <c r="NIK6" s="27"/>
      <c r="NIQ6" s="28"/>
      <c r="NIT6" s="27"/>
      <c r="NIZ6" s="28"/>
      <c r="NJC6" s="27"/>
      <c r="NJI6" s="28"/>
      <c r="NJL6" s="27"/>
      <c r="NJR6" s="28"/>
      <c r="NJU6" s="27"/>
      <c r="NKA6" s="28"/>
      <c r="NKD6" s="27"/>
      <c r="NKJ6" s="28"/>
      <c r="NKM6" s="27"/>
      <c r="NKS6" s="28"/>
      <c r="NKV6" s="27"/>
      <c r="NLB6" s="28"/>
      <c r="NLE6" s="27"/>
      <c r="NLK6" s="28"/>
      <c r="NLN6" s="27"/>
      <c r="NLT6" s="28"/>
      <c r="NLW6" s="27"/>
      <c r="NMC6" s="28"/>
      <c r="NMF6" s="27"/>
      <c r="NML6" s="28"/>
      <c r="NMO6" s="27"/>
      <c r="NMU6" s="28"/>
      <c r="NMX6" s="27"/>
      <c r="NND6" s="28"/>
      <c r="NNG6" s="27"/>
      <c r="NNM6" s="28"/>
      <c r="NNP6" s="27"/>
      <c r="NNV6" s="28"/>
      <c r="NNY6" s="27"/>
      <c r="NOE6" s="28"/>
      <c r="NOH6" s="27"/>
      <c r="NON6" s="28"/>
      <c r="NOQ6" s="27"/>
      <c r="NOW6" s="28"/>
      <c r="NOZ6" s="27"/>
      <c r="NPF6" s="28"/>
      <c r="NPI6" s="27"/>
      <c r="NPO6" s="28"/>
      <c r="NPR6" s="27"/>
      <c r="NPX6" s="28"/>
      <c r="NQA6" s="27"/>
      <c r="NQG6" s="28"/>
      <c r="NQJ6" s="27"/>
      <c r="NQP6" s="28"/>
      <c r="NQS6" s="27"/>
      <c r="NQY6" s="28"/>
      <c r="NRB6" s="27"/>
      <c r="NRH6" s="28"/>
      <c r="NRK6" s="27"/>
      <c r="NRQ6" s="28"/>
      <c r="NRT6" s="27"/>
      <c r="NRZ6" s="28"/>
      <c r="NSC6" s="27"/>
      <c r="NSI6" s="28"/>
      <c r="NSL6" s="27"/>
      <c r="NSR6" s="28"/>
      <c r="NSU6" s="27"/>
      <c r="NTA6" s="28"/>
      <c r="NTD6" s="27"/>
      <c r="NTJ6" s="28"/>
      <c r="NTM6" s="27"/>
      <c r="NTS6" s="28"/>
      <c r="NTV6" s="27"/>
      <c r="NUB6" s="28"/>
      <c r="NUE6" s="27"/>
      <c r="NUK6" s="28"/>
      <c r="NUN6" s="27"/>
      <c r="NUT6" s="28"/>
      <c r="NUW6" s="27"/>
      <c r="NVC6" s="28"/>
      <c r="NVF6" s="27"/>
      <c r="NVL6" s="28"/>
      <c r="NVO6" s="27"/>
      <c r="NVU6" s="28"/>
      <c r="NVX6" s="27"/>
      <c r="NWD6" s="28"/>
      <c r="NWG6" s="27"/>
      <c r="NWM6" s="28"/>
      <c r="NWP6" s="27"/>
      <c r="NWV6" s="28"/>
      <c r="NWY6" s="27"/>
      <c r="NXE6" s="28"/>
      <c r="NXH6" s="27"/>
      <c r="NXN6" s="28"/>
      <c r="NXQ6" s="27"/>
      <c r="NXW6" s="28"/>
      <c r="NXZ6" s="27"/>
      <c r="NYF6" s="28"/>
      <c r="NYI6" s="27"/>
      <c r="NYO6" s="28"/>
      <c r="NYR6" s="27"/>
      <c r="NYX6" s="28"/>
      <c r="NZA6" s="27"/>
      <c r="NZG6" s="28"/>
      <c r="NZJ6" s="27"/>
      <c r="NZP6" s="28"/>
      <c r="NZS6" s="27"/>
      <c r="NZY6" s="28"/>
      <c r="OAB6" s="27"/>
      <c r="OAH6" s="28"/>
      <c r="OAK6" s="27"/>
      <c r="OAQ6" s="28"/>
      <c r="OAT6" s="27"/>
      <c r="OAZ6" s="28"/>
      <c r="OBC6" s="27"/>
      <c r="OBI6" s="28"/>
      <c r="OBL6" s="27"/>
      <c r="OBR6" s="28"/>
      <c r="OBU6" s="27"/>
      <c r="OCA6" s="28"/>
      <c r="OCD6" s="27"/>
      <c r="OCJ6" s="28"/>
      <c r="OCM6" s="27"/>
      <c r="OCS6" s="28"/>
      <c r="OCV6" s="27"/>
      <c r="ODB6" s="28"/>
      <c r="ODE6" s="27"/>
      <c r="ODK6" s="28"/>
      <c r="ODN6" s="27"/>
      <c r="ODT6" s="28"/>
      <c r="ODW6" s="27"/>
      <c r="OEC6" s="28"/>
      <c r="OEF6" s="27"/>
      <c r="OEL6" s="28"/>
      <c r="OEO6" s="27"/>
      <c r="OEU6" s="28"/>
      <c r="OEX6" s="27"/>
      <c r="OFD6" s="28"/>
      <c r="OFG6" s="27"/>
      <c r="OFM6" s="28"/>
      <c r="OFP6" s="27"/>
      <c r="OFV6" s="28"/>
      <c r="OFY6" s="27"/>
      <c r="OGE6" s="28"/>
      <c r="OGH6" s="27"/>
      <c r="OGN6" s="28"/>
      <c r="OGQ6" s="27"/>
      <c r="OGW6" s="28"/>
      <c r="OGZ6" s="27"/>
      <c r="OHF6" s="28"/>
      <c r="OHI6" s="27"/>
      <c r="OHO6" s="28"/>
      <c r="OHR6" s="27"/>
      <c r="OHX6" s="28"/>
      <c r="OIA6" s="27"/>
      <c r="OIG6" s="28"/>
      <c r="OIJ6" s="27"/>
      <c r="OIP6" s="28"/>
      <c r="OIS6" s="27"/>
      <c r="OIY6" s="28"/>
      <c r="OJB6" s="27"/>
      <c r="OJH6" s="28"/>
      <c r="OJK6" s="27"/>
      <c r="OJQ6" s="28"/>
      <c r="OJT6" s="27"/>
      <c r="OJZ6" s="28"/>
      <c r="OKC6" s="27"/>
      <c r="OKI6" s="28"/>
      <c r="OKL6" s="27"/>
      <c r="OKR6" s="28"/>
      <c r="OKU6" s="27"/>
      <c r="OLA6" s="28"/>
      <c r="OLD6" s="27"/>
      <c r="OLJ6" s="28"/>
      <c r="OLM6" s="27"/>
      <c r="OLS6" s="28"/>
      <c r="OLV6" s="27"/>
      <c r="OMB6" s="28"/>
      <c r="OME6" s="27"/>
      <c r="OMK6" s="28"/>
      <c r="OMN6" s="27"/>
      <c r="OMT6" s="28"/>
      <c r="OMW6" s="27"/>
      <c r="ONC6" s="28"/>
      <c r="ONF6" s="27"/>
      <c r="ONL6" s="28"/>
      <c r="ONO6" s="27"/>
      <c r="ONU6" s="28"/>
      <c r="ONX6" s="27"/>
      <c r="OOD6" s="28"/>
      <c r="OOG6" s="27"/>
      <c r="OOM6" s="28"/>
      <c r="OOP6" s="27"/>
      <c r="OOV6" s="28"/>
      <c r="OOY6" s="27"/>
      <c r="OPE6" s="28"/>
      <c r="OPH6" s="27"/>
      <c r="OPN6" s="28"/>
      <c r="OPQ6" s="27"/>
      <c r="OPW6" s="28"/>
      <c r="OPZ6" s="27"/>
      <c r="OQF6" s="28"/>
      <c r="OQI6" s="27"/>
      <c r="OQO6" s="28"/>
      <c r="OQR6" s="27"/>
      <c r="OQX6" s="28"/>
      <c r="ORA6" s="27"/>
      <c r="ORG6" s="28"/>
      <c r="ORJ6" s="27"/>
      <c r="ORP6" s="28"/>
      <c r="ORS6" s="27"/>
      <c r="ORY6" s="28"/>
      <c r="OSB6" s="27"/>
      <c r="OSH6" s="28"/>
      <c r="OSK6" s="27"/>
      <c r="OSQ6" s="28"/>
      <c r="OST6" s="27"/>
      <c r="OSZ6" s="28"/>
      <c r="OTC6" s="27"/>
      <c r="OTI6" s="28"/>
      <c r="OTL6" s="27"/>
      <c r="OTR6" s="28"/>
      <c r="OTU6" s="27"/>
      <c r="OUA6" s="28"/>
      <c r="OUD6" s="27"/>
      <c r="OUJ6" s="28"/>
      <c r="OUM6" s="27"/>
      <c r="OUS6" s="28"/>
      <c r="OUV6" s="27"/>
      <c r="OVB6" s="28"/>
      <c r="OVE6" s="27"/>
      <c r="OVK6" s="28"/>
      <c r="OVN6" s="27"/>
      <c r="OVT6" s="28"/>
      <c r="OVW6" s="27"/>
      <c r="OWC6" s="28"/>
      <c r="OWF6" s="27"/>
      <c r="OWL6" s="28"/>
      <c r="OWO6" s="27"/>
      <c r="OWU6" s="28"/>
      <c r="OWX6" s="27"/>
      <c r="OXD6" s="28"/>
      <c r="OXG6" s="27"/>
      <c r="OXM6" s="28"/>
      <c r="OXP6" s="27"/>
      <c r="OXV6" s="28"/>
      <c r="OXY6" s="27"/>
      <c r="OYE6" s="28"/>
      <c r="OYH6" s="27"/>
      <c r="OYN6" s="28"/>
      <c r="OYQ6" s="27"/>
      <c r="OYW6" s="28"/>
      <c r="OYZ6" s="27"/>
      <c r="OZF6" s="28"/>
      <c r="OZI6" s="27"/>
      <c r="OZO6" s="28"/>
      <c r="OZR6" s="27"/>
      <c r="OZX6" s="28"/>
      <c r="PAA6" s="27"/>
      <c r="PAG6" s="28"/>
      <c r="PAJ6" s="27"/>
      <c r="PAP6" s="28"/>
      <c r="PAS6" s="27"/>
      <c r="PAY6" s="28"/>
      <c r="PBB6" s="27"/>
      <c r="PBH6" s="28"/>
      <c r="PBK6" s="27"/>
      <c r="PBQ6" s="28"/>
      <c r="PBT6" s="27"/>
      <c r="PBZ6" s="28"/>
      <c r="PCC6" s="27"/>
      <c r="PCI6" s="28"/>
      <c r="PCL6" s="27"/>
      <c r="PCR6" s="28"/>
      <c r="PCU6" s="27"/>
      <c r="PDA6" s="28"/>
      <c r="PDD6" s="27"/>
      <c r="PDJ6" s="28"/>
      <c r="PDM6" s="27"/>
      <c r="PDS6" s="28"/>
      <c r="PDV6" s="27"/>
      <c r="PEB6" s="28"/>
      <c r="PEE6" s="27"/>
      <c r="PEK6" s="28"/>
      <c r="PEN6" s="27"/>
      <c r="PET6" s="28"/>
      <c r="PEW6" s="27"/>
      <c r="PFC6" s="28"/>
      <c r="PFF6" s="27"/>
      <c r="PFL6" s="28"/>
      <c r="PFO6" s="27"/>
      <c r="PFU6" s="28"/>
      <c r="PFX6" s="27"/>
      <c r="PGD6" s="28"/>
      <c r="PGG6" s="27"/>
      <c r="PGM6" s="28"/>
      <c r="PGP6" s="27"/>
      <c r="PGV6" s="28"/>
      <c r="PGY6" s="27"/>
      <c r="PHE6" s="28"/>
      <c r="PHH6" s="27"/>
      <c r="PHN6" s="28"/>
      <c r="PHQ6" s="27"/>
      <c r="PHW6" s="28"/>
      <c r="PHZ6" s="27"/>
      <c r="PIF6" s="28"/>
      <c r="PII6" s="27"/>
      <c r="PIO6" s="28"/>
      <c r="PIR6" s="27"/>
      <c r="PIX6" s="28"/>
      <c r="PJA6" s="27"/>
      <c r="PJG6" s="28"/>
      <c r="PJJ6" s="27"/>
      <c r="PJP6" s="28"/>
      <c r="PJS6" s="27"/>
      <c r="PJY6" s="28"/>
      <c r="PKB6" s="27"/>
      <c r="PKH6" s="28"/>
      <c r="PKK6" s="27"/>
      <c r="PKQ6" s="28"/>
      <c r="PKT6" s="27"/>
      <c r="PKZ6" s="28"/>
      <c r="PLC6" s="27"/>
      <c r="PLI6" s="28"/>
      <c r="PLL6" s="27"/>
      <c r="PLR6" s="28"/>
      <c r="PLU6" s="27"/>
      <c r="PMA6" s="28"/>
      <c r="PMD6" s="27"/>
      <c r="PMJ6" s="28"/>
      <c r="PMM6" s="27"/>
      <c r="PMS6" s="28"/>
      <c r="PMV6" s="27"/>
      <c r="PNB6" s="28"/>
      <c r="PNE6" s="27"/>
      <c r="PNK6" s="28"/>
      <c r="PNN6" s="27"/>
      <c r="PNT6" s="28"/>
      <c r="PNW6" s="27"/>
      <c r="POC6" s="28"/>
      <c r="POF6" s="27"/>
      <c r="POL6" s="28"/>
      <c r="POO6" s="27"/>
      <c r="POU6" s="28"/>
      <c r="POX6" s="27"/>
      <c r="PPD6" s="28"/>
      <c r="PPG6" s="27"/>
      <c r="PPM6" s="28"/>
      <c r="PPP6" s="27"/>
      <c r="PPV6" s="28"/>
      <c r="PPY6" s="27"/>
      <c r="PQE6" s="28"/>
      <c r="PQH6" s="27"/>
      <c r="PQN6" s="28"/>
      <c r="PQQ6" s="27"/>
      <c r="PQW6" s="28"/>
      <c r="PQZ6" s="27"/>
      <c r="PRF6" s="28"/>
      <c r="PRI6" s="27"/>
      <c r="PRO6" s="28"/>
      <c r="PRR6" s="27"/>
      <c r="PRX6" s="28"/>
      <c r="PSA6" s="27"/>
      <c r="PSG6" s="28"/>
      <c r="PSJ6" s="27"/>
      <c r="PSP6" s="28"/>
      <c r="PSS6" s="27"/>
      <c r="PSY6" s="28"/>
      <c r="PTB6" s="27"/>
      <c r="PTH6" s="28"/>
      <c r="PTK6" s="27"/>
      <c r="PTQ6" s="28"/>
      <c r="PTT6" s="27"/>
      <c r="PTZ6" s="28"/>
      <c r="PUC6" s="27"/>
      <c r="PUI6" s="28"/>
      <c r="PUL6" s="27"/>
      <c r="PUR6" s="28"/>
      <c r="PUU6" s="27"/>
      <c r="PVA6" s="28"/>
      <c r="PVD6" s="27"/>
      <c r="PVJ6" s="28"/>
      <c r="PVM6" s="27"/>
      <c r="PVS6" s="28"/>
      <c r="PVV6" s="27"/>
      <c r="PWB6" s="28"/>
      <c r="PWE6" s="27"/>
      <c r="PWK6" s="28"/>
      <c r="PWN6" s="27"/>
      <c r="PWT6" s="28"/>
      <c r="PWW6" s="27"/>
      <c r="PXC6" s="28"/>
      <c r="PXF6" s="27"/>
      <c r="PXL6" s="28"/>
      <c r="PXO6" s="27"/>
      <c r="PXU6" s="28"/>
      <c r="PXX6" s="27"/>
      <c r="PYD6" s="28"/>
      <c r="PYG6" s="27"/>
      <c r="PYM6" s="28"/>
      <c r="PYP6" s="27"/>
      <c r="PYV6" s="28"/>
      <c r="PYY6" s="27"/>
      <c r="PZE6" s="28"/>
      <c r="PZH6" s="27"/>
      <c r="PZN6" s="28"/>
      <c r="PZQ6" s="27"/>
      <c r="PZW6" s="28"/>
      <c r="PZZ6" s="27"/>
      <c r="QAF6" s="28"/>
      <c r="QAI6" s="27"/>
      <c r="QAO6" s="28"/>
      <c r="QAR6" s="27"/>
      <c r="QAX6" s="28"/>
      <c r="QBA6" s="27"/>
      <c r="QBG6" s="28"/>
      <c r="QBJ6" s="27"/>
      <c r="QBP6" s="28"/>
      <c r="QBS6" s="27"/>
      <c r="QBY6" s="28"/>
      <c r="QCB6" s="27"/>
      <c r="QCH6" s="28"/>
      <c r="QCK6" s="27"/>
      <c r="QCQ6" s="28"/>
      <c r="QCT6" s="27"/>
      <c r="QCZ6" s="28"/>
      <c r="QDC6" s="27"/>
      <c r="QDI6" s="28"/>
      <c r="QDL6" s="27"/>
      <c r="QDR6" s="28"/>
      <c r="QDU6" s="27"/>
      <c r="QEA6" s="28"/>
      <c r="QED6" s="27"/>
      <c r="QEJ6" s="28"/>
      <c r="QEM6" s="27"/>
      <c r="QES6" s="28"/>
      <c r="QEV6" s="27"/>
      <c r="QFB6" s="28"/>
      <c r="QFE6" s="27"/>
      <c r="QFK6" s="28"/>
      <c r="QFN6" s="27"/>
      <c r="QFT6" s="28"/>
      <c r="QFW6" s="27"/>
      <c r="QGC6" s="28"/>
      <c r="QGF6" s="27"/>
      <c r="QGL6" s="28"/>
      <c r="QGO6" s="27"/>
      <c r="QGU6" s="28"/>
      <c r="QGX6" s="27"/>
      <c r="QHD6" s="28"/>
      <c r="QHG6" s="27"/>
      <c r="QHM6" s="28"/>
      <c r="QHP6" s="27"/>
      <c r="QHV6" s="28"/>
      <c r="QHY6" s="27"/>
      <c r="QIE6" s="28"/>
      <c r="QIH6" s="27"/>
      <c r="QIN6" s="28"/>
      <c r="QIQ6" s="27"/>
      <c r="QIW6" s="28"/>
      <c r="QIZ6" s="27"/>
      <c r="QJF6" s="28"/>
      <c r="QJI6" s="27"/>
      <c r="QJO6" s="28"/>
      <c r="QJR6" s="27"/>
      <c r="QJX6" s="28"/>
      <c r="QKA6" s="27"/>
      <c r="QKG6" s="28"/>
      <c r="QKJ6" s="27"/>
      <c r="QKP6" s="28"/>
      <c r="QKS6" s="27"/>
      <c r="QKY6" s="28"/>
      <c r="QLB6" s="27"/>
      <c r="QLH6" s="28"/>
      <c r="QLK6" s="27"/>
      <c r="QLQ6" s="28"/>
      <c r="QLT6" s="27"/>
      <c r="QLZ6" s="28"/>
      <c r="QMC6" s="27"/>
      <c r="QMI6" s="28"/>
      <c r="QML6" s="27"/>
      <c r="QMR6" s="28"/>
      <c r="QMU6" s="27"/>
      <c r="QNA6" s="28"/>
      <c r="QND6" s="27"/>
      <c r="QNJ6" s="28"/>
      <c r="QNM6" s="27"/>
      <c r="QNS6" s="28"/>
      <c r="QNV6" s="27"/>
      <c r="QOB6" s="28"/>
      <c r="QOE6" s="27"/>
      <c r="QOK6" s="28"/>
      <c r="QON6" s="27"/>
      <c r="QOT6" s="28"/>
      <c r="QOW6" s="27"/>
      <c r="QPC6" s="28"/>
      <c r="QPF6" s="27"/>
      <c r="QPL6" s="28"/>
      <c r="QPO6" s="27"/>
      <c r="QPU6" s="28"/>
      <c r="QPX6" s="27"/>
      <c r="QQD6" s="28"/>
      <c r="QQG6" s="27"/>
      <c r="QQM6" s="28"/>
      <c r="QQP6" s="27"/>
      <c r="QQV6" s="28"/>
      <c r="QQY6" s="27"/>
      <c r="QRE6" s="28"/>
      <c r="QRH6" s="27"/>
      <c r="QRN6" s="28"/>
      <c r="QRQ6" s="27"/>
      <c r="QRW6" s="28"/>
      <c r="QRZ6" s="27"/>
      <c r="QSF6" s="28"/>
      <c r="QSI6" s="27"/>
      <c r="QSO6" s="28"/>
      <c r="QSR6" s="27"/>
      <c r="QSX6" s="28"/>
      <c r="QTA6" s="27"/>
      <c r="QTG6" s="28"/>
      <c r="QTJ6" s="27"/>
      <c r="QTP6" s="28"/>
      <c r="QTS6" s="27"/>
      <c r="QTY6" s="28"/>
      <c r="QUB6" s="27"/>
      <c r="QUH6" s="28"/>
      <c r="QUK6" s="27"/>
      <c r="QUQ6" s="28"/>
      <c r="QUT6" s="27"/>
      <c r="QUZ6" s="28"/>
      <c r="QVC6" s="27"/>
      <c r="QVI6" s="28"/>
      <c r="QVL6" s="27"/>
      <c r="QVR6" s="28"/>
      <c r="QVU6" s="27"/>
      <c r="QWA6" s="28"/>
      <c r="QWD6" s="27"/>
      <c r="QWJ6" s="28"/>
      <c r="QWM6" s="27"/>
      <c r="QWS6" s="28"/>
      <c r="QWV6" s="27"/>
      <c r="QXB6" s="28"/>
      <c r="QXE6" s="27"/>
      <c r="QXK6" s="28"/>
      <c r="QXN6" s="27"/>
      <c r="QXT6" s="28"/>
      <c r="QXW6" s="27"/>
      <c r="QYC6" s="28"/>
      <c r="QYF6" s="27"/>
      <c r="QYL6" s="28"/>
      <c r="QYO6" s="27"/>
      <c r="QYU6" s="28"/>
      <c r="QYX6" s="27"/>
      <c r="QZD6" s="28"/>
      <c r="QZG6" s="27"/>
      <c r="QZM6" s="28"/>
      <c r="QZP6" s="27"/>
      <c r="QZV6" s="28"/>
      <c r="QZY6" s="27"/>
      <c r="RAE6" s="28"/>
      <c r="RAH6" s="27"/>
      <c r="RAN6" s="28"/>
      <c r="RAQ6" s="27"/>
      <c r="RAW6" s="28"/>
      <c r="RAZ6" s="27"/>
      <c r="RBF6" s="28"/>
      <c r="RBI6" s="27"/>
      <c r="RBO6" s="28"/>
      <c r="RBR6" s="27"/>
      <c r="RBX6" s="28"/>
      <c r="RCA6" s="27"/>
      <c r="RCG6" s="28"/>
      <c r="RCJ6" s="27"/>
      <c r="RCP6" s="28"/>
      <c r="RCS6" s="27"/>
      <c r="RCY6" s="28"/>
      <c r="RDB6" s="27"/>
      <c r="RDH6" s="28"/>
      <c r="RDK6" s="27"/>
      <c r="RDQ6" s="28"/>
      <c r="RDT6" s="27"/>
      <c r="RDZ6" s="28"/>
      <c r="REC6" s="27"/>
      <c r="REI6" s="28"/>
      <c r="REL6" s="27"/>
      <c r="RER6" s="28"/>
      <c r="REU6" s="27"/>
      <c r="RFA6" s="28"/>
      <c r="RFD6" s="27"/>
      <c r="RFJ6" s="28"/>
      <c r="RFM6" s="27"/>
      <c r="RFS6" s="28"/>
      <c r="RFV6" s="27"/>
      <c r="RGB6" s="28"/>
      <c r="RGE6" s="27"/>
      <c r="RGK6" s="28"/>
      <c r="RGN6" s="27"/>
      <c r="RGT6" s="28"/>
      <c r="RGW6" s="27"/>
      <c r="RHC6" s="28"/>
      <c r="RHF6" s="27"/>
      <c r="RHL6" s="28"/>
      <c r="RHO6" s="27"/>
      <c r="RHU6" s="28"/>
      <c r="RHX6" s="27"/>
      <c r="RID6" s="28"/>
      <c r="RIG6" s="27"/>
      <c r="RIM6" s="28"/>
      <c r="RIP6" s="27"/>
      <c r="RIV6" s="28"/>
      <c r="RIY6" s="27"/>
      <c r="RJE6" s="28"/>
      <c r="RJH6" s="27"/>
      <c r="RJN6" s="28"/>
      <c r="RJQ6" s="27"/>
      <c r="RJW6" s="28"/>
      <c r="RJZ6" s="27"/>
      <c r="RKF6" s="28"/>
      <c r="RKI6" s="27"/>
      <c r="RKO6" s="28"/>
      <c r="RKR6" s="27"/>
      <c r="RKX6" s="28"/>
      <c r="RLA6" s="27"/>
      <c r="RLG6" s="28"/>
      <c r="RLJ6" s="27"/>
      <c r="RLP6" s="28"/>
      <c r="RLS6" s="27"/>
      <c r="RLY6" s="28"/>
      <c r="RMB6" s="27"/>
      <c r="RMH6" s="28"/>
      <c r="RMK6" s="27"/>
      <c r="RMQ6" s="28"/>
      <c r="RMT6" s="27"/>
      <c r="RMZ6" s="28"/>
      <c r="RNC6" s="27"/>
      <c r="RNI6" s="28"/>
      <c r="RNL6" s="27"/>
      <c r="RNR6" s="28"/>
      <c r="RNU6" s="27"/>
      <c r="ROA6" s="28"/>
      <c r="ROD6" s="27"/>
      <c r="ROJ6" s="28"/>
      <c r="ROM6" s="27"/>
      <c r="ROS6" s="28"/>
      <c r="ROV6" s="27"/>
      <c r="RPB6" s="28"/>
      <c r="RPE6" s="27"/>
      <c r="RPK6" s="28"/>
      <c r="RPN6" s="27"/>
      <c r="RPT6" s="28"/>
      <c r="RPW6" s="27"/>
      <c r="RQC6" s="28"/>
      <c r="RQF6" s="27"/>
      <c r="RQL6" s="28"/>
      <c r="RQO6" s="27"/>
      <c r="RQU6" s="28"/>
      <c r="RQX6" s="27"/>
      <c r="RRD6" s="28"/>
      <c r="RRG6" s="27"/>
      <c r="RRM6" s="28"/>
      <c r="RRP6" s="27"/>
      <c r="RRV6" s="28"/>
      <c r="RRY6" s="27"/>
      <c r="RSE6" s="28"/>
      <c r="RSH6" s="27"/>
      <c r="RSN6" s="28"/>
      <c r="RSQ6" s="27"/>
      <c r="RSW6" s="28"/>
      <c r="RSZ6" s="27"/>
      <c r="RTF6" s="28"/>
      <c r="RTI6" s="27"/>
      <c r="RTO6" s="28"/>
      <c r="RTR6" s="27"/>
      <c r="RTX6" s="28"/>
      <c r="RUA6" s="27"/>
      <c r="RUG6" s="28"/>
      <c r="RUJ6" s="27"/>
      <c r="RUP6" s="28"/>
      <c r="RUS6" s="27"/>
      <c r="RUY6" s="28"/>
      <c r="RVB6" s="27"/>
      <c r="RVH6" s="28"/>
      <c r="RVK6" s="27"/>
      <c r="RVQ6" s="28"/>
      <c r="RVT6" s="27"/>
      <c r="RVZ6" s="28"/>
      <c r="RWC6" s="27"/>
      <c r="RWI6" s="28"/>
      <c r="RWL6" s="27"/>
      <c r="RWR6" s="28"/>
      <c r="RWU6" s="27"/>
      <c r="RXA6" s="28"/>
      <c r="RXD6" s="27"/>
      <c r="RXJ6" s="28"/>
      <c r="RXM6" s="27"/>
      <c r="RXS6" s="28"/>
      <c r="RXV6" s="27"/>
      <c r="RYB6" s="28"/>
      <c r="RYE6" s="27"/>
      <c r="RYK6" s="28"/>
      <c r="RYN6" s="27"/>
      <c r="RYT6" s="28"/>
      <c r="RYW6" s="27"/>
      <c r="RZC6" s="28"/>
      <c r="RZF6" s="27"/>
      <c r="RZL6" s="28"/>
      <c r="RZO6" s="27"/>
      <c r="RZU6" s="28"/>
      <c r="RZX6" s="27"/>
      <c r="SAD6" s="28"/>
      <c r="SAG6" s="27"/>
      <c r="SAM6" s="28"/>
      <c r="SAP6" s="27"/>
      <c r="SAV6" s="28"/>
      <c r="SAY6" s="27"/>
      <c r="SBE6" s="28"/>
      <c r="SBH6" s="27"/>
      <c r="SBN6" s="28"/>
      <c r="SBQ6" s="27"/>
      <c r="SBW6" s="28"/>
      <c r="SBZ6" s="27"/>
      <c r="SCF6" s="28"/>
      <c r="SCI6" s="27"/>
      <c r="SCO6" s="28"/>
      <c r="SCR6" s="27"/>
      <c r="SCX6" s="28"/>
      <c r="SDA6" s="27"/>
      <c r="SDG6" s="28"/>
      <c r="SDJ6" s="27"/>
      <c r="SDP6" s="28"/>
      <c r="SDS6" s="27"/>
      <c r="SDY6" s="28"/>
      <c r="SEB6" s="27"/>
      <c r="SEH6" s="28"/>
      <c r="SEK6" s="27"/>
      <c r="SEQ6" s="28"/>
      <c r="SET6" s="27"/>
      <c r="SEZ6" s="28"/>
      <c r="SFC6" s="27"/>
      <c r="SFI6" s="28"/>
      <c r="SFL6" s="27"/>
      <c r="SFR6" s="28"/>
      <c r="SFU6" s="27"/>
      <c r="SGA6" s="28"/>
      <c r="SGD6" s="27"/>
      <c r="SGJ6" s="28"/>
      <c r="SGM6" s="27"/>
      <c r="SGS6" s="28"/>
      <c r="SGV6" s="27"/>
      <c r="SHB6" s="28"/>
      <c r="SHE6" s="27"/>
      <c r="SHK6" s="28"/>
      <c r="SHN6" s="27"/>
      <c r="SHT6" s="28"/>
      <c r="SHW6" s="27"/>
      <c r="SIC6" s="28"/>
      <c r="SIF6" s="27"/>
      <c r="SIL6" s="28"/>
      <c r="SIO6" s="27"/>
      <c r="SIU6" s="28"/>
      <c r="SIX6" s="27"/>
      <c r="SJD6" s="28"/>
      <c r="SJG6" s="27"/>
      <c r="SJM6" s="28"/>
      <c r="SJP6" s="27"/>
      <c r="SJV6" s="28"/>
      <c r="SJY6" s="27"/>
      <c r="SKE6" s="28"/>
      <c r="SKH6" s="27"/>
      <c r="SKN6" s="28"/>
      <c r="SKQ6" s="27"/>
      <c r="SKW6" s="28"/>
      <c r="SKZ6" s="27"/>
      <c r="SLF6" s="28"/>
      <c r="SLI6" s="27"/>
      <c r="SLO6" s="28"/>
      <c r="SLR6" s="27"/>
      <c r="SLX6" s="28"/>
      <c r="SMA6" s="27"/>
      <c r="SMG6" s="28"/>
      <c r="SMJ6" s="27"/>
      <c r="SMP6" s="28"/>
      <c r="SMS6" s="27"/>
      <c r="SMY6" s="28"/>
      <c r="SNB6" s="27"/>
      <c r="SNH6" s="28"/>
      <c r="SNK6" s="27"/>
      <c r="SNQ6" s="28"/>
      <c r="SNT6" s="27"/>
      <c r="SNZ6" s="28"/>
      <c r="SOC6" s="27"/>
      <c r="SOI6" s="28"/>
      <c r="SOL6" s="27"/>
      <c r="SOR6" s="28"/>
      <c r="SOU6" s="27"/>
      <c r="SPA6" s="28"/>
      <c r="SPD6" s="27"/>
      <c r="SPJ6" s="28"/>
      <c r="SPM6" s="27"/>
      <c r="SPS6" s="28"/>
      <c r="SPV6" s="27"/>
      <c r="SQB6" s="28"/>
      <c r="SQE6" s="27"/>
      <c r="SQK6" s="28"/>
      <c r="SQN6" s="27"/>
      <c r="SQT6" s="28"/>
      <c r="SQW6" s="27"/>
      <c r="SRC6" s="28"/>
      <c r="SRF6" s="27"/>
      <c r="SRL6" s="28"/>
      <c r="SRO6" s="27"/>
      <c r="SRU6" s="28"/>
      <c r="SRX6" s="27"/>
      <c r="SSD6" s="28"/>
      <c r="SSG6" s="27"/>
      <c r="SSM6" s="28"/>
      <c r="SSP6" s="27"/>
      <c r="SSV6" s="28"/>
      <c r="SSY6" s="27"/>
      <c r="STE6" s="28"/>
      <c r="STH6" s="27"/>
      <c r="STN6" s="28"/>
      <c r="STQ6" s="27"/>
      <c r="STW6" s="28"/>
      <c r="STZ6" s="27"/>
      <c r="SUF6" s="28"/>
      <c r="SUI6" s="27"/>
      <c r="SUO6" s="28"/>
      <c r="SUR6" s="27"/>
      <c r="SUX6" s="28"/>
      <c r="SVA6" s="27"/>
      <c r="SVG6" s="28"/>
      <c r="SVJ6" s="27"/>
      <c r="SVP6" s="28"/>
      <c r="SVS6" s="27"/>
      <c r="SVY6" s="28"/>
      <c r="SWB6" s="27"/>
      <c r="SWH6" s="28"/>
      <c r="SWK6" s="27"/>
      <c r="SWQ6" s="28"/>
      <c r="SWT6" s="27"/>
      <c r="SWZ6" s="28"/>
      <c r="SXC6" s="27"/>
      <c r="SXI6" s="28"/>
      <c r="SXL6" s="27"/>
      <c r="SXR6" s="28"/>
      <c r="SXU6" s="27"/>
      <c r="SYA6" s="28"/>
      <c r="SYD6" s="27"/>
      <c r="SYJ6" s="28"/>
      <c r="SYM6" s="27"/>
      <c r="SYS6" s="28"/>
      <c r="SYV6" s="27"/>
      <c r="SZB6" s="28"/>
      <c r="SZE6" s="27"/>
      <c r="SZK6" s="28"/>
      <c r="SZN6" s="27"/>
      <c r="SZT6" s="28"/>
      <c r="SZW6" s="27"/>
      <c r="TAC6" s="28"/>
      <c r="TAF6" s="27"/>
      <c r="TAL6" s="28"/>
      <c r="TAO6" s="27"/>
      <c r="TAU6" s="28"/>
      <c r="TAX6" s="27"/>
      <c r="TBD6" s="28"/>
      <c r="TBG6" s="27"/>
      <c r="TBM6" s="28"/>
      <c r="TBP6" s="27"/>
      <c r="TBV6" s="28"/>
      <c r="TBY6" s="27"/>
      <c r="TCE6" s="28"/>
      <c r="TCH6" s="27"/>
      <c r="TCN6" s="28"/>
      <c r="TCQ6" s="27"/>
      <c r="TCW6" s="28"/>
      <c r="TCZ6" s="27"/>
      <c r="TDF6" s="28"/>
      <c r="TDI6" s="27"/>
      <c r="TDO6" s="28"/>
      <c r="TDR6" s="27"/>
      <c r="TDX6" s="28"/>
      <c r="TEA6" s="27"/>
      <c r="TEG6" s="28"/>
      <c r="TEJ6" s="27"/>
      <c r="TEP6" s="28"/>
      <c r="TES6" s="27"/>
      <c r="TEY6" s="28"/>
      <c r="TFB6" s="27"/>
      <c r="TFH6" s="28"/>
      <c r="TFK6" s="27"/>
      <c r="TFQ6" s="28"/>
      <c r="TFT6" s="27"/>
      <c r="TFZ6" s="28"/>
      <c r="TGC6" s="27"/>
      <c r="TGI6" s="28"/>
      <c r="TGL6" s="27"/>
      <c r="TGR6" s="28"/>
      <c r="TGU6" s="27"/>
      <c r="THA6" s="28"/>
      <c r="THD6" s="27"/>
      <c r="THJ6" s="28"/>
      <c r="THM6" s="27"/>
      <c r="THS6" s="28"/>
      <c r="THV6" s="27"/>
      <c r="TIB6" s="28"/>
      <c r="TIE6" s="27"/>
      <c r="TIK6" s="28"/>
      <c r="TIN6" s="27"/>
      <c r="TIT6" s="28"/>
      <c r="TIW6" s="27"/>
      <c r="TJC6" s="28"/>
      <c r="TJF6" s="27"/>
      <c r="TJL6" s="28"/>
      <c r="TJO6" s="27"/>
      <c r="TJU6" s="28"/>
      <c r="TJX6" s="27"/>
      <c r="TKD6" s="28"/>
      <c r="TKG6" s="27"/>
      <c r="TKM6" s="28"/>
      <c r="TKP6" s="27"/>
      <c r="TKV6" s="28"/>
      <c r="TKY6" s="27"/>
      <c r="TLE6" s="28"/>
      <c r="TLH6" s="27"/>
      <c r="TLN6" s="28"/>
      <c r="TLQ6" s="27"/>
      <c r="TLW6" s="28"/>
      <c r="TLZ6" s="27"/>
      <c r="TMF6" s="28"/>
      <c r="TMI6" s="27"/>
      <c r="TMO6" s="28"/>
      <c r="TMR6" s="27"/>
      <c r="TMX6" s="28"/>
      <c r="TNA6" s="27"/>
      <c r="TNG6" s="28"/>
      <c r="TNJ6" s="27"/>
      <c r="TNP6" s="28"/>
      <c r="TNS6" s="27"/>
      <c r="TNY6" s="28"/>
      <c r="TOB6" s="27"/>
      <c r="TOH6" s="28"/>
      <c r="TOK6" s="27"/>
      <c r="TOQ6" s="28"/>
      <c r="TOT6" s="27"/>
      <c r="TOZ6" s="28"/>
      <c r="TPC6" s="27"/>
      <c r="TPI6" s="28"/>
      <c r="TPL6" s="27"/>
      <c r="TPR6" s="28"/>
      <c r="TPU6" s="27"/>
      <c r="TQA6" s="28"/>
      <c r="TQD6" s="27"/>
      <c r="TQJ6" s="28"/>
      <c r="TQM6" s="27"/>
      <c r="TQS6" s="28"/>
      <c r="TQV6" s="27"/>
      <c r="TRB6" s="28"/>
      <c r="TRE6" s="27"/>
      <c r="TRK6" s="28"/>
      <c r="TRN6" s="27"/>
      <c r="TRT6" s="28"/>
      <c r="TRW6" s="27"/>
      <c r="TSC6" s="28"/>
      <c r="TSF6" s="27"/>
      <c r="TSL6" s="28"/>
      <c r="TSO6" s="27"/>
      <c r="TSU6" s="28"/>
      <c r="TSX6" s="27"/>
      <c r="TTD6" s="28"/>
      <c r="TTG6" s="27"/>
      <c r="TTM6" s="28"/>
      <c r="TTP6" s="27"/>
      <c r="TTV6" s="28"/>
      <c r="TTY6" s="27"/>
      <c r="TUE6" s="28"/>
      <c r="TUH6" s="27"/>
      <c r="TUN6" s="28"/>
      <c r="TUQ6" s="27"/>
      <c r="TUW6" s="28"/>
      <c r="TUZ6" s="27"/>
      <c r="TVF6" s="28"/>
      <c r="TVI6" s="27"/>
      <c r="TVO6" s="28"/>
      <c r="TVR6" s="27"/>
      <c r="TVX6" s="28"/>
      <c r="TWA6" s="27"/>
      <c r="TWG6" s="28"/>
      <c r="TWJ6" s="27"/>
      <c r="TWP6" s="28"/>
      <c r="TWS6" s="27"/>
      <c r="TWY6" s="28"/>
      <c r="TXB6" s="27"/>
      <c r="TXH6" s="28"/>
      <c r="TXK6" s="27"/>
      <c r="TXQ6" s="28"/>
      <c r="TXT6" s="27"/>
      <c r="TXZ6" s="28"/>
      <c r="TYC6" s="27"/>
      <c r="TYI6" s="28"/>
      <c r="TYL6" s="27"/>
      <c r="TYR6" s="28"/>
      <c r="TYU6" s="27"/>
      <c r="TZA6" s="28"/>
      <c r="TZD6" s="27"/>
      <c r="TZJ6" s="28"/>
      <c r="TZM6" s="27"/>
      <c r="TZS6" s="28"/>
      <c r="TZV6" s="27"/>
      <c r="UAB6" s="28"/>
      <c r="UAE6" s="27"/>
      <c r="UAK6" s="28"/>
      <c r="UAN6" s="27"/>
      <c r="UAT6" s="28"/>
      <c r="UAW6" s="27"/>
      <c r="UBC6" s="28"/>
      <c r="UBF6" s="27"/>
      <c r="UBL6" s="28"/>
      <c r="UBO6" s="27"/>
      <c r="UBU6" s="28"/>
      <c r="UBX6" s="27"/>
      <c r="UCD6" s="28"/>
      <c r="UCG6" s="27"/>
      <c r="UCM6" s="28"/>
      <c r="UCP6" s="27"/>
      <c r="UCV6" s="28"/>
      <c r="UCY6" s="27"/>
      <c r="UDE6" s="28"/>
      <c r="UDH6" s="27"/>
      <c r="UDN6" s="28"/>
      <c r="UDQ6" s="27"/>
      <c r="UDW6" s="28"/>
      <c r="UDZ6" s="27"/>
      <c r="UEF6" s="28"/>
      <c r="UEI6" s="27"/>
      <c r="UEO6" s="28"/>
      <c r="UER6" s="27"/>
      <c r="UEX6" s="28"/>
      <c r="UFA6" s="27"/>
      <c r="UFG6" s="28"/>
      <c r="UFJ6" s="27"/>
      <c r="UFP6" s="28"/>
      <c r="UFS6" s="27"/>
      <c r="UFY6" s="28"/>
      <c r="UGB6" s="27"/>
      <c r="UGH6" s="28"/>
      <c r="UGK6" s="27"/>
      <c r="UGQ6" s="28"/>
      <c r="UGT6" s="27"/>
      <c r="UGZ6" s="28"/>
      <c r="UHC6" s="27"/>
      <c r="UHI6" s="28"/>
      <c r="UHL6" s="27"/>
      <c r="UHR6" s="28"/>
      <c r="UHU6" s="27"/>
      <c r="UIA6" s="28"/>
      <c r="UID6" s="27"/>
      <c r="UIJ6" s="28"/>
      <c r="UIM6" s="27"/>
      <c r="UIS6" s="28"/>
      <c r="UIV6" s="27"/>
      <c r="UJB6" s="28"/>
      <c r="UJE6" s="27"/>
      <c r="UJK6" s="28"/>
      <c r="UJN6" s="27"/>
      <c r="UJT6" s="28"/>
      <c r="UJW6" s="27"/>
      <c r="UKC6" s="28"/>
      <c r="UKF6" s="27"/>
      <c r="UKL6" s="28"/>
      <c r="UKO6" s="27"/>
      <c r="UKU6" s="28"/>
      <c r="UKX6" s="27"/>
      <c r="ULD6" s="28"/>
      <c r="ULG6" s="27"/>
      <c r="ULM6" s="28"/>
      <c r="ULP6" s="27"/>
      <c r="ULV6" s="28"/>
      <c r="ULY6" s="27"/>
      <c r="UME6" s="28"/>
      <c r="UMH6" s="27"/>
      <c r="UMN6" s="28"/>
      <c r="UMQ6" s="27"/>
      <c r="UMW6" s="28"/>
      <c r="UMZ6" s="27"/>
      <c r="UNF6" s="28"/>
      <c r="UNI6" s="27"/>
      <c r="UNO6" s="28"/>
      <c r="UNR6" s="27"/>
      <c r="UNX6" s="28"/>
      <c r="UOA6" s="27"/>
      <c r="UOG6" s="28"/>
      <c r="UOJ6" s="27"/>
      <c r="UOP6" s="28"/>
      <c r="UOS6" s="27"/>
      <c r="UOY6" s="28"/>
      <c r="UPB6" s="27"/>
      <c r="UPH6" s="28"/>
      <c r="UPK6" s="27"/>
      <c r="UPQ6" s="28"/>
      <c r="UPT6" s="27"/>
      <c r="UPZ6" s="28"/>
      <c r="UQC6" s="27"/>
      <c r="UQI6" s="28"/>
      <c r="UQL6" s="27"/>
      <c r="UQR6" s="28"/>
      <c r="UQU6" s="27"/>
      <c r="URA6" s="28"/>
      <c r="URD6" s="27"/>
      <c r="URJ6" s="28"/>
      <c r="URM6" s="27"/>
      <c r="URS6" s="28"/>
      <c r="URV6" s="27"/>
      <c r="USB6" s="28"/>
      <c r="USE6" s="27"/>
      <c r="USK6" s="28"/>
      <c r="USN6" s="27"/>
      <c r="UST6" s="28"/>
      <c r="USW6" s="27"/>
      <c r="UTC6" s="28"/>
      <c r="UTF6" s="27"/>
      <c r="UTL6" s="28"/>
      <c r="UTO6" s="27"/>
      <c r="UTU6" s="28"/>
      <c r="UTX6" s="27"/>
      <c r="UUD6" s="28"/>
      <c r="UUG6" s="27"/>
      <c r="UUM6" s="28"/>
      <c r="UUP6" s="27"/>
      <c r="UUV6" s="28"/>
      <c r="UUY6" s="27"/>
      <c r="UVE6" s="28"/>
      <c r="UVH6" s="27"/>
      <c r="UVN6" s="28"/>
      <c r="UVQ6" s="27"/>
      <c r="UVW6" s="28"/>
      <c r="UVZ6" s="27"/>
      <c r="UWF6" s="28"/>
      <c r="UWI6" s="27"/>
      <c r="UWO6" s="28"/>
      <c r="UWR6" s="27"/>
      <c r="UWX6" s="28"/>
      <c r="UXA6" s="27"/>
      <c r="UXG6" s="28"/>
      <c r="UXJ6" s="27"/>
      <c r="UXP6" s="28"/>
      <c r="UXS6" s="27"/>
      <c r="UXY6" s="28"/>
      <c r="UYB6" s="27"/>
      <c r="UYH6" s="28"/>
      <c r="UYK6" s="27"/>
      <c r="UYQ6" s="28"/>
      <c r="UYT6" s="27"/>
      <c r="UYZ6" s="28"/>
      <c r="UZC6" s="27"/>
      <c r="UZI6" s="28"/>
      <c r="UZL6" s="27"/>
      <c r="UZR6" s="28"/>
      <c r="UZU6" s="27"/>
      <c r="VAA6" s="28"/>
      <c r="VAD6" s="27"/>
      <c r="VAJ6" s="28"/>
      <c r="VAM6" s="27"/>
      <c r="VAS6" s="28"/>
      <c r="VAV6" s="27"/>
      <c r="VBB6" s="28"/>
      <c r="VBE6" s="27"/>
      <c r="VBK6" s="28"/>
      <c r="VBN6" s="27"/>
      <c r="VBT6" s="28"/>
      <c r="VBW6" s="27"/>
      <c r="VCC6" s="28"/>
      <c r="VCF6" s="27"/>
      <c r="VCL6" s="28"/>
      <c r="VCO6" s="27"/>
      <c r="VCU6" s="28"/>
      <c r="VCX6" s="27"/>
      <c r="VDD6" s="28"/>
      <c r="VDG6" s="27"/>
      <c r="VDM6" s="28"/>
      <c r="VDP6" s="27"/>
      <c r="VDV6" s="28"/>
      <c r="VDY6" s="27"/>
      <c r="VEE6" s="28"/>
      <c r="VEH6" s="27"/>
      <c r="VEN6" s="28"/>
      <c r="VEQ6" s="27"/>
      <c r="VEW6" s="28"/>
      <c r="VEZ6" s="27"/>
      <c r="VFF6" s="28"/>
      <c r="VFI6" s="27"/>
      <c r="VFO6" s="28"/>
      <c r="VFR6" s="27"/>
      <c r="VFX6" s="28"/>
      <c r="VGA6" s="27"/>
      <c r="VGG6" s="28"/>
      <c r="VGJ6" s="27"/>
      <c r="VGP6" s="28"/>
      <c r="VGS6" s="27"/>
      <c r="VGY6" s="28"/>
      <c r="VHB6" s="27"/>
      <c r="VHH6" s="28"/>
      <c r="VHK6" s="27"/>
      <c r="VHQ6" s="28"/>
      <c r="VHT6" s="27"/>
      <c r="VHZ6" s="28"/>
      <c r="VIC6" s="27"/>
      <c r="VII6" s="28"/>
      <c r="VIL6" s="27"/>
      <c r="VIR6" s="28"/>
      <c r="VIU6" s="27"/>
      <c r="VJA6" s="28"/>
      <c r="VJD6" s="27"/>
      <c r="VJJ6" s="28"/>
      <c r="VJM6" s="27"/>
      <c r="VJS6" s="28"/>
      <c r="VJV6" s="27"/>
      <c r="VKB6" s="28"/>
      <c r="VKE6" s="27"/>
      <c r="VKK6" s="28"/>
      <c r="VKN6" s="27"/>
      <c r="VKT6" s="28"/>
      <c r="VKW6" s="27"/>
      <c r="VLC6" s="28"/>
      <c r="VLF6" s="27"/>
      <c r="VLL6" s="28"/>
      <c r="VLO6" s="27"/>
      <c r="VLU6" s="28"/>
      <c r="VLX6" s="27"/>
      <c r="VMD6" s="28"/>
      <c r="VMG6" s="27"/>
      <c r="VMM6" s="28"/>
      <c r="VMP6" s="27"/>
      <c r="VMV6" s="28"/>
      <c r="VMY6" s="27"/>
      <c r="VNE6" s="28"/>
      <c r="VNH6" s="27"/>
      <c r="VNN6" s="28"/>
      <c r="VNQ6" s="27"/>
      <c r="VNW6" s="28"/>
      <c r="VNZ6" s="27"/>
      <c r="VOF6" s="28"/>
      <c r="VOI6" s="27"/>
      <c r="VOO6" s="28"/>
      <c r="VOR6" s="27"/>
      <c r="VOX6" s="28"/>
      <c r="VPA6" s="27"/>
      <c r="VPG6" s="28"/>
      <c r="VPJ6" s="27"/>
      <c r="VPP6" s="28"/>
      <c r="VPS6" s="27"/>
      <c r="VPY6" s="28"/>
      <c r="VQB6" s="27"/>
      <c r="VQH6" s="28"/>
      <c r="VQK6" s="27"/>
      <c r="VQQ6" s="28"/>
      <c r="VQT6" s="27"/>
      <c r="VQZ6" s="28"/>
      <c r="VRC6" s="27"/>
      <c r="VRI6" s="28"/>
      <c r="VRL6" s="27"/>
      <c r="VRR6" s="28"/>
      <c r="VRU6" s="27"/>
      <c r="VSA6" s="28"/>
      <c r="VSD6" s="27"/>
      <c r="VSJ6" s="28"/>
      <c r="VSM6" s="27"/>
      <c r="VSS6" s="28"/>
      <c r="VSV6" s="27"/>
      <c r="VTB6" s="28"/>
      <c r="VTE6" s="27"/>
      <c r="VTK6" s="28"/>
      <c r="VTN6" s="27"/>
      <c r="VTT6" s="28"/>
      <c r="VTW6" s="27"/>
      <c r="VUC6" s="28"/>
      <c r="VUF6" s="27"/>
      <c r="VUL6" s="28"/>
      <c r="VUO6" s="27"/>
      <c r="VUU6" s="28"/>
      <c r="VUX6" s="27"/>
      <c r="VVD6" s="28"/>
      <c r="VVG6" s="27"/>
      <c r="VVM6" s="28"/>
      <c r="VVP6" s="27"/>
      <c r="VVV6" s="28"/>
      <c r="VVY6" s="27"/>
      <c r="VWE6" s="28"/>
      <c r="VWH6" s="27"/>
      <c r="VWN6" s="28"/>
      <c r="VWQ6" s="27"/>
      <c r="VWW6" s="28"/>
      <c r="VWZ6" s="27"/>
      <c r="VXF6" s="28"/>
      <c r="VXI6" s="27"/>
      <c r="VXO6" s="28"/>
      <c r="VXR6" s="27"/>
      <c r="VXX6" s="28"/>
      <c r="VYA6" s="27"/>
      <c r="VYG6" s="28"/>
      <c r="VYJ6" s="27"/>
      <c r="VYP6" s="28"/>
      <c r="VYS6" s="27"/>
      <c r="VYY6" s="28"/>
      <c r="VZB6" s="27"/>
      <c r="VZH6" s="28"/>
      <c r="VZK6" s="27"/>
      <c r="VZQ6" s="28"/>
      <c r="VZT6" s="27"/>
      <c r="VZZ6" s="28"/>
      <c r="WAC6" s="27"/>
      <c r="WAI6" s="28"/>
      <c r="WAL6" s="27"/>
      <c r="WAR6" s="28"/>
      <c r="WAU6" s="27"/>
      <c r="WBA6" s="28"/>
      <c r="WBD6" s="27"/>
      <c r="WBJ6" s="28"/>
      <c r="WBM6" s="27"/>
      <c r="WBS6" s="28"/>
      <c r="WBV6" s="27"/>
      <c r="WCB6" s="28"/>
      <c r="WCE6" s="27"/>
      <c r="WCK6" s="28"/>
      <c r="WCN6" s="27"/>
      <c r="WCT6" s="28"/>
      <c r="WCW6" s="27"/>
      <c r="WDC6" s="28"/>
      <c r="WDF6" s="27"/>
      <c r="WDL6" s="28"/>
      <c r="WDO6" s="27"/>
      <c r="WDU6" s="28"/>
      <c r="WDX6" s="27"/>
      <c r="WED6" s="28"/>
      <c r="WEG6" s="27"/>
      <c r="WEM6" s="28"/>
      <c r="WEP6" s="27"/>
      <c r="WEV6" s="28"/>
      <c r="WEY6" s="27"/>
      <c r="WFE6" s="28"/>
      <c r="WFH6" s="27"/>
      <c r="WFN6" s="28"/>
      <c r="WFQ6" s="27"/>
      <c r="WFW6" s="28"/>
      <c r="WFZ6" s="27"/>
      <c r="WGF6" s="28"/>
      <c r="WGI6" s="27"/>
      <c r="WGO6" s="28"/>
      <c r="WGR6" s="27"/>
      <c r="WGX6" s="28"/>
      <c r="WHA6" s="27"/>
      <c r="WHG6" s="28"/>
      <c r="WHJ6" s="27"/>
      <c r="WHP6" s="28"/>
      <c r="WHS6" s="27"/>
      <c r="WHY6" s="28"/>
      <c r="WIB6" s="27"/>
      <c r="WIH6" s="28"/>
      <c r="WIK6" s="27"/>
      <c r="WIQ6" s="28"/>
      <c r="WIT6" s="27"/>
      <c r="WIZ6" s="28"/>
      <c r="WJC6" s="27"/>
      <c r="WJI6" s="28"/>
      <c r="WJL6" s="27"/>
      <c r="WJR6" s="28"/>
      <c r="WJU6" s="27"/>
      <c r="WKA6" s="28"/>
      <c r="WKD6" s="27"/>
      <c r="WKJ6" s="28"/>
      <c r="WKM6" s="27"/>
      <c r="WKS6" s="28"/>
      <c r="WKV6" s="27"/>
      <c r="WLB6" s="28"/>
      <c r="WLE6" s="27"/>
      <c r="WLK6" s="28"/>
      <c r="WLN6" s="27"/>
      <c r="WLT6" s="28"/>
      <c r="WLW6" s="27"/>
      <c r="WMC6" s="28"/>
      <c r="WMF6" s="27"/>
      <c r="WML6" s="28"/>
      <c r="WMO6" s="27"/>
      <c r="WMU6" s="28"/>
      <c r="WMX6" s="27"/>
      <c r="WND6" s="28"/>
      <c r="WNG6" s="27"/>
      <c r="WNM6" s="28"/>
      <c r="WNP6" s="27"/>
      <c r="WNV6" s="28"/>
      <c r="WNY6" s="27"/>
      <c r="WOE6" s="28"/>
      <c r="WOH6" s="27"/>
      <c r="WON6" s="28"/>
      <c r="WOQ6" s="27"/>
      <c r="WOW6" s="28"/>
      <c r="WOZ6" s="27"/>
      <c r="WPF6" s="28"/>
      <c r="WPI6" s="27"/>
      <c r="WPO6" s="28"/>
      <c r="WPR6" s="27"/>
      <c r="WPX6" s="28"/>
      <c r="WQA6" s="27"/>
      <c r="WQG6" s="28"/>
      <c r="WQJ6" s="27"/>
      <c r="WQP6" s="28"/>
      <c r="WQS6" s="27"/>
      <c r="WQY6" s="28"/>
      <c r="WRB6" s="27"/>
      <c r="WRH6" s="28"/>
      <c r="WRK6" s="27"/>
      <c r="WRQ6" s="28"/>
      <c r="WRT6" s="27"/>
      <c r="WRZ6" s="28"/>
      <c r="WSC6" s="27"/>
      <c r="WSI6" s="28"/>
      <c r="WSL6" s="27"/>
      <c r="WSR6" s="28"/>
      <c r="WSU6" s="27"/>
      <c r="WTA6" s="28"/>
      <c r="WTD6" s="27"/>
      <c r="WTJ6" s="28"/>
      <c r="WTM6" s="27"/>
      <c r="WTS6" s="28"/>
      <c r="WTV6" s="27"/>
      <c r="WUB6" s="28"/>
      <c r="WUE6" s="27"/>
      <c r="WUK6" s="28"/>
      <c r="WUN6" s="27"/>
      <c r="WUT6" s="28"/>
      <c r="WUW6" s="27"/>
      <c r="WVC6" s="28"/>
      <c r="WVF6" s="27"/>
      <c r="WVL6" s="28"/>
      <c r="WVO6" s="27"/>
      <c r="WVU6" s="28"/>
      <c r="WVX6" s="27"/>
      <c r="WWD6" s="28"/>
      <c r="WWG6" s="27"/>
      <c r="WWM6" s="28"/>
      <c r="WWP6" s="27"/>
      <c r="WWV6" s="28"/>
      <c r="WWY6" s="27"/>
      <c r="WXE6" s="28"/>
      <c r="WXH6" s="27"/>
      <c r="WXN6" s="28"/>
      <c r="WXQ6" s="27"/>
      <c r="WXW6" s="28"/>
      <c r="WXZ6" s="27"/>
      <c r="WYF6" s="28"/>
      <c r="WYI6" s="27"/>
      <c r="WYO6" s="28"/>
      <c r="WYR6" s="27"/>
      <c r="WYX6" s="28"/>
      <c r="WZA6" s="27"/>
      <c r="WZG6" s="28"/>
      <c r="WZJ6" s="27"/>
      <c r="WZP6" s="28"/>
      <c r="WZS6" s="27"/>
      <c r="WZY6" s="28"/>
      <c r="XAB6" s="27"/>
      <c r="XAH6" s="28"/>
      <c r="XAK6" s="27"/>
      <c r="XAQ6" s="28"/>
      <c r="XAT6" s="27"/>
      <c r="XAZ6" s="28"/>
      <c r="XBC6" s="27"/>
      <c r="XBI6" s="28"/>
      <c r="XBL6" s="27"/>
      <c r="XBR6" s="28"/>
      <c r="XBU6" s="27"/>
      <c r="XCA6" s="28"/>
      <c r="XCD6" s="27"/>
      <c r="XCJ6" s="28"/>
      <c r="XCM6" s="27"/>
      <c r="XCS6" s="28"/>
      <c r="XCV6" s="27"/>
      <c r="XDB6" s="28"/>
      <c r="XDE6" s="27"/>
      <c r="XDK6" s="28"/>
      <c r="XDN6" s="27"/>
      <c r="XDT6" s="28"/>
      <c r="XDW6" s="27"/>
      <c r="XEC6" s="28"/>
      <c r="XEF6" s="27"/>
      <c r="XEL6" s="28"/>
      <c r="XEO6" s="27"/>
      <c r="XEU6" s="28"/>
      <c r="XEX6" s="27"/>
    </row>
    <row r="7" spans="1:1024 1030:2047 2050:3067 3073:4093 4099:5119 5125:6142 6145:7168 7171:8188 8194:9214 9220:10240 10246:11263 11266:12283 12289:13309 13315:14335 14341:15358 15361:16378" ht="15.5">
      <c r="A7" s="16">
        <f t="shared" si="1"/>
        <v>42161</v>
      </c>
      <c r="B7" s="21"/>
      <c r="C7" s="22"/>
      <c r="D7" s="22"/>
      <c r="E7" s="19">
        <f t="shared" si="2"/>
        <v>0</v>
      </c>
      <c r="F7" s="22"/>
      <c r="G7" s="14" t="str">
        <f t="shared" si="0"/>
        <v/>
      </c>
      <c r="H7" s="22"/>
      <c r="I7" s="18"/>
      <c r="J7" s="116" t="s">
        <v>73</v>
      </c>
    </row>
    <row r="8" spans="1:1024 1030:2047 2050:3067 3073:4093 4099:5119 5125:6142 6145:7168 7171:8188 8194:9214 9220:10240 10246:11263 11266:12283 12289:13309 13315:14335 14341:15358 15361:16378" ht="15.5">
      <c r="A8" s="16">
        <f t="shared" si="1"/>
        <v>42162</v>
      </c>
      <c r="B8" s="17"/>
      <c r="C8" s="18"/>
      <c r="D8" s="18"/>
      <c r="E8" s="19">
        <f t="shared" si="2"/>
        <v>0</v>
      </c>
      <c r="F8" s="18"/>
      <c r="G8" s="14" t="str">
        <f t="shared" si="0"/>
        <v/>
      </c>
      <c r="H8" s="18"/>
      <c r="I8" s="18"/>
      <c r="J8" s="26" t="s">
        <v>74</v>
      </c>
    </row>
    <row r="9" spans="1:1024 1030:2047 2050:3067 3073:4093 4099:5119 5125:6142 6145:7168 7171:8188 8194:9214 9220:10240 10246:11263 11266:12283 12289:13309 13315:14335 14341:15358 15361:16378" ht="15.5">
      <c r="A9" s="10">
        <f t="shared" si="1"/>
        <v>42163</v>
      </c>
      <c r="B9" s="11"/>
      <c r="C9" s="12"/>
      <c r="D9" s="12"/>
      <c r="E9" s="13">
        <f t="shared" si="2"/>
        <v>0</v>
      </c>
      <c r="F9" s="12"/>
      <c r="G9" s="14" t="str">
        <f t="shared" si="0"/>
        <v/>
      </c>
      <c r="H9" s="12"/>
      <c r="I9" s="12"/>
      <c r="J9" s="26" t="s">
        <v>75</v>
      </c>
    </row>
    <row r="10" spans="1:1024 1030:2047 2050:3067 3073:4093 4099:5119 5125:6142 6145:7168 7171:8188 8194:9214 9220:10240 10246:11263 11266:12283 12289:13309 13315:14335 14341:15358 15361:16378" ht="15.5">
      <c r="A10" s="16">
        <f t="shared" si="1"/>
        <v>42164</v>
      </c>
      <c r="B10" s="17"/>
      <c r="C10" s="18"/>
      <c r="D10" s="18"/>
      <c r="E10" s="19">
        <f t="shared" si="2"/>
        <v>0</v>
      </c>
      <c r="F10" s="18"/>
      <c r="G10" s="14" t="str">
        <f t="shared" si="0"/>
        <v/>
      </c>
      <c r="H10" s="18"/>
      <c r="I10" s="18"/>
      <c r="J10" s="26" t="s">
        <v>76</v>
      </c>
    </row>
    <row r="11" spans="1:1024 1030:2047 2050:3067 3073:4093 4099:5119 5125:6142 6145:7168 7171:8188 8194:9214 9220:10240 10246:11263 11266:12283 12289:13309 13315:14335 14341:15358 15361:16378" ht="15.5">
      <c r="A11" s="16">
        <f t="shared" si="1"/>
        <v>42165</v>
      </c>
      <c r="B11" s="21"/>
      <c r="C11" s="22"/>
      <c r="D11" s="22"/>
      <c r="E11" s="19">
        <f t="shared" si="2"/>
        <v>0</v>
      </c>
      <c r="F11" s="22"/>
      <c r="G11" s="14" t="str">
        <f t="shared" si="0"/>
        <v/>
      </c>
      <c r="H11" s="22"/>
      <c r="I11" s="18"/>
      <c r="J11" s="26" t="s">
        <v>77</v>
      </c>
    </row>
    <row r="12" spans="1:1024 1030:2047 2050:3067 3073:4093 4099:5119 5125:6142 6145:7168 7171:8188 8194:9214 9220:10240 10246:11263 11266:12283 12289:13309 13315:14335 14341:15358 15361:16378" ht="15.5">
      <c r="A12" s="16">
        <f t="shared" si="1"/>
        <v>42166</v>
      </c>
      <c r="B12" s="17"/>
      <c r="C12" s="18"/>
      <c r="D12" s="18"/>
      <c r="E12" s="19">
        <f t="shared" si="2"/>
        <v>0</v>
      </c>
      <c r="F12" s="18"/>
      <c r="G12" s="14" t="str">
        <f t="shared" si="0"/>
        <v/>
      </c>
      <c r="H12" s="18"/>
      <c r="I12" s="18"/>
      <c r="J12" s="26" t="s">
        <v>71</v>
      </c>
    </row>
    <row r="13" spans="1:1024 1030:2047 2050:3067 3073:4093 4099:5119 5125:6142 6145:7168 7171:8188 8194:9214 9220:10240 10246:11263 11266:12283 12289:13309 13315:14335 14341:15358 15361:16378" ht="16.5" customHeight="1">
      <c r="A13" s="16">
        <f t="shared" si="1"/>
        <v>42167</v>
      </c>
      <c r="B13" s="17"/>
      <c r="C13" s="18"/>
      <c r="D13" s="18"/>
      <c r="E13" s="19">
        <f t="shared" si="2"/>
        <v>0</v>
      </c>
      <c r="F13" s="18"/>
      <c r="G13" s="14" t="str">
        <f t="shared" si="0"/>
        <v/>
      </c>
      <c r="H13" s="18"/>
      <c r="I13" s="18"/>
      <c r="J13" s="116" t="s">
        <v>72</v>
      </c>
    </row>
    <row r="14" spans="1:1024 1030:2047 2050:3067 3073:4093 4099:5119 5125:6142 6145:7168 7171:8188 8194:9214 9220:10240 10246:11263 11266:12283 12289:13309 13315:14335 14341:15358 15361:16378" ht="15.5">
      <c r="A14" s="16">
        <f t="shared" si="1"/>
        <v>42168</v>
      </c>
      <c r="B14" s="21"/>
      <c r="C14" s="22"/>
      <c r="D14" s="22"/>
      <c r="E14" s="19">
        <f t="shared" si="2"/>
        <v>0</v>
      </c>
      <c r="F14" s="22"/>
      <c r="G14" s="14" t="str">
        <f t="shared" si="0"/>
        <v/>
      </c>
      <c r="H14" s="22"/>
      <c r="I14" s="18"/>
      <c r="J14" s="116" t="s">
        <v>73</v>
      </c>
      <c r="M14" s="28"/>
      <c r="P14" s="27"/>
      <c r="V14" s="28"/>
      <c r="Y14" s="27"/>
      <c r="AE14" s="28"/>
      <c r="AH14" s="27"/>
      <c r="AN14" s="28"/>
      <c r="AQ14" s="27"/>
      <c r="AW14" s="28"/>
      <c r="AZ14" s="27"/>
      <c r="BF14" s="28"/>
      <c r="BI14" s="27"/>
      <c r="BO14" s="28"/>
      <c r="BR14" s="27"/>
      <c r="BX14" s="28"/>
      <c r="CA14" s="27"/>
      <c r="CG14" s="28"/>
      <c r="CJ14" s="27"/>
      <c r="CP14" s="28"/>
      <c r="CS14" s="27"/>
      <c r="CY14" s="28"/>
      <c r="DB14" s="27"/>
      <c r="DH14" s="28"/>
      <c r="DK14" s="27"/>
      <c r="DQ14" s="28"/>
      <c r="DT14" s="27"/>
      <c r="DZ14" s="28"/>
      <c r="EC14" s="27"/>
      <c r="EI14" s="28"/>
      <c r="EL14" s="27"/>
      <c r="ER14" s="28"/>
      <c r="EU14" s="27"/>
      <c r="FA14" s="28"/>
      <c r="FD14" s="27"/>
      <c r="FJ14" s="28"/>
      <c r="FM14" s="27"/>
      <c r="FS14" s="28"/>
      <c r="FV14" s="27"/>
      <c r="GB14" s="28"/>
      <c r="GE14" s="27"/>
      <c r="GK14" s="28"/>
      <c r="GN14" s="27"/>
      <c r="GT14" s="28"/>
      <c r="GW14" s="27"/>
      <c r="HC14" s="28"/>
      <c r="HF14" s="27"/>
      <c r="HL14" s="28"/>
      <c r="HO14" s="27"/>
      <c r="HU14" s="28"/>
      <c r="HX14" s="27"/>
      <c r="ID14" s="28"/>
      <c r="IG14" s="27"/>
      <c r="IM14" s="28"/>
      <c r="IP14" s="27"/>
      <c r="IV14" s="28"/>
      <c r="IY14" s="27"/>
      <c r="JE14" s="28"/>
      <c r="JH14" s="27"/>
      <c r="JN14" s="28"/>
      <c r="JQ14" s="27"/>
      <c r="JW14" s="28"/>
      <c r="JZ14" s="27"/>
      <c r="KF14" s="28"/>
      <c r="KI14" s="27"/>
      <c r="KO14" s="28"/>
      <c r="KR14" s="27"/>
      <c r="KX14" s="28"/>
      <c r="LA14" s="27"/>
      <c r="LG14" s="28"/>
      <c r="LJ14" s="27"/>
      <c r="LP14" s="28"/>
      <c r="LS14" s="27"/>
      <c r="LY14" s="28"/>
      <c r="MB14" s="27"/>
      <c r="MH14" s="28"/>
      <c r="MK14" s="27"/>
      <c r="MQ14" s="28"/>
      <c r="MT14" s="27"/>
      <c r="MZ14" s="28"/>
      <c r="NC14" s="27"/>
      <c r="NI14" s="28"/>
      <c r="NL14" s="27"/>
      <c r="NR14" s="28"/>
      <c r="NU14" s="27"/>
      <c r="OA14" s="28"/>
      <c r="OD14" s="27"/>
      <c r="OJ14" s="28"/>
      <c r="OM14" s="27"/>
      <c r="OS14" s="28"/>
      <c r="OV14" s="27"/>
      <c r="PB14" s="28"/>
      <c r="PE14" s="27"/>
      <c r="PK14" s="28"/>
      <c r="PN14" s="27"/>
      <c r="PT14" s="28"/>
      <c r="PW14" s="27"/>
      <c r="QC14" s="28"/>
      <c r="QF14" s="27"/>
      <c r="QL14" s="28"/>
      <c r="QO14" s="27"/>
      <c r="QU14" s="28"/>
      <c r="QX14" s="27"/>
      <c r="RD14" s="28"/>
      <c r="RG14" s="27"/>
      <c r="RM14" s="28"/>
      <c r="RP14" s="27"/>
      <c r="RV14" s="28"/>
      <c r="RY14" s="27"/>
      <c r="SE14" s="28"/>
      <c r="SH14" s="27"/>
      <c r="SN14" s="28"/>
      <c r="SQ14" s="27"/>
      <c r="SW14" s="28"/>
      <c r="SZ14" s="27"/>
      <c r="TF14" s="28"/>
      <c r="TI14" s="27"/>
      <c r="TO14" s="28"/>
      <c r="TR14" s="27"/>
      <c r="TX14" s="28"/>
      <c r="UA14" s="27"/>
      <c r="UG14" s="28"/>
      <c r="UJ14" s="27"/>
      <c r="UP14" s="28"/>
      <c r="US14" s="27"/>
      <c r="UY14" s="28"/>
      <c r="VB14" s="27"/>
      <c r="VH14" s="28"/>
      <c r="VK14" s="27"/>
      <c r="VQ14" s="28"/>
      <c r="VT14" s="27"/>
      <c r="VZ14" s="28"/>
      <c r="WC14" s="27"/>
      <c r="WI14" s="28"/>
      <c r="WL14" s="27"/>
      <c r="WR14" s="28"/>
      <c r="WU14" s="27"/>
      <c r="XA14" s="28"/>
      <c r="XD14" s="27"/>
      <c r="XJ14" s="28"/>
      <c r="XM14" s="27"/>
      <c r="XS14" s="28"/>
      <c r="XV14" s="27"/>
      <c r="YB14" s="28"/>
      <c r="YE14" s="27"/>
      <c r="YK14" s="28"/>
      <c r="YN14" s="27"/>
      <c r="YT14" s="28"/>
      <c r="YW14" s="27"/>
      <c r="ZC14" s="28"/>
      <c r="ZF14" s="27"/>
      <c r="ZL14" s="28"/>
      <c r="ZO14" s="27"/>
      <c r="ZU14" s="28"/>
      <c r="ZX14" s="27"/>
      <c r="AAD14" s="28"/>
      <c r="AAG14" s="27"/>
      <c r="AAM14" s="28"/>
      <c r="AAP14" s="27"/>
      <c r="AAV14" s="28"/>
      <c r="AAY14" s="27"/>
      <c r="ABE14" s="28"/>
      <c r="ABH14" s="27"/>
      <c r="ABN14" s="28"/>
      <c r="ABQ14" s="27"/>
      <c r="ABW14" s="28"/>
      <c r="ABZ14" s="27"/>
      <c r="ACF14" s="28"/>
      <c r="ACI14" s="27"/>
      <c r="ACO14" s="28"/>
      <c r="ACR14" s="27"/>
      <c r="ACX14" s="28"/>
      <c r="ADA14" s="27"/>
      <c r="ADG14" s="28"/>
      <c r="ADJ14" s="27"/>
      <c r="ADP14" s="28"/>
      <c r="ADS14" s="27"/>
      <c r="ADY14" s="28"/>
      <c r="AEB14" s="27"/>
      <c r="AEH14" s="28"/>
      <c r="AEK14" s="27"/>
      <c r="AEQ14" s="28"/>
      <c r="AET14" s="27"/>
      <c r="AEZ14" s="28"/>
      <c r="AFC14" s="27"/>
      <c r="AFI14" s="28"/>
      <c r="AFL14" s="27"/>
      <c r="AFR14" s="28"/>
      <c r="AFU14" s="27"/>
      <c r="AGA14" s="28"/>
      <c r="AGD14" s="27"/>
      <c r="AGJ14" s="28"/>
      <c r="AGM14" s="27"/>
      <c r="AGS14" s="28"/>
      <c r="AGV14" s="27"/>
      <c r="AHB14" s="28"/>
      <c r="AHE14" s="27"/>
      <c r="AHK14" s="28"/>
      <c r="AHN14" s="27"/>
      <c r="AHT14" s="28"/>
      <c r="AHW14" s="27"/>
      <c r="AIC14" s="28"/>
      <c r="AIF14" s="27"/>
      <c r="AIL14" s="28"/>
      <c r="AIO14" s="27"/>
      <c r="AIU14" s="28"/>
      <c r="AIX14" s="27"/>
      <c r="AJD14" s="28"/>
      <c r="AJG14" s="27"/>
      <c r="AJM14" s="28"/>
      <c r="AJP14" s="27"/>
      <c r="AJV14" s="28"/>
      <c r="AJY14" s="27"/>
      <c r="AKE14" s="28"/>
      <c r="AKH14" s="27"/>
      <c r="AKN14" s="28"/>
      <c r="AKQ14" s="27"/>
      <c r="AKW14" s="28"/>
      <c r="AKZ14" s="27"/>
      <c r="ALF14" s="28"/>
      <c r="ALI14" s="27"/>
      <c r="ALO14" s="28"/>
      <c r="ALR14" s="27"/>
      <c r="ALX14" s="28"/>
      <c r="AMA14" s="27"/>
      <c r="AMG14" s="28"/>
      <c r="AMJ14" s="27"/>
      <c r="AMP14" s="28"/>
      <c r="AMS14" s="27"/>
      <c r="AMY14" s="28"/>
      <c r="ANB14" s="27"/>
      <c r="ANH14" s="28"/>
      <c r="ANK14" s="27"/>
      <c r="ANQ14" s="28"/>
      <c r="ANT14" s="27"/>
      <c r="ANZ14" s="28"/>
      <c r="AOC14" s="27"/>
      <c r="AOI14" s="28"/>
      <c r="AOL14" s="27"/>
      <c r="AOR14" s="28"/>
      <c r="AOU14" s="27"/>
      <c r="APA14" s="28"/>
      <c r="APD14" s="27"/>
      <c r="APJ14" s="28"/>
      <c r="APM14" s="27"/>
      <c r="APS14" s="28"/>
      <c r="APV14" s="27"/>
      <c r="AQB14" s="28"/>
      <c r="AQE14" s="27"/>
      <c r="AQK14" s="28"/>
      <c r="AQN14" s="27"/>
      <c r="AQT14" s="28"/>
      <c r="AQW14" s="27"/>
      <c r="ARC14" s="28"/>
      <c r="ARF14" s="27"/>
      <c r="ARL14" s="28"/>
      <c r="ARO14" s="27"/>
      <c r="ARU14" s="28"/>
      <c r="ARX14" s="27"/>
      <c r="ASD14" s="28"/>
      <c r="ASG14" s="27"/>
      <c r="ASM14" s="28"/>
      <c r="ASP14" s="27"/>
      <c r="ASV14" s="28"/>
      <c r="ASY14" s="27"/>
      <c r="ATE14" s="28"/>
      <c r="ATH14" s="27"/>
      <c r="ATN14" s="28"/>
      <c r="ATQ14" s="27"/>
      <c r="ATW14" s="28"/>
      <c r="ATZ14" s="27"/>
      <c r="AUF14" s="28"/>
      <c r="AUI14" s="27"/>
      <c r="AUO14" s="28"/>
      <c r="AUR14" s="27"/>
      <c r="AUX14" s="28"/>
      <c r="AVA14" s="27"/>
      <c r="AVG14" s="28"/>
      <c r="AVJ14" s="27"/>
      <c r="AVP14" s="28"/>
      <c r="AVS14" s="27"/>
      <c r="AVY14" s="28"/>
      <c r="AWB14" s="27"/>
      <c r="AWH14" s="28"/>
      <c r="AWK14" s="27"/>
      <c r="AWQ14" s="28"/>
      <c r="AWT14" s="27"/>
      <c r="AWZ14" s="28"/>
      <c r="AXC14" s="27"/>
      <c r="AXI14" s="28"/>
      <c r="AXL14" s="27"/>
      <c r="AXR14" s="28"/>
      <c r="AXU14" s="27"/>
      <c r="AYA14" s="28"/>
      <c r="AYD14" s="27"/>
      <c r="AYJ14" s="28"/>
      <c r="AYM14" s="27"/>
      <c r="AYS14" s="28"/>
      <c r="AYV14" s="27"/>
      <c r="AZB14" s="28"/>
      <c r="AZE14" s="27"/>
      <c r="AZK14" s="28"/>
      <c r="AZN14" s="27"/>
      <c r="AZT14" s="28"/>
      <c r="AZW14" s="27"/>
      <c r="BAC14" s="28"/>
      <c r="BAF14" s="27"/>
      <c r="BAL14" s="28"/>
      <c r="BAO14" s="27"/>
      <c r="BAU14" s="28"/>
      <c r="BAX14" s="27"/>
      <c r="BBD14" s="28"/>
      <c r="BBG14" s="27"/>
      <c r="BBM14" s="28"/>
      <c r="BBP14" s="27"/>
      <c r="BBV14" s="28"/>
      <c r="BBY14" s="27"/>
      <c r="BCE14" s="28"/>
      <c r="BCH14" s="27"/>
      <c r="BCN14" s="28"/>
      <c r="BCQ14" s="27"/>
      <c r="BCW14" s="28"/>
      <c r="BCZ14" s="27"/>
      <c r="BDF14" s="28"/>
      <c r="BDI14" s="27"/>
      <c r="BDO14" s="28"/>
      <c r="BDR14" s="27"/>
      <c r="BDX14" s="28"/>
      <c r="BEA14" s="27"/>
      <c r="BEG14" s="28"/>
      <c r="BEJ14" s="27"/>
      <c r="BEP14" s="28"/>
      <c r="BES14" s="27"/>
      <c r="BEY14" s="28"/>
      <c r="BFB14" s="27"/>
      <c r="BFH14" s="28"/>
      <c r="BFK14" s="27"/>
      <c r="BFQ14" s="28"/>
      <c r="BFT14" s="27"/>
      <c r="BFZ14" s="28"/>
      <c r="BGC14" s="27"/>
      <c r="BGI14" s="28"/>
      <c r="BGL14" s="27"/>
      <c r="BGR14" s="28"/>
      <c r="BGU14" s="27"/>
      <c r="BHA14" s="28"/>
      <c r="BHD14" s="27"/>
      <c r="BHJ14" s="28"/>
      <c r="BHM14" s="27"/>
      <c r="BHS14" s="28"/>
      <c r="BHV14" s="27"/>
      <c r="BIB14" s="28"/>
      <c r="BIE14" s="27"/>
      <c r="BIK14" s="28"/>
      <c r="BIN14" s="27"/>
      <c r="BIT14" s="28"/>
      <c r="BIW14" s="27"/>
      <c r="BJC14" s="28"/>
      <c r="BJF14" s="27"/>
      <c r="BJL14" s="28"/>
      <c r="BJO14" s="27"/>
      <c r="BJU14" s="28"/>
      <c r="BJX14" s="27"/>
      <c r="BKD14" s="28"/>
      <c r="BKG14" s="27"/>
      <c r="BKM14" s="28"/>
      <c r="BKP14" s="27"/>
      <c r="BKV14" s="28"/>
      <c r="BKY14" s="27"/>
      <c r="BLE14" s="28"/>
      <c r="BLH14" s="27"/>
      <c r="BLN14" s="28"/>
      <c r="BLQ14" s="27"/>
      <c r="BLW14" s="28"/>
      <c r="BLZ14" s="27"/>
      <c r="BMF14" s="28"/>
      <c r="BMI14" s="27"/>
      <c r="BMO14" s="28"/>
      <c r="BMR14" s="27"/>
      <c r="BMX14" s="28"/>
      <c r="BNA14" s="27"/>
      <c r="BNG14" s="28"/>
      <c r="BNJ14" s="27"/>
      <c r="BNP14" s="28"/>
      <c r="BNS14" s="27"/>
      <c r="BNY14" s="28"/>
      <c r="BOB14" s="27"/>
      <c r="BOH14" s="28"/>
      <c r="BOK14" s="27"/>
      <c r="BOQ14" s="28"/>
      <c r="BOT14" s="27"/>
      <c r="BOZ14" s="28"/>
      <c r="BPC14" s="27"/>
      <c r="BPI14" s="28"/>
      <c r="BPL14" s="27"/>
      <c r="BPR14" s="28"/>
      <c r="BPU14" s="27"/>
      <c r="BQA14" s="28"/>
      <c r="BQD14" s="27"/>
      <c r="BQJ14" s="28"/>
      <c r="BQM14" s="27"/>
      <c r="BQS14" s="28"/>
      <c r="BQV14" s="27"/>
      <c r="BRB14" s="28"/>
      <c r="BRE14" s="27"/>
      <c r="BRK14" s="28"/>
      <c r="BRN14" s="27"/>
      <c r="BRT14" s="28"/>
      <c r="BRW14" s="27"/>
      <c r="BSC14" s="28"/>
      <c r="BSF14" s="27"/>
      <c r="BSL14" s="28"/>
      <c r="BSO14" s="27"/>
      <c r="BSU14" s="28"/>
      <c r="BSX14" s="27"/>
      <c r="BTD14" s="28"/>
      <c r="BTG14" s="27"/>
      <c r="BTM14" s="28"/>
      <c r="BTP14" s="27"/>
      <c r="BTV14" s="28"/>
      <c r="BTY14" s="27"/>
      <c r="BUE14" s="28"/>
      <c r="BUH14" s="27"/>
      <c r="BUN14" s="28"/>
      <c r="BUQ14" s="27"/>
      <c r="BUW14" s="28"/>
      <c r="BUZ14" s="27"/>
      <c r="BVF14" s="28"/>
      <c r="BVI14" s="27"/>
      <c r="BVO14" s="28"/>
      <c r="BVR14" s="27"/>
      <c r="BVX14" s="28"/>
      <c r="BWA14" s="27"/>
      <c r="BWG14" s="28"/>
      <c r="BWJ14" s="27"/>
      <c r="BWP14" s="28"/>
      <c r="BWS14" s="27"/>
      <c r="BWY14" s="28"/>
      <c r="BXB14" s="27"/>
      <c r="BXH14" s="28"/>
      <c r="BXK14" s="27"/>
      <c r="BXQ14" s="28"/>
      <c r="BXT14" s="27"/>
      <c r="BXZ14" s="28"/>
      <c r="BYC14" s="27"/>
      <c r="BYI14" s="28"/>
      <c r="BYL14" s="27"/>
      <c r="BYR14" s="28"/>
      <c r="BYU14" s="27"/>
      <c r="BZA14" s="28"/>
      <c r="BZD14" s="27"/>
      <c r="BZJ14" s="28"/>
      <c r="BZM14" s="27"/>
      <c r="BZS14" s="28"/>
      <c r="BZV14" s="27"/>
      <c r="CAB14" s="28"/>
      <c r="CAE14" s="27"/>
      <c r="CAK14" s="28"/>
      <c r="CAN14" s="27"/>
      <c r="CAT14" s="28"/>
      <c r="CAW14" s="27"/>
      <c r="CBC14" s="28"/>
      <c r="CBF14" s="27"/>
      <c r="CBL14" s="28"/>
      <c r="CBO14" s="27"/>
      <c r="CBU14" s="28"/>
      <c r="CBX14" s="27"/>
      <c r="CCD14" s="28"/>
      <c r="CCG14" s="27"/>
      <c r="CCM14" s="28"/>
      <c r="CCP14" s="27"/>
      <c r="CCV14" s="28"/>
      <c r="CCY14" s="27"/>
      <c r="CDE14" s="28"/>
      <c r="CDH14" s="27"/>
      <c r="CDN14" s="28"/>
      <c r="CDQ14" s="27"/>
      <c r="CDW14" s="28"/>
      <c r="CDZ14" s="27"/>
      <c r="CEF14" s="28"/>
      <c r="CEI14" s="27"/>
      <c r="CEO14" s="28"/>
      <c r="CER14" s="27"/>
      <c r="CEX14" s="28"/>
      <c r="CFA14" s="27"/>
      <c r="CFG14" s="28"/>
      <c r="CFJ14" s="27"/>
      <c r="CFP14" s="28"/>
      <c r="CFS14" s="27"/>
      <c r="CFY14" s="28"/>
      <c r="CGB14" s="27"/>
      <c r="CGH14" s="28"/>
      <c r="CGK14" s="27"/>
      <c r="CGQ14" s="28"/>
      <c r="CGT14" s="27"/>
      <c r="CGZ14" s="28"/>
      <c r="CHC14" s="27"/>
      <c r="CHI14" s="28"/>
      <c r="CHL14" s="27"/>
      <c r="CHR14" s="28"/>
      <c r="CHU14" s="27"/>
      <c r="CIA14" s="28"/>
      <c r="CID14" s="27"/>
      <c r="CIJ14" s="28"/>
      <c r="CIM14" s="27"/>
      <c r="CIS14" s="28"/>
      <c r="CIV14" s="27"/>
      <c r="CJB14" s="28"/>
      <c r="CJE14" s="27"/>
      <c r="CJK14" s="28"/>
      <c r="CJN14" s="27"/>
      <c r="CJT14" s="28"/>
      <c r="CJW14" s="27"/>
      <c r="CKC14" s="28"/>
      <c r="CKF14" s="27"/>
      <c r="CKL14" s="28"/>
      <c r="CKO14" s="27"/>
      <c r="CKU14" s="28"/>
      <c r="CKX14" s="27"/>
      <c r="CLD14" s="28"/>
      <c r="CLG14" s="27"/>
      <c r="CLM14" s="28"/>
      <c r="CLP14" s="27"/>
      <c r="CLV14" s="28"/>
      <c r="CLY14" s="27"/>
      <c r="CME14" s="28"/>
      <c r="CMH14" s="27"/>
      <c r="CMN14" s="28"/>
      <c r="CMQ14" s="27"/>
      <c r="CMW14" s="28"/>
      <c r="CMZ14" s="27"/>
      <c r="CNF14" s="28"/>
      <c r="CNI14" s="27"/>
      <c r="CNO14" s="28"/>
      <c r="CNR14" s="27"/>
      <c r="CNX14" s="28"/>
      <c r="COA14" s="27"/>
      <c r="COG14" s="28"/>
      <c r="COJ14" s="27"/>
      <c r="COP14" s="28"/>
      <c r="COS14" s="27"/>
      <c r="COY14" s="28"/>
      <c r="CPB14" s="27"/>
      <c r="CPH14" s="28"/>
      <c r="CPK14" s="27"/>
      <c r="CPQ14" s="28"/>
      <c r="CPT14" s="27"/>
      <c r="CPZ14" s="28"/>
      <c r="CQC14" s="27"/>
      <c r="CQI14" s="28"/>
      <c r="CQL14" s="27"/>
      <c r="CQR14" s="28"/>
      <c r="CQU14" s="27"/>
      <c r="CRA14" s="28"/>
      <c r="CRD14" s="27"/>
      <c r="CRJ14" s="28"/>
      <c r="CRM14" s="27"/>
      <c r="CRS14" s="28"/>
      <c r="CRV14" s="27"/>
      <c r="CSB14" s="28"/>
      <c r="CSE14" s="27"/>
      <c r="CSK14" s="28"/>
      <c r="CSN14" s="27"/>
      <c r="CST14" s="28"/>
      <c r="CSW14" s="27"/>
      <c r="CTC14" s="28"/>
      <c r="CTF14" s="27"/>
      <c r="CTL14" s="28"/>
      <c r="CTO14" s="27"/>
      <c r="CTU14" s="28"/>
      <c r="CTX14" s="27"/>
      <c r="CUD14" s="28"/>
      <c r="CUG14" s="27"/>
      <c r="CUM14" s="28"/>
      <c r="CUP14" s="27"/>
      <c r="CUV14" s="28"/>
      <c r="CUY14" s="27"/>
      <c r="CVE14" s="28"/>
      <c r="CVH14" s="27"/>
      <c r="CVN14" s="28"/>
      <c r="CVQ14" s="27"/>
      <c r="CVW14" s="28"/>
      <c r="CVZ14" s="27"/>
      <c r="CWF14" s="28"/>
      <c r="CWI14" s="27"/>
      <c r="CWO14" s="28"/>
      <c r="CWR14" s="27"/>
      <c r="CWX14" s="28"/>
      <c r="CXA14" s="27"/>
      <c r="CXG14" s="28"/>
      <c r="CXJ14" s="27"/>
      <c r="CXP14" s="28"/>
      <c r="CXS14" s="27"/>
      <c r="CXY14" s="28"/>
      <c r="CYB14" s="27"/>
      <c r="CYH14" s="28"/>
      <c r="CYK14" s="27"/>
      <c r="CYQ14" s="28"/>
      <c r="CYT14" s="27"/>
      <c r="CYZ14" s="28"/>
      <c r="CZC14" s="27"/>
      <c r="CZI14" s="28"/>
      <c r="CZL14" s="27"/>
      <c r="CZR14" s="28"/>
      <c r="CZU14" s="27"/>
      <c r="DAA14" s="28"/>
      <c r="DAD14" s="27"/>
      <c r="DAJ14" s="28"/>
      <c r="DAM14" s="27"/>
      <c r="DAS14" s="28"/>
      <c r="DAV14" s="27"/>
      <c r="DBB14" s="28"/>
      <c r="DBE14" s="27"/>
      <c r="DBK14" s="28"/>
      <c r="DBN14" s="27"/>
      <c r="DBT14" s="28"/>
      <c r="DBW14" s="27"/>
      <c r="DCC14" s="28"/>
      <c r="DCF14" s="27"/>
      <c r="DCL14" s="28"/>
      <c r="DCO14" s="27"/>
      <c r="DCU14" s="28"/>
      <c r="DCX14" s="27"/>
      <c r="DDD14" s="28"/>
      <c r="DDG14" s="27"/>
      <c r="DDM14" s="28"/>
      <c r="DDP14" s="27"/>
      <c r="DDV14" s="28"/>
      <c r="DDY14" s="27"/>
      <c r="DEE14" s="28"/>
      <c r="DEH14" s="27"/>
      <c r="DEN14" s="28"/>
      <c r="DEQ14" s="27"/>
      <c r="DEW14" s="28"/>
      <c r="DEZ14" s="27"/>
      <c r="DFF14" s="28"/>
      <c r="DFI14" s="27"/>
      <c r="DFO14" s="28"/>
      <c r="DFR14" s="27"/>
      <c r="DFX14" s="28"/>
      <c r="DGA14" s="27"/>
      <c r="DGG14" s="28"/>
      <c r="DGJ14" s="27"/>
      <c r="DGP14" s="28"/>
      <c r="DGS14" s="27"/>
      <c r="DGY14" s="28"/>
      <c r="DHB14" s="27"/>
      <c r="DHH14" s="28"/>
      <c r="DHK14" s="27"/>
      <c r="DHQ14" s="28"/>
      <c r="DHT14" s="27"/>
      <c r="DHZ14" s="28"/>
      <c r="DIC14" s="27"/>
      <c r="DII14" s="28"/>
      <c r="DIL14" s="27"/>
      <c r="DIR14" s="28"/>
      <c r="DIU14" s="27"/>
      <c r="DJA14" s="28"/>
      <c r="DJD14" s="27"/>
      <c r="DJJ14" s="28"/>
      <c r="DJM14" s="27"/>
      <c r="DJS14" s="28"/>
      <c r="DJV14" s="27"/>
      <c r="DKB14" s="28"/>
      <c r="DKE14" s="27"/>
      <c r="DKK14" s="28"/>
      <c r="DKN14" s="27"/>
      <c r="DKT14" s="28"/>
      <c r="DKW14" s="27"/>
      <c r="DLC14" s="28"/>
      <c r="DLF14" s="27"/>
      <c r="DLL14" s="28"/>
      <c r="DLO14" s="27"/>
      <c r="DLU14" s="28"/>
      <c r="DLX14" s="27"/>
      <c r="DMD14" s="28"/>
      <c r="DMG14" s="27"/>
      <c r="DMM14" s="28"/>
      <c r="DMP14" s="27"/>
      <c r="DMV14" s="28"/>
      <c r="DMY14" s="27"/>
      <c r="DNE14" s="28"/>
      <c r="DNH14" s="27"/>
      <c r="DNN14" s="28"/>
      <c r="DNQ14" s="27"/>
      <c r="DNW14" s="28"/>
      <c r="DNZ14" s="27"/>
      <c r="DOF14" s="28"/>
      <c r="DOI14" s="27"/>
      <c r="DOO14" s="28"/>
      <c r="DOR14" s="27"/>
      <c r="DOX14" s="28"/>
      <c r="DPA14" s="27"/>
      <c r="DPG14" s="28"/>
      <c r="DPJ14" s="27"/>
      <c r="DPP14" s="28"/>
      <c r="DPS14" s="27"/>
      <c r="DPY14" s="28"/>
      <c r="DQB14" s="27"/>
      <c r="DQH14" s="28"/>
      <c r="DQK14" s="27"/>
      <c r="DQQ14" s="28"/>
      <c r="DQT14" s="27"/>
      <c r="DQZ14" s="28"/>
      <c r="DRC14" s="27"/>
      <c r="DRI14" s="28"/>
      <c r="DRL14" s="27"/>
      <c r="DRR14" s="28"/>
      <c r="DRU14" s="27"/>
      <c r="DSA14" s="28"/>
      <c r="DSD14" s="27"/>
      <c r="DSJ14" s="28"/>
      <c r="DSM14" s="27"/>
      <c r="DSS14" s="28"/>
      <c r="DSV14" s="27"/>
      <c r="DTB14" s="28"/>
      <c r="DTE14" s="27"/>
      <c r="DTK14" s="28"/>
      <c r="DTN14" s="27"/>
      <c r="DTT14" s="28"/>
      <c r="DTW14" s="27"/>
      <c r="DUC14" s="28"/>
      <c r="DUF14" s="27"/>
      <c r="DUL14" s="28"/>
      <c r="DUO14" s="27"/>
      <c r="DUU14" s="28"/>
      <c r="DUX14" s="27"/>
      <c r="DVD14" s="28"/>
      <c r="DVG14" s="27"/>
      <c r="DVM14" s="28"/>
      <c r="DVP14" s="27"/>
      <c r="DVV14" s="28"/>
      <c r="DVY14" s="27"/>
      <c r="DWE14" s="28"/>
      <c r="DWH14" s="27"/>
      <c r="DWN14" s="28"/>
      <c r="DWQ14" s="27"/>
      <c r="DWW14" s="28"/>
      <c r="DWZ14" s="27"/>
      <c r="DXF14" s="28"/>
      <c r="DXI14" s="27"/>
      <c r="DXO14" s="28"/>
      <c r="DXR14" s="27"/>
      <c r="DXX14" s="28"/>
      <c r="DYA14" s="27"/>
      <c r="DYG14" s="28"/>
      <c r="DYJ14" s="27"/>
      <c r="DYP14" s="28"/>
      <c r="DYS14" s="27"/>
      <c r="DYY14" s="28"/>
      <c r="DZB14" s="27"/>
      <c r="DZH14" s="28"/>
      <c r="DZK14" s="27"/>
      <c r="DZQ14" s="28"/>
      <c r="DZT14" s="27"/>
      <c r="DZZ14" s="28"/>
      <c r="EAC14" s="27"/>
      <c r="EAI14" s="28"/>
      <c r="EAL14" s="27"/>
      <c r="EAR14" s="28"/>
      <c r="EAU14" s="27"/>
      <c r="EBA14" s="28"/>
      <c r="EBD14" s="27"/>
      <c r="EBJ14" s="28"/>
      <c r="EBM14" s="27"/>
      <c r="EBS14" s="28"/>
      <c r="EBV14" s="27"/>
      <c r="ECB14" s="28"/>
      <c r="ECE14" s="27"/>
      <c r="ECK14" s="28"/>
      <c r="ECN14" s="27"/>
      <c r="ECT14" s="28"/>
      <c r="ECW14" s="27"/>
      <c r="EDC14" s="28"/>
      <c r="EDF14" s="27"/>
      <c r="EDL14" s="28"/>
      <c r="EDO14" s="27"/>
      <c r="EDU14" s="28"/>
      <c r="EDX14" s="27"/>
      <c r="EED14" s="28"/>
      <c r="EEG14" s="27"/>
      <c r="EEM14" s="28"/>
      <c r="EEP14" s="27"/>
      <c r="EEV14" s="28"/>
      <c r="EEY14" s="27"/>
      <c r="EFE14" s="28"/>
      <c r="EFH14" s="27"/>
      <c r="EFN14" s="28"/>
      <c r="EFQ14" s="27"/>
      <c r="EFW14" s="28"/>
      <c r="EFZ14" s="27"/>
      <c r="EGF14" s="28"/>
      <c r="EGI14" s="27"/>
      <c r="EGO14" s="28"/>
      <c r="EGR14" s="27"/>
      <c r="EGX14" s="28"/>
      <c r="EHA14" s="27"/>
      <c r="EHG14" s="28"/>
      <c r="EHJ14" s="27"/>
      <c r="EHP14" s="28"/>
      <c r="EHS14" s="27"/>
      <c r="EHY14" s="28"/>
      <c r="EIB14" s="27"/>
      <c r="EIH14" s="28"/>
      <c r="EIK14" s="27"/>
      <c r="EIQ14" s="28"/>
      <c r="EIT14" s="27"/>
      <c r="EIZ14" s="28"/>
      <c r="EJC14" s="27"/>
      <c r="EJI14" s="28"/>
      <c r="EJL14" s="27"/>
      <c r="EJR14" s="28"/>
      <c r="EJU14" s="27"/>
      <c r="EKA14" s="28"/>
      <c r="EKD14" s="27"/>
      <c r="EKJ14" s="28"/>
      <c r="EKM14" s="27"/>
      <c r="EKS14" s="28"/>
      <c r="EKV14" s="27"/>
      <c r="ELB14" s="28"/>
      <c r="ELE14" s="27"/>
      <c r="ELK14" s="28"/>
      <c r="ELN14" s="27"/>
      <c r="ELT14" s="28"/>
      <c r="ELW14" s="27"/>
      <c r="EMC14" s="28"/>
      <c r="EMF14" s="27"/>
      <c r="EML14" s="28"/>
      <c r="EMO14" s="27"/>
      <c r="EMU14" s="28"/>
      <c r="EMX14" s="27"/>
      <c r="END14" s="28"/>
      <c r="ENG14" s="27"/>
      <c r="ENM14" s="28"/>
      <c r="ENP14" s="27"/>
      <c r="ENV14" s="28"/>
      <c r="ENY14" s="27"/>
      <c r="EOE14" s="28"/>
      <c r="EOH14" s="27"/>
      <c r="EON14" s="28"/>
      <c r="EOQ14" s="27"/>
      <c r="EOW14" s="28"/>
      <c r="EOZ14" s="27"/>
      <c r="EPF14" s="28"/>
      <c r="EPI14" s="27"/>
      <c r="EPO14" s="28"/>
      <c r="EPR14" s="27"/>
      <c r="EPX14" s="28"/>
      <c r="EQA14" s="27"/>
      <c r="EQG14" s="28"/>
      <c r="EQJ14" s="27"/>
      <c r="EQP14" s="28"/>
      <c r="EQS14" s="27"/>
      <c r="EQY14" s="28"/>
      <c r="ERB14" s="27"/>
      <c r="ERH14" s="28"/>
      <c r="ERK14" s="27"/>
      <c r="ERQ14" s="28"/>
      <c r="ERT14" s="27"/>
      <c r="ERZ14" s="28"/>
      <c r="ESC14" s="27"/>
      <c r="ESI14" s="28"/>
      <c r="ESL14" s="27"/>
      <c r="ESR14" s="28"/>
      <c r="ESU14" s="27"/>
      <c r="ETA14" s="28"/>
      <c r="ETD14" s="27"/>
      <c r="ETJ14" s="28"/>
      <c r="ETM14" s="27"/>
      <c r="ETS14" s="28"/>
      <c r="ETV14" s="27"/>
      <c r="EUB14" s="28"/>
      <c r="EUE14" s="27"/>
      <c r="EUK14" s="28"/>
      <c r="EUN14" s="27"/>
      <c r="EUT14" s="28"/>
      <c r="EUW14" s="27"/>
      <c r="EVC14" s="28"/>
      <c r="EVF14" s="27"/>
      <c r="EVL14" s="28"/>
      <c r="EVO14" s="27"/>
      <c r="EVU14" s="28"/>
      <c r="EVX14" s="27"/>
      <c r="EWD14" s="28"/>
      <c r="EWG14" s="27"/>
      <c r="EWM14" s="28"/>
      <c r="EWP14" s="27"/>
      <c r="EWV14" s="28"/>
      <c r="EWY14" s="27"/>
      <c r="EXE14" s="28"/>
      <c r="EXH14" s="27"/>
      <c r="EXN14" s="28"/>
      <c r="EXQ14" s="27"/>
      <c r="EXW14" s="28"/>
      <c r="EXZ14" s="27"/>
      <c r="EYF14" s="28"/>
      <c r="EYI14" s="27"/>
      <c r="EYO14" s="28"/>
      <c r="EYR14" s="27"/>
      <c r="EYX14" s="28"/>
      <c r="EZA14" s="27"/>
      <c r="EZG14" s="28"/>
      <c r="EZJ14" s="27"/>
      <c r="EZP14" s="28"/>
      <c r="EZS14" s="27"/>
      <c r="EZY14" s="28"/>
      <c r="FAB14" s="27"/>
      <c r="FAH14" s="28"/>
      <c r="FAK14" s="27"/>
      <c r="FAQ14" s="28"/>
      <c r="FAT14" s="27"/>
      <c r="FAZ14" s="28"/>
      <c r="FBC14" s="27"/>
      <c r="FBI14" s="28"/>
      <c r="FBL14" s="27"/>
      <c r="FBR14" s="28"/>
      <c r="FBU14" s="27"/>
      <c r="FCA14" s="28"/>
      <c r="FCD14" s="27"/>
      <c r="FCJ14" s="28"/>
      <c r="FCM14" s="27"/>
      <c r="FCS14" s="28"/>
      <c r="FCV14" s="27"/>
      <c r="FDB14" s="28"/>
      <c r="FDE14" s="27"/>
      <c r="FDK14" s="28"/>
      <c r="FDN14" s="27"/>
      <c r="FDT14" s="28"/>
      <c r="FDW14" s="27"/>
      <c r="FEC14" s="28"/>
      <c r="FEF14" s="27"/>
      <c r="FEL14" s="28"/>
      <c r="FEO14" s="27"/>
      <c r="FEU14" s="28"/>
      <c r="FEX14" s="27"/>
      <c r="FFD14" s="28"/>
      <c r="FFG14" s="27"/>
      <c r="FFM14" s="28"/>
      <c r="FFP14" s="27"/>
      <c r="FFV14" s="28"/>
      <c r="FFY14" s="27"/>
      <c r="FGE14" s="28"/>
      <c r="FGH14" s="27"/>
      <c r="FGN14" s="28"/>
      <c r="FGQ14" s="27"/>
      <c r="FGW14" s="28"/>
      <c r="FGZ14" s="27"/>
      <c r="FHF14" s="28"/>
      <c r="FHI14" s="27"/>
      <c r="FHO14" s="28"/>
      <c r="FHR14" s="27"/>
      <c r="FHX14" s="28"/>
      <c r="FIA14" s="27"/>
      <c r="FIG14" s="28"/>
      <c r="FIJ14" s="27"/>
      <c r="FIP14" s="28"/>
      <c r="FIS14" s="27"/>
      <c r="FIY14" s="28"/>
      <c r="FJB14" s="27"/>
      <c r="FJH14" s="28"/>
      <c r="FJK14" s="27"/>
      <c r="FJQ14" s="28"/>
      <c r="FJT14" s="27"/>
      <c r="FJZ14" s="28"/>
      <c r="FKC14" s="27"/>
      <c r="FKI14" s="28"/>
      <c r="FKL14" s="27"/>
      <c r="FKR14" s="28"/>
      <c r="FKU14" s="27"/>
      <c r="FLA14" s="28"/>
      <c r="FLD14" s="27"/>
      <c r="FLJ14" s="28"/>
      <c r="FLM14" s="27"/>
      <c r="FLS14" s="28"/>
      <c r="FLV14" s="27"/>
      <c r="FMB14" s="28"/>
      <c r="FME14" s="27"/>
      <c r="FMK14" s="28"/>
      <c r="FMN14" s="27"/>
      <c r="FMT14" s="28"/>
      <c r="FMW14" s="27"/>
      <c r="FNC14" s="28"/>
      <c r="FNF14" s="27"/>
      <c r="FNL14" s="28"/>
      <c r="FNO14" s="27"/>
      <c r="FNU14" s="28"/>
      <c r="FNX14" s="27"/>
      <c r="FOD14" s="28"/>
      <c r="FOG14" s="27"/>
      <c r="FOM14" s="28"/>
      <c r="FOP14" s="27"/>
      <c r="FOV14" s="28"/>
      <c r="FOY14" s="27"/>
      <c r="FPE14" s="28"/>
      <c r="FPH14" s="27"/>
      <c r="FPN14" s="28"/>
      <c r="FPQ14" s="27"/>
      <c r="FPW14" s="28"/>
      <c r="FPZ14" s="27"/>
      <c r="FQF14" s="28"/>
      <c r="FQI14" s="27"/>
      <c r="FQO14" s="28"/>
      <c r="FQR14" s="27"/>
      <c r="FQX14" s="28"/>
      <c r="FRA14" s="27"/>
      <c r="FRG14" s="28"/>
      <c r="FRJ14" s="27"/>
      <c r="FRP14" s="28"/>
      <c r="FRS14" s="27"/>
      <c r="FRY14" s="28"/>
      <c r="FSB14" s="27"/>
      <c r="FSH14" s="28"/>
      <c r="FSK14" s="27"/>
      <c r="FSQ14" s="28"/>
      <c r="FST14" s="27"/>
      <c r="FSZ14" s="28"/>
      <c r="FTC14" s="27"/>
      <c r="FTI14" s="28"/>
      <c r="FTL14" s="27"/>
      <c r="FTR14" s="28"/>
      <c r="FTU14" s="27"/>
      <c r="FUA14" s="28"/>
      <c r="FUD14" s="27"/>
      <c r="FUJ14" s="28"/>
      <c r="FUM14" s="27"/>
      <c r="FUS14" s="28"/>
      <c r="FUV14" s="27"/>
      <c r="FVB14" s="28"/>
      <c r="FVE14" s="27"/>
      <c r="FVK14" s="28"/>
      <c r="FVN14" s="27"/>
      <c r="FVT14" s="28"/>
      <c r="FVW14" s="27"/>
      <c r="FWC14" s="28"/>
      <c r="FWF14" s="27"/>
      <c r="FWL14" s="28"/>
      <c r="FWO14" s="27"/>
      <c r="FWU14" s="28"/>
      <c r="FWX14" s="27"/>
      <c r="FXD14" s="28"/>
      <c r="FXG14" s="27"/>
      <c r="FXM14" s="28"/>
      <c r="FXP14" s="27"/>
      <c r="FXV14" s="28"/>
      <c r="FXY14" s="27"/>
      <c r="FYE14" s="28"/>
      <c r="FYH14" s="27"/>
      <c r="FYN14" s="28"/>
      <c r="FYQ14" s="27"/>
      <c r="FYW14" s="28"/>
      <c r="FYZ14" s="27"/>
      <c r="FZF14" s="28"/>
      <c r="FZI14" s="27"/>
      <c r="FZO14" s="28"/>
      <c r="FZR14" s="27"/>
      <c r="FZX14" s="28"/>
      <c r="GAA14" s="27"/>
      <c r="GAG14" s="28"/>
      <c r="GAJ14" s="27"/>
      <c r="GAP14" s="28"/>
      <c r="GAS14" s="27"/>
      <c r="GAY14" s="28"/>
      <c r="GBB14" s="27"/>
      <c r="GBH14" s="28"/>
      <c r="GBK14" s="27"/>
      <c r="GBQ14" s="28"/>
      <c r="GBT14" s="27"/>
      <c r="GBZ14" s="28"/>
      <c r="GCC14" s="27"/>
      <c r="GCI14" s="28"/>
      <c r="GCL14" s="27"/>
      <c r="GCR14" s="28"/>
      <c r="GCU14" s="27"/>
      <c r="GDA14" s="28"/>
      <c r="GDD14" s="27"/>
      <c r="GDJ14" s="28"/>
      <c r="GDM14" s="27"/>
      <c r="GDS14" s="28"/>
      <c r="GDV14" s="27"/>
      <c r="GEB14" s="28"/>
      <c r="GEE14" s="27"/>
      <c r="GEK14" s="28"/>
      <c r="GEN14" s="27"/>
      <c r="GET14" s="28"/>
      <c r="GEW14" s="27"/>
      <c r="GFC14" s="28"/>
      <c r="GFF14" s="27"/>
      <c r="GFL14" s="28"/>
      <c r="GFO14" s="27"/>
      <c r="GFU14" s="28"/>
      <c r="GFX14" s="27"/>
      <c r="GGD14" s="28"/>
      <c r="GGG14" s="27"/>
      <c r="GGM14" s="28"/>
      <c r="GGP14" s="27"/>
      <c r="GGV14" s="28"/>
      <c r="GGY14" s="27"/>
      <c r="GHE14" s="28"/>
      <c r="GHH14" s="27"/>
      <c r="GHN14" s="28"/>
      <c r="GHQ14" s="27"/>
      <c r="GHW14" s="28"/>
      <c r="GHZ14" s="27"/>
      <c r="GIF14" s="28"/>
      <c r="GII14" s="27"/>
      <c r="GIO14" s="28"/>
      <c r="GIR14" s="27"/>
      <c r="GIX14" s="28"/>
      <c r="GJA14" s="27"/>
      <c r="GJG14" s="28"/>
      <c r="GJJ14" s="27"/>
      <c r="GJP14" s="28"/>
      <c r="GJS14" s="27"/>
      <c r="GJY14" s="28"/>
      <c r="GKB14" s="27"/>
      <c r="GKH14" s="28"/>
      <c r="GKK14" s="27"/>
      <c r="GKQ14" s="28"/>
      <c r="GKT14" s="27"/>
      <c r="GKZ14" s="28"/>
      <c r="GLC14" s="27"/>
      <c r="GLI14" s="28"/>
      <c r="GLL14" s="27"/>
      <c r="GLR14" s="28"/>
      <c r="GLU14" s="27"/>
      <c r="GMA14" s="28"/>
      <c r="GMD14" s="27"/>
      <c r="GMJ14" s="28"/>
      <c r="GMM14" s="27"/>
      <c r="GMS14" s="28"/>
      <c r="GMV14" s="27"/>
      <c r="GNB14" s="28"/>
      <c r="GNE14" s="27"/>
      <c r="GNK14" s="28"/>
      <c r="GNN14" s="27"/>
      <c r="GNT14" s="28"/>
      <c r="GNW14" s="27"/>
      <c r="GOC14" s="28"/>
      <c r="GOF14" s="27"/>
      <c r="GOL14" s="28"/>
      <c r="GOO14" s="27"/>
      <c r="GOU14" s="28"/>
      <c r="GOX14" s="27"/>
      <c r="GPD14" s="28"/>
      <c r="GPG14" s="27"/>
      <c r="GPM14" s="28"/>
      <c r="GPP14" s="27"/>
      <c r="GPV14" s="28"/>
      <c r="GPY14" s="27"/>
      <c r="GQE14" s="28"/>
      <c r="GQH14" s="27"/>
      <c r="GQN14" s="28"/>
      <c r="GQQ14" s="27"/>
      <c r="GQW14" s="28"/>
      <c r="GQZ14" s="27"/>
      <c r="GRF14" s="28"/>
      <c r="GRI14" s="27"/>
      <c r="GRO14" s="28"/>
      <c r="GRR14" s="27"/>
      <c r="GRX14" s="28"/>
      <c r="GSA14" s="27"/>
      <c r="GSG14" s="28"/>
      <c r="GSJ14" s="27"/>
      <c r="GSP14" s="28"/>
      <c r="GSS14" s="27"/>
      <c r="GSY14" s="28"/>
      <c r="GTB14" s="27"/>
      <c r="GTH14" s="28"/>
      <c r="GTK14" s="27"/>
      <c r="GTQ14" s="28"/>
      <c r="GTT14" s="27"/>
      <c r="GTZ14" s="28"/>
      <c r="GUC14" s="27"/>
      <c r="GUI14" s="28"/>
      <c r="GUL14" s="27"/>
      <c r="GUR14" s="28"/>
      <c r="GUU14" s="27"/>
      <c r="GVA14" s="28"/>
      <c r="GVD14" s="27"/>
      <c r="GVJ14" s="28"/>
      <c r="GVM14" s="27"/>
      <c r="GVS14" s="28"/>
      <c r="GVV14" s="27"/>
      <c r="GWB14" s="28"/>
      <c r="GWE14" s="27"/>
      <c r="GWK14" s="28"/>
      <c r="GWN14" s="27"/>
      <c r="GWT14" s="28"/>
      <c r="GWW14" s="27"/>
      <c r="GXC14" s="28"/>
      <c r="GXF14" s="27"/>
      <c r="GXL14" s="28"/>
      <c r="GXO14" s="27"/>
      <c r="GXU14" s="28"/>
      <c r="GXX14" s="27"/>
      <c r="GYD14" s="28"/>
      <c r="GYG14" s="27"/>
      <c r="GYM14" s="28"/>
      <c r="GYP14" s="27"/>
      <c r="GYV14" s="28"/>
      <c r="GYY14" s="27"/>
      <c r="GZE14" s="28"/>
      <c r="GZH14" s="27"/>
      <c r="GZN14" s="28"/>
      <c r="GZQ14" s="27"/>
      <c r="GZW14" s="28"/>
      <c r="GZZ14" s="27"/>
      <c r="HAF14" s="28"/>
      <c r="HAI14" s="27"/>
      <c r="HAO14" s="28"/>
      <c r="HAR14" s="27"/>
      <c r="HAX14" s="28"/>
      <c r="HBA14" s="27"/>
      <c r="HBG14" s="28"/>
      <c r="HBJ14" s="27"/>
      <c r="HBP14" s="28"/>
      <c r="HBS14" s="27"/>
      <c r="HBY14" s="28"/>
      <c r="HCB14" s="27"/>
      <c r="HCH14" s="28"/>
      <c r="HCK14" s="27"/>
      <c r="HCQ14" s="28"/>
      <c r="HCT14" s="27"/>
      <c r="HCZ14" s="28"/>
      <c r="HDC14" s="27"/>
      <c r="HDI14" s="28"/>
      <c r="HDL14" s="27"/>
      <c r="HDR14" s="28"/>
      <c r="HDU14" s="27"/>
      <c r="HEA14" s="28"/>
      <c r="HED14" s="27"/>
      <c r="HEJ14" s="28"/>
      <c r="HEM14" s="27"/>
      <c r="HES14" s="28"/>
      <c r="HEV14" s="27"/>
      <c r="HFB14" s="28"/>
      <c r="HFE14" s="27"/>
      <c r="HFK14" s="28"/>
      <c r="HFN14" s="27"/>
      <c r="HFT14" s="28"/>
      <c r="HFW14" s="27"/>
      <c r="HGC14" s="28"/>
      <c r="HGF14" s="27"/>
      <c r="HGL14" s="28"/>
      <c r="HGO14" s="27"/>
      <c r="HGU14" s="28"/>
      <c r="HGX14" s="27"/>
      <c r="HHD14" s="28"/>
      <c r="HHG14" s="27"/>
      <c r="HHM14" s="28"/>
      <c r="HHP14" s="27"/>
      <c r="HHV14" s="28"/>
      <c r="HHY14" s="27"/>
      <c r="HIE14" s="28"/>
      <c r="HIH14" s="27"/>
      <c r="HIN14" s="28"/>
      <c r="HIQ14" s="27"/>
      <c r="HIW14" s="28"/>
      <c r="HIZ14" s="27"/>
      <c r="HJF14" s="28"/>
      <c r="HJI14" s="27"/>
      <c r="HJO14" s="28"/>
      <c r="HJR14" s="27"/>
      <c r="HJX14" s="28"/>
      <c r="HKA14" s="27"/>
      <c r="HKG14" s="28"/>
      <c r="HKJ14" s="27"/>
      <c r="HKP14" s="28"/>
      <c r="HKS14" s="27"/>
      <c r="HKY14" s="28"/>
      <c r="HLB14" s="27"/>
      <c r="HLH14" s="28"/>
      <c r="HLK14" s="27"/>
      <c r="HLQ14" s="28"/>
      <c r="HLT14" s="27"/>
      <c r="HLZ14" s="28"/>
      <c r="HMC14" s="27"/>
      <c r="HMI14" s="28"/>
      <c r="HML14" s="27"/>
      <c r="HMR14" s="28"/>
      <c r="HMU14" s="27"/>
      <c r="HNA14" s="28"/>
      <c r="HND14" s="27"/>
      <c r="HNJ14" s="28"/>
      <c r="HNM14" s="27"/>
      <c r="HNS14" s="28"/>
      <c r="HNV14" s="27"/>
      <c r="HOB14" s="28"/>
      <c r="HOE14" s="27"/>
      <c r="HOK14" s="28"/>
      <c r="HON14" s="27"/>
      <c r="HOT14" s="28"/>
      <c r="HOW14" s="27"/>
      <c r="HPC14" s="28"/>
      <c r="HPF14" s="27"/>
      <c r="HPL14" s="28"/>
      <c r="HPO14" s="27"/>
      <c r="HPU14" s="28"/>
      <c r="HPX14" s="27"/>
      <c r="HQD14" s="28"/>
      <c r="HQG14" s="27"/>
      <c r="HQM14" s="28"/>
      <c r="HQP14" s="27"/>
      <c r="HQV14" s="28"/>
      <c r="HQY14" s="27"/>
      <c r="HRE14" s="28"/>
      <c r="HRH14" s="27"/>
      <c r="HRN14" s="28"/>
      <c r="HRQ14" s="27"/>
      <c r="HRW14" s="28"/>
      <c r="HRZ14" s="27"/>
      <c r="HSF14" s="28"/>
      <c r="HSI14" s="27"/>
      <c r="HSO14" s="28"/>
      <c r="HSR14" s="27"/>
      <c r="HSX14" s="28"/>
      <c r="HTA14" s="27"/>
      <c r="HTG14" s="28"/>
      <c r="HTJ14" s="27"/>
      <c r="HTP14" s="28"/>
      <c r="HTS14" s="27"/>
      <c r="HTY14" s="28"/>
      <c r="HUB14" s="27"/>
      <c r="HUH14" s="28"/>
      <c r="HUK14" s="27"/>
      <c r="HUQ14" s="28"/>
      <c r="HUT14" s="27"/>
      <c r="HUZ14" s="28"/>
      <c r="HVC14" s="27"/>
      <c r="HVI14" s="28"/>
      <c r="HVL14" s="27"/>
      <c r="HVR14" s="28"/>
      <c r="HVU14" s="27"/>
      <c r="HWA14" s="28"/>
      <c r="HWD14" s="27"/>
      <c r="HWJ14" s="28"/>
      <c r="HWM14" s="27"/>
      <c r="HWS14" s="28"/>
      <c r="HWV14" s="27"/>
      <c r="HXB14" s="28"/>
      <c r="HXE14" s="27"/>
      <c r="HXK14" s="28"/>
      <c r="HXN14" s="27"/>
      <c r="HXT14" s="28"/>
      <c r="HXW14" s="27"/>
      <c r="HYC14" s="28"/>
      <c r="HYF14" s="27"/>
      <c r="HYL14" s="28"/>
      <c r="HYO14" s="27"/>
      <c r="HYU14" s="28"/>
      <c r="HYX14" s="27"/>
      <c r="HZD14" s="28"/>
      <c r="HZG14" s="27"/>
      <c r="HZM14" s="28"/>
      <c r="HZP14" s="27"/>
      <c r="HZV14" s="28"/>
      <c r="HZY14" s="27"/>
      <c r="IAE14" s="28"/>
      <c r="IAH14" s="27"/>
      <c r="IAN14" s="28"/>
      <c r="IAQ14" s="27"/>
      <c r="IAW14" s="28"/>
      <c r="IAZ14" s="27"/>
      <c r="IBF14" s="28"/>
      <c r="IBI14" s="27"/>
      <c r="IBO14" s="28"/>
      <c r="IBR14" s="27"/>
      <c r="IBX14" s="28"/>
      <c r="ICA14" s="27"/>
      <c r="ICG14" s="28"/>
      <c r="ICJ14" s="27"/>
      <c r="ICP14" s="28"/>
      <c r="ICS14" s="27"/>
      <c r="ICY14" s="28"/>
      <c r="IDB14" s="27"/>
      <c r="IDH14" s="28"/>
      <c r="IDK14" s="27"/>
      <c r="IDQ14" s="28"/>
      <c r="IDT14" s="27"/>
      <c r="IDZ14" s="28"/>
      <c r="IEC14" s="27"/>
      <c r="IEI14" s="28"/>
      <c r="IEL14" s="27"/>
      <c r="IER14" s="28"/>
      <c r="IEU14" s="27"/>
      <c r="IFA14" s="28"/>
      <c r="IFD14" s="27"/>
      <c r="IFJ14" s="28"/>
      <c r="IFM14" s="27"/>
      <c r="IFS14" s="28"/>
      <c r="IFV14" s="27"/>
      <c r="IGB14" s="28"/>
      <c r="IGE14" s="27"/>
      <c r="IGK14" s="28"/>
      <c r="IGN14" s="27"/>
      <c r="IGT14" s="28"/>
      <c r="IGW14" s="27"/>
      <c r="IHC14" s="28"/>
      <c r="IHF14" s="27"/>
      <c r="IHL14" s="28"/>
      <c r="IHO14" s="27"/>
      <c r="IHU14" s="28"/>
      <c r="IHX14" s="27"/>
      <c r="IID14" s="28"/>
      <c r="IIG14" s="27"/>
      <c r="IIM14" s="28"/>
      <c r="IIP14" s="27"/>
      <c r="IIV14" s="28"/>
      <c r="IIY14" s="27"/>
      <c r="IJE14" s="28"/>
      <c r="IJH14" s="27"/>
      <c r="IJN14" s="28"/>
      <c r="IJQ14" s="27"/>
      <c r="IJW14" s="28"/>
      <c r="IJZ14" s="27"/>
      <c r="IKF14" s="28"/>
      <c r="IKI14" s="27"/>
      <c r="IKO14" s="28"/>
      <c r="IKR14" s="27"/>
      <c r="IKX14" s="28"/>
      <c r="ILA14" s="27"/>
      <c r="ILG14" s="28"/>
      <c r="ILJ14" s="27"/>
      <c r="ILP14" s="28"/>
      <c r="ILS14" s="27"/>
      <c r="ILY14" s="28"/>
      <c r="IMB14" s="27"/>
      <c r="IMH14" s="28"/>
      <c r="IMK14" s="27"/>
      <c r="IMQ14" s="28"/>
      <c r="IMT14" s="27"/>
      <c r="IMZ14" s="28"/>
      <c r="INC14" s="27"/>
      <c r="INI14" s="28"/>
      <c r="INL14" s="27"/>
      <c r="INR14" s="28"/>
      <c r="INU14" s="27"/>
      <c r="IOA14" s="28"/>
      <c r="IOD14" s="27"/>
      <c r="IOJ14" s="28"/>
      <c r="IOM14" s="27"/>
      <c r="IOS14" s="28"/>
      <c r="IOV14" s="27"/>
      <c r="IPB14" s="28"/>
      <c r="IPE14" s="27"/>
      <c r="IPK14" s="28"/>
      <c r="IPN14" s="27"/>
      <c r="IPT14" s="28"/>
      <c r="IPW14" s="27"/>
      <c r="IQC14" s="28"/>
      <c r="IQF14" s="27"/>
      <c r="IQL14" s="28"/>
      <c r="IQO14" s="27"/>
      <c r="IQU14" s="28"/>
      <c r="IQX14" s="27"/>
      <c r="IRD14" s="28"/>
      <c r="IRG14" s="27"/>
      <c r="IRM14" s="28"/>
      <c r="IRP14" s="27"/>
      <c r="IRV14" s="28"/>
      <c r="IRY14" s="27"/>
      <c r="ISE14" s="28"/>
      <c r="ISH14" s="27"/>
      <c r="ISN14" s="28"/>
      <c r="ISQ14" s="27"/>
      <c r="ISW14" s="28"/>
      <c r="ISZ14" s="27"/>
      <c r="ITF14" s="28"/>
      <c r="ITI14" s="27"/>
      <c r="ITO14" s="28"/>
      <c r="ITR14" s="27"/>
      <c r="ITX14" s="28"/>
      <c r="IUA14" s="27"/>
      <c r="IUG14" s="28"/>
      <c r="IUJ14" s="27"/>
      <c r="IUP14" s="28"/>
      <c r="IUS14" s="27"/>
      <c r="IUY14" s="28"/>
      <c r="IVB14" s="27"/>
      <c r="IVH14" s="28"/>
      <c r="IVK14" s="27"/>
      <c r="IVQ14" s="28"/>
      <c r="IVT14" s="27"/>
      <c r="IVZ14" s="28"/>
      <c r="IWC14" s="27"/>
      <c r="IWI14" s="28"/>
      <c r="IWL14" s="27"/>
      <c r="IWR14" s="28"/>
      <c r="IWU14" s="27"/>
      <c r="IXA14" s="28"/>
      <c r="IXD14" s="27"/>
      <c r="IXJ14" s="28"/>
      <c r="IXM14" s="27"/>
      <c r="IXS14" s="28"/>
      <c r="IXV14" s="27"/>
      <c r="IYB14" s="28"/>
      <c r="IYE14" s="27"/>
      <c r="IYK14" s="28"/>
      <c r="IYN14" s="27"/>
      <c r="IYT14" s="28"/>
      <c r="IYW14" s="27"/>
      <c r="IZC14" s="28"/>
      <c r="IZF14" s="27"/>
      <c r="IZL14" s="28"/>
      <c r="IZO14" s="27"/>
      <c r="IZU14" s="28"/>
      <c r="IZX14" s="27"/>
      <c r="JAD14" s="28"/>
      <c r="JAG14" s="27"/>
      <c r="JAM14" s="28"/>
      <c r="JAP14" s="27"/>
      <c r="JAV14" s="28"/>
      <c r="JAY14" s="27"/>
      <c r="JBE14" s="28"/>
      <c r="JBH14" s="27"/>
      <c r="JBN14" s="28"/>
      <c r="JBQ14" s="27"/>
      <c r="JBW14" s="28"/>
      <c r="JBZ14" s="27"/>
      <c r="JCF14" s="28"/>
      <c r="JCI14" s="27"/>
      <c r="JCO14" s="28"/>
      <c r="JCR14" s="27"/>
      <c r="JCX14" s="28"/>
      <c r="JDA14" s="27"/>
      <c r="JDG14" s="28"/>
      <c r="JDJ14" s="27"/>
      <c r="JDP14" s="28"/>
      <c r="JDS14" s="27"/>
      <c r="JDY14" s="28"/>
      <c r="JEB14" s="27"/>
      <c r="JEH14" s="28"/>
      <c r="JEK14" s="27"/>
      <c r="JEQ14" s="28"/>
      <c r="JET14" s="27"/>
      <c r="JEZ14" s="28"/>
      <c r="JFC14" s="27"/>
      <c r="JFI14" s="28"/>
      <c r="JFL14" s="27"/>
      <c r="JFR14" s="28"/>
      <c r="JFU14" s="27"/>
      <c r="JGA14" s="28"/>
      <c r="JGD14" s="27"/>
      <c r="JGJ14" s="28"/>
      <c r="JGM14" s="27"/>
      <c r="JGS14" s="28"/>
      <c r="JGV14" s="27"/>
      <c r="JHB14" s="28"/>
      <c r="JHE14" s="27"/>
      <c r="JHK14" s="28"/>
      <c r="JHN14" s="27"/>
      <c r="JHT14" s="28"/>
      <c r="JHW14" s="27"/>
      <c r="JIC14" s="28"/>
      <c r="JIF14" s="27"/>
      <c r="JIL14" s="28"/>
      <c r="JIO14" s="27"/>
      <c r="JIU14" s="28"/>
      <c r="JIX14" s="27"/>
      <c r="JJD14" s="28"/>
      <c r="JJG14" s="27"/>
      <c r="JJM14" s="28"/>
      <c r="JJP14" s="27"/>
      <c r="JJV14" s="28"/>
      <c r="JJY14" s="27"/>
      <c r="JKE14" s="28"/>
      <c r="JKH14" s="27"/>
      <c r="JKN14" s="28"/>
      <c r="JKQ14" s="27"/>
      <c r="JKW14" s="28"/>
      <c r="JKZ14" s="27"/>
      <c r="JLF14" s="28"/>
      <c r="JLI14" s="27"/>
      <c r="JLO14" s="28"/>
      <c r="JLR14" s="27"/>
      <c r="JLX14" s="28"/>
      <c r="JMA14" s="27"/>
      <c r="JMG14" s="28"/>
      <c r="JMJ14" s="27"/>
      <c r="JMP14" s="28"/>
      <c r="JMS14" s="27"/>
      <c r="JMY14" s="28"/>
      <c r="JNB14" s="27"/>
      <c r="JNH14" s="28"/>
      <c r="JNK14" s="27"/>
      <c r="JNQ14" s="28"/>
      <c r="JNT14" s="27"/>
      <c r="JNZ14" s="28"/>
      <c r="JOC14" s="27"/>
      <c r="JOI14" s="28"/>
      <c r="JOL14" s="27"/>
      <c r="JOR14" s="28"/>
      <c r="JOU14" s="27"/>
      <c r="JPA14" s="28"/>
      <c r="JPD14" s="27"/>
      <c r="JPJ14" s="28"/>
      <c r="JPM14" s="27"/>
      <c r="JPS14" s="28"/>
      <c r="JPV14" s="27"/>
      <c r="JQB14" s="28"/>
      <c r="JQE14" s="27"/>
      <c r="JQK14" s="28"/>
      <c r="JQN14" s="27"/>
      <c r="JQT14" s="28"/>
      <c r="JQW14" s="27"/>
      <c r="JRC14" s="28"/>
      <c r="JRF14" s="27"/>
      <c r="JRL14" s="28"/>
      <c r="JRO14" s="27"/>
      <c r="JRU14" s="28"/>
      <c r="JRX14" s="27"/>
      <c r="JSD14" s="28"/>
      <c r="JSG14" s="27"/>
      <c r="JSM14" s="28"/>
      <c r="JSP14" s="27"/>
      <c r="JSV14" s="28"/>
      <c r="JSY14" s="27"/>
      <c r="JTE14" s="28"/>
      <c r="JTH14" s="27"/>
      <c r="JTN14" s="28"/>
      <c r="JTQ14" s="27"/>
      <c r="JTW14" s="28"/>
      <c r="JTZ14" s="27"/>
      <c r="JUF14" s="28"/>
      <c r="JUI14" s="27"/>
      <c r="JUO14" s="28"/>
      <c r="JUR14" s="27"/>
      <c r="JUX14" s="28"/>
      <c r="JVA14" s="27"/>
      <c r="JVG14" s="28"/>
      <c r="JVJ14" s="27"/>
      <c r="JVP14" s="28"/>
      <c r="JVS14" s="27"/>
      <c r="JVY14" s="28"/>
      <c r="JWB14" s="27"/>
      <c r="JWH14" s="28"/>
      <c r="JWK14" s="27"/>
      <c r="JWQ14" s="28"/>
      <c r="JWT14" s="27"/>
      <c r="JWZ14" s="28"/>
      <c r="JXC14" s="27"/>
      <c r="JXI14" s="28"/>
      <c r="JXL14" s="27"/>
      <c r="JXR14" s="28"/>
      <c r="JXU14" s="27"/>
      <c r="JYA14" s="28"/>
      <c r="JYD14" s="27"/>
      <c r="JYJ14" s="28"/>
      <c r="JYM14" s="27"/>
      <c r="JYS14" s="28"/>
      <c r="JYV14" s="27"/>
      <c r="JZB14" s="28"/>
      <c r="JZE14" s="27"/>
      <c r="JZK14" s="28"/>
      <c r="JZN14" s="27"/>
      <c r="JZT14" s="28"/>
      <c r="JZW14" s="27"/>
      <c r="KAC14" s="28"/>
      <c r="KAF14" s="27"/>
      <c r="KAL14" s="28"/>
      <c r="KAO14" s="27"/>
      <c r="KAU14" s="28"/>
      <c r="KAX14" s="27"/>
      <c r="KBD14" s="28"/>
      <c r="KBG14" s="27"/>
      <c r="KBM14" s="28"/>
      <c r="KBP14" s="27"/>
      <c r="KBV14" s="28"/>
      <c r="KBY14" s="27"/>
      <c r="KCE14" s="28"/>
      <c r="KCH14" s="27"/>
      <c r="KCN14" s="28"/>
      <c r="KCQ14" s="27"/>
      <c r="KCW14" s="28"/>
      <c r="KCZ14" s="27"/>
      <c r="KDF14" s="28"/>
      <c r="KDI14" s="27"/>
      <c r="KDO14" s="28"/>
      <c r="KDR14" s="27"/>
      <c r="KDX14" s="28"/>
      <c r="KEA14" s="27"/>
      <c r="KEG14" s="28"/>
      <c r="KEJ14" s="27"/>
      <c r="KEP14" s="28"/>
      <c r="KES14" s="27"/>
      <c r="KEY14" s="28"/>
      <c r="KFB14" s="27"/>
      <c r="KFH14" s="28"/>
      <c r="KFK14" s="27"/>
      <c r="KFQ14" s="28"/>
      <c r="KFT14" s="27"/>
      <c r="KFZ14" s="28"/>
      <c r="KGC14" s="27"/>
      <c r="KGI14" s="28"/>
      <c r="KGL14" s="27"/>
      <c r="KGR14" s="28"/>
      <c r="KGU14" s="27"/>
      <c r="KHA14" s="28"/>
      <c r="KHD14" s="27"/>
      <c r="KHJ14" s="28"/>
      <c r="KHM14" s="27"/>
      <c r="KHS14" s="28"/>
      <c r="KHV14" s="27"/>
      <c r="KIB14" s="28"/>
      <c r="KIE14" s="27"/>
      <c r="KIK14" s="28"/>
      <c r="KIN14" s="27"/>
      <c r="KIT14" s="28"/>
      <c r="KIW14" s="27"/>
      <c r="KJC14" s="28"/>
      <c r="KJF14" s="27"/>
      <c r="KJL14" s="28"/>
      <c r="KJO14" s="27"/>
      <c r="KJU14" s="28"/>
      <c r="KJX14" s="27"/>
      <c r="KKD14" s="28"/>
      <c r="KKG14" s="27"/>
      <c r="KKM14" s="28"/>
      <c r="KKP14" s="27"/>
      <c r="KKV14" s="28"/>
      <c r="KKY14" s="27"/>
      <c r="KLE14" s="28"/>
      <c r="KLH14" s="27"/>
      <c r="KLN14" s="28"/>
      <c r="KLQ14" s="27"/>
      <c r="KLW14" s="28"/>
      <c r="KLZ14" s="27"/>
      <c r="KMF14" s="28"/>
      <c r="KMI14" s="27"/>
      <c r="KMO14" s="28"/>
      <c r="KMR14" s="27"/>
      <c r="KMX14" s="28"/>
      <c r="KNA14" s="27"/>
      <c r="KNG14" s="28"/>
      <c r="KNJ14" s="27"/>
      <c r="KNP14" s="28"/>
      <c r="KNS14" s="27"/>
      <c r="KNY14" s="28"/>
      <c r="KOB14" s="27"/>
      <c r="KOH14" s="28"/>
      <c r="KOK14" s="27"/>
      <c r="KOQ14" s="28"/>
      <c r="KOT14" s="27"/>
      <c r="KOZ14" s="28"/>
      <c r="KPC14" s="27"/>
      <c r="KPI14" s="28"/>
      <c r="KPL14" s="27"/>
      <c r="KPR14" s="28"/>
      <c r="KPU14" s="27"/>
      <c r="KQA14" s="28"/>
      <c r="KQD14" s="27"/>
      <c r="KQJ14" s="28"/>
      <c r="KQM14" s="27"/>
      <c r="KQS14" s="28"/>
      <c r="KQV14" s="27"/>
      <c r="KRB14" s="28"/>
      <c r="KRE14" s="27"/>
      <c r="KRK14" s="28"/>
      <c r="KRN14" s="27"/>
      <c r="KRT14" s="28"/>
      <c r="KRW14" s="27"/>
      <c r="KSC14" s="28"/>
      <c r="KSF14" s="27"/>
      <c r="KSL14" s="28"/>
      <c r="KSO14" s="27"/>
      <c r="KSU14" s="28"/>
      <c r="KSX14" s="27"/>
      <c r="KTD14" s="28"/>
      <c r="KTG14" s="27"/>
      <c r="KTM14" s="28"/>
      <c r="KTP14" s="27"/>
      <c r="KTV14" s="28"/>
      <c r="KTY14" s="27"/>
      <c r="KUE14" s="28"/>
      <c r="KUH14" s="27"/>
      <c r="KUN14" s="28"/>
      <c r="KUQ14" s="27"/>
      <c r="KUW14" s="28"/>
      <c r="KUZ14" s="27"/>
      <c r="KVF14" s="28"/>
      <c r="KVI14" s="27"/>
      <c r="KVO14" s="28"/>
      <c r="KVR14" s="27"/>
      <c r="KVX14" s="28"/>
      <c r="KWA14" s="27"/>
      <c r="KWG14" s="28"/>
      <c r="KWJ14" s="27"/>
      <c r="KWP14" s="28"/>
      <c r="KWS14" s="27"/>
      <c r="KWY14" s="28"/>
      <c r="KXB14" s="27"/>
      <c r="KXH14" s="28"/>
      <c r="KXK14" s="27"/>
      <c r="KXQ14" s="28"/>
      <c r="KXT14" s="27"/>
      <c r="KXZ14" s="28"/>
      <c r="KYC14" s="27"/>
      <c r="KYI14" s="28"/>
      <c r="KYL14" s="27"/>
      <c r="KYR14" s="28"/>
      <c r="KYU14" s="27"/>
      <c r="KZA14" s="28"/>
      <c r="KZD14" s="27"/>
      <c r="KZJ14" s="28"/>
      <c r="KZM14" s="27"/>
      <c r="KZS14" s="28"/>
      <c r="KZV14" s="27"/>
      <c r="LAB14" s="28"/>
      <c r="LAE14" s="27"/>
      <c r="LAK14" s="28"/>
      <c r="LAN14" s="27"/>
      <c r="LAT14" s="28"/>
      <c r="LAW14" s="27"/>
      <c r="LBC14" s="28"/>
      <c r="LBF14" s="27"/>
      <c r="LBL14" s="28"/>
      <c r="LBO14" s="27"/>
      <c r="LBU14" s="28"/>
      <c r="LBX14" s="27"/>
      <c r="LCD14" s="28"/>
      <c r="LCG14" s="27"/>
      <c r="LCM14" s="28"/>
      <c r="LCP14" s="27"/>
      <c r="LCV14" s="28"/>
      <c r="LCY14" s="27"/>
      <c r="LDE14" s="28"/>
      <c r="LDH14" s="27"/>
      <c r="LDN14" s="28"/>
      <c r="LDQ14" s="27"/>
      <c r="LDW14" s="28"/>
      <c r="LDZ14" s="27"/>
      <c r="LEF14" s="28"/>
      <c r="LEI14" s="27"/>
      <c r="LEO14" s="28"/>
      <c r="LER14" s="27"/>
      <c r="LEX14" s="28"/>
      <c r="LFA14" s="27"/>
      <c r="LFG14" s="28"/>
      <c r="LFJ14" s="27"/>
      <c r="LFP14" s="28"/>
      <c r="LFS14" s="27"/>
      <c r="LFY14" s="28"/>
      <c r="LGB14" s="27"/>
      <c r="LGH14" s="28"/>
      <c r="LGK14" s="27"/>
      <c r="LGQ14" s="28"/>
      <c r="LGT14" s="27"/>
      <c r="LGZ14" s="28"/>
      <c r="LHC14" s="27"/>
      <c r="LHI14" s="28"/>
      <c r="LHL14" s="27"/>
      <c r="LHR14" s="28"/>
      <c r="LHU14" s="27"/>
      <c r="LIA14" s="28"/>
      <c r="LID14" s="27"/>
      <c r="LIJ14" s="28"/>
      <c r="LIM14" s="27"/>
      <c r="LIS14" s="28"/>
      <c r="LIV14" s="27"/>
      <c r="LJB14" s="28"/>
      <c r="LJE14" s="27"/>
      <c r="LJK14" s="28"/>
      <c r="LJN14" s="27"/>
      <c r="LJT14" s="28"/>
      <c r="LJW14" s="27"/>
      <c r="LKC14" s="28"/>
      <c r="LKF14" s="27"/>
      <c r="LKL14" s="28"/>
      <c r="LKO14" s="27"/>
      <c r="LKU14" s="28"/>
      <c r="LKX14" s="27"/>
      <c r="LLD14" s="28"/>
      <c r="LLG14" s="27"/>
      <c r="LLM14" s="28"/>
      <c r="LLP14" s="27"/>
      <c r="LLV14" s="28"/>
      <c r="LLY14" s="27"/>
      <c r="LME14" s="28"/>
      <c r="LMH14" s="27"/>
      <c r="LMN14" s="28"/>
      <c r="LMQ14" s="27"/>
      <c r="LMW14" s="28"/>
      <c r="LMZ14" s="27"/>
      <c r="LNF14" s="28"/>
      <c r="LNI14" s="27"/>
      <c r="LNO14" s="28"/>
      <c r="LNR14" s="27"/>
      <c r="LNX14" s="28"/>
      <c r="LOA14" s="27"/>
      <c r="LOG14" s="28"/>
      <c r="LOJ14" s="27"/>
      <c r="LOP14" s="28"/>
      <c r="LOS14" s="27"/>
      <c r="LOY14" s="28"/>
      <c r="LPB14" s="27"/>
      <c r="LPH14" s="28"/>
      <c r="LPK14" s="27"/>
      <c r="LPQ14" s="28"/>
      <c r="LPT14" s="27"/>
      <c r="LPZ14" s="28"/>
      <c r="LQC14" s="27"/>
      <c r="LQI14" s="28"/>
      <c r="LQL14" s="27"/>
      <c r="LQR14" s="28"/>
      <c r="LQU14" s="27"/>
      <c r="LRA14" s="28"/>
      <c r="LRD14" s="27"/>
      <c r="LRJ14" s="28"/>
      <c r="LRM14" s="27"/>
      <c r="LRS14" s="28"/>
      <c r="LRV14" s="27"/>
      <c r="LSB14" s="28"/>
      <c r="LSE14" s="27"/>
      <c r="LSK14" s="28"/>
      <c r="LSN14" s="27"/>
      <c r="LST14" s="28"/>
      <c r="LSW14" s="27"/>
      <c r="LTC14" s="28"/>
      <c r="LTF14" s="27"/>
      <c r="LTL14" s="28"/>
      <c r="LTO14" s="27"/>
      <c r="LTU14" s="28"/>
      <c r="LTX14" s="27"/>
      <c r="LUD14" s="28"/>
      <c r="LUG14" s="27"/>
      <c r="LUM14" s="28"/>
      <c r="LUP14" s="27"/>
      <c r="LUV14" s="28"/>
      <c r="LUY14" s="27"/>
      <c r="LVE14" s="28"/>
      <c r="LVH14" s="27"/>
      <c r="LVN14" s="28"/>
      <c r="LVQ14" s="27"/>
      <c r="LVW14" s="28"/>
      <c r="LVZ14" s="27"/>
      <c r="LWF14" s="28"/>
      <c r="LWI14" s="27"/>
      <c r="LWO14" s="28"/>
      <c r="LWR14" s="27"/>
      <c r="LWX14" s="28"/>
      <c r="LXA14" s="27"/>
      <c r="LXG14" s="28"/>
      <c r="LXJ14" s="27"/>
      <c r="LXP14" s="28"/>
      <c r="LXS14" s="27"/>
      <c r="LXY14" s="28"/>
      <c r="LYB14" s="27"/>
      <c r="LYH14" s="28"/>
      <c r="LYK14" s="27"/>
      <c r="LYQ14" s="28"/>
      <c r="LYT14" s="27"/>
      <c r="LYZ14" s="28"/>
      <c r="LZC14" s="27"/>
      <c r="LZI14" s="28"/>
      <c r="LZL14" s="27"/>
      <c r="LZR14" s="28"/>
      <c r="LZU14" s="27"/>
      <c r="MAA14" s="28"/>
      <c r="MAD14" s="27"/>
      <c r="MAJ14" s="28"/>
      <c r="MAM14" s="27"/>
      <c r="MAS14" s="28"/>
      <c r="MAV14" s="27"/>
      <c r="MBB14" s="28"/>
      <c r="MBE14" s="27"/>
      <c r="MBK14" s="28"/>
      <c r="MBN14" s="27"/>
      <c r="MBT14" s="28"/>
      <c r="MBW14" s="27"/>
      <c r="MCC14" s="28"/>
      <c r="MCF14" s="27"/>
      <c r="MCL14" s="28"/>
      <c r="MCO14" s="27"/>
      <c r="MCU14" s="28"/>
      <c r="MCX14" s="27"/>
      <c r="MDD14" s="28"/>
      <c r="MDG14" s="27"/>
      <c r="MDM14" s="28"/>
      <c r="MDP14" s="27"/>
      <c r="MDV14" s="28"/>
      <c r="MDY14" s="27"/>
      <c r="MEE14" s="28"/>
      <c r="MEH14" s="27"/>
      <c r="MEN14" s="28"/>
      <c r="MEQ14" s="27"/>
      <c r="MEW14" s="28"/>
      <c r="MEZ14" s="27"/>
      <c r="MFF14" s="28"/>
      <c r="MFI14" s="27"/>
      <c r="MFO14" s="28"/>
      <c r="MFR14" s="27"/>
      <c r="MFX14" s="28"/>
      <c r="MGA14" s="27"/>
      <c r="MGG14" s="28"/>
      <c r="MGJ14" s="27"/>
      <c r="MGP14" s="28"/>
      <c r="MGS14" s="27"/>
      <c r="MGY14" s="28"/>
      <c r="MHB14" s="27"/>
      <c r="MHH14" s="28"/>
      <c r="MHK14" s="27"/>
      <c r="MHQ14" s="28"/>
      <c r="MHT14" s="27"/>
      <c r="MHZ14" s="28"/>
      <c r="MIC14" s="27"/>
      <c r="MII14" s="28"/>
      <c r="MIL14" s="27"/>
      <c r="MIR14" s="28"/>
      <c r="MIU14" s="27"/>
      <c r="MJA14" s="28"/>
      <c r="MJD14" s="27"/>
      <c r="MJJ14" s="28"/>
      <c r="MJM14" s="27"/>
      <c r="MJS14" s="28"/>
      <c r="MJV14" s="27"/>
      <c r="MKB14" s="28"/>
      <c r="MKE14" s="27"/>
      <c r="MKK14" s="28"/>
      <c r="MKN14" s="27"/>
      <c r="MKT14" s="28"/>
      <c r="MKW14" s="27"/>
      <c r="MLC14" s="28"/>
      <c r="MLF14" s="27"/>
      <c r="MLL14" s="28"/>
      <c r="MLO14" s="27"/>
      <c r="MLU14" s="28"/>
      <c r="MLX14" s="27"/>
      <c r="MMD14" s="28"/>
      <c r="MMG14" s="27"/>
      <c r="MMM14" s="28"/>
      <c r="MMP14" s="27"/>
      <c r="MMV14" s="28"/>
      <c r="MMY14" s="27"/>
      <c r="MNE14" s="28"/>
      <c r="MNH14" s="27"/>
      <c r="MNN14" s="28"/>
      <c r="MNQ14" s="27"/>
      <c r="MNW14" s="28"/>
      <c r="MNZ14" s="27"/>
      <c r="MOF14" s="28"/>
      <c r="MOI14" s="27"/>
      <c r="MOO14" s="28"/>
      <c r="MOR14" s="27"/>
      <c r="MOX14" s="28"/>
      <c r="MPA14" s="27"/>
      <c r="MPG14" s="28"/>
      <c r="MPJ14" s="27"/>
      <c r="MPP14" s="28"/>
      <c r="MPS14" s="27"/>
      <c r="MPY14" s="28"/>
      <c r="MQB14" s="27"/>
      <c r="MQH14" s="28"/>
      <c r="MQK14" s="27"/>
      <c r="MQQ14" s="28"/>
      <c r="MQT14" s="27"/>
      <c r="MQZ14" s="28"/>
      <c r="MRC14" s="27"/>
      <c r="MRI14" s="28"/>
      <c r="MRL14" s="27"/>
      <c r="MRR14" s="28"/>
      <c r="MRU14" s="27"/>
      <c r="MSA14" s="28"/>
      <c r="MSD14" s="27"/>
      <c r="MSJ14" s="28"/>
      <c r="MSM14" s="27"/>
      <c r="MSS14" s="28"/>
      <c r="MSV14" s="27"/>
      <c r="MTB14" s="28"/>
      <c r="MTE14" s="27"/>
      <c r="MTK14" s="28"/>
      <c r="MTN14" s="27"/>
      <c r="MTT14" s="28"/>
      <c r="MTW14" s="27"/>
      <c r="MUC14" s="28"/>
      <c r="MUF14" s="27"/>
      <c r="MUL14" s="28"/>
      <c r="MUO14" s="27"/>
      <c r="MUU14" s="28"/>
      <c r="MUX14" s="27"/>
      <c r="MVD14" s="28"/>
      <c r="MVG14" s="27"/>
      <c r="MVM14" s="28"/>
      <c r="MVP14" s="27"/>
      <c r="MVV14" s="28"/>
      <c r="MVY14" s="27"/>
      <c r="MWE14" s="28"/>
      <c r="MWH14" s="27"/>
      <c r="MWN14" s="28"/>
      <c r="MWQ14" s="27"/>
      <c r="MWW14" s="28"/>
      <c r="MWZ14" s="27"/>
      <c r="MXF14" s="28"/>
      <c r="MXI14" s="27"/>
      <c r="MXO14" s="28"/>
      <c r="MXR14" s="27"/>
      <c r="MXX14" s="28"/>
      <c r="MYA14" s="27"/>
      <c r="MYG14" s="28"/>
      <c r="MYJ14" s="27"/>
      <c r="MYP14" s="28"/>
      <c r="MYS14" s="27"/>
      <c r="MYY14" s="28"/>
      <c r="MZB14" s="27"/>
      <c r="MZH14" s="28"/>
      <c r="MZK14" s="27"/>
      <c r="MZQ14" s="28"/>
      <c r="MZT14" s="27"/>
      <c r="MZZ14" s="28"/>
      <c r="NAC14" s="27"/>
      <c r="NAI14" s="28"/>
      <c r="NAL14" s="27"/>
      <c r="NAR14" s="28"/>
      <c r="NAU14" s="27"/>
      <c r="NBA14" s="28"/>
      <c r="NBD14" s="27"/>
      <c r="NBJ14" s="28"/>
      <c r="NBM14" s="27"/>
      <c r="NBS14" s="28"/>
      <c r="NBV14" s="27"/>
      <c r="NCB14" s="28"/>
      <c r="NCE14" s="27"/>
      <c r="NCK14" s="28"/>
      <c r="NCN14" s="27"/>
      <c r="NCT14" s="28"/>
      <c r="NCW14" s="27"/>
      <c r="NDC14" s="28"/>
      <c r="NDF14" s="27"/>
      <c r="NDL14" s="28"/>
      <c r="NDO14" s="27"/>
      <c r="NDU14" s="28"/>
      <c r="NDX14" s="27"/>
      <c r="NED14" s="28"/>
      <c r="NEG14" s="27"/>
      <c r="NEM14" s="28"/>
      <c r="NEP14" s="27"/>
      <c r="NEV14" s="28"/>
      <c r="NEY14" s="27"/>
      <c r="NFE14" s="28"/>
      <c r="NFH14" s="27"/>
      <c r="NFN14" s="28"/>
      <c r="NFQ14" s="27"/>
      <c r="NFW14" s="28"/>
      <c r="NFZ14" s="27"/>
      <c r="NGF14" s="28"/>
      <c r="NGI14" s="27"/>
      <c r="NGO14" s="28"/>
      <c r="NGR14" s="27"/>
      <c r="NGX14" s="28"/>
      <c r="NHA14" s="27"/>
      <c r="NHG14" s="28"/>
      <c r="NHJ14" s="27"/>
      <c r="NHP14" s="28"/>
      <c r="NHS14" s="27"/>
      <c r="NHY14" s="28"/>
      <c r="NIB14" s="27"/>
      <c r="NIH14" s="28"/>
      <c r="NIK14" s="27"/>
      <c r="NIQ14" s="28"/>
      <c r="NIT14" s="27"/>
      <c r="NIZ14" s="28"/>
      <c r="NJC14" s="27"/>
      <c r="NJI14" s="28"/>
      <c r="NJL14" s="27"/>
      <c r="NJR14" s="28"/>
      <c r="NJU14" s="27"/>
      <c r="NKA14" s="28"/>
      <c r="NKD14" s="27"/>
      <c r="NKJ14" s="28"/>
      <c r="NKM14" s="27"/>
      <c r="NKS14" s="28"/>
      <c r="NKV14" s="27"/>
      <c r="NLB14" s="28"/>
      <c r="NLE14" s="27"/>
      <c r="NLK14" s="28"/>
      <c r="NLN14" s="27"/>
      <c r="NLT14" s="28"/>
      <c r="NLW14" s="27"/>
      <c r="NMC14" s="28"/>
      <c r="NMF14" s="27"/>
      <c r="NML14" s="28"/>
      <c r="NMO14" s="27"/>
      <c r="NMU14" s="28"/>
      <c r="NMX14" s="27"/>
      <c r="NND14" s="28"/>
      <c r="NNG14" s="27"/>
      <c r="NNM14" s="28"/>
      <c r="NNP14" s="27"/>
      <c r="NNV14" s="28"/>
      <c r="NNY14" s="27"/>
      <c r="NOE14" s="28"/>
      <c r="NOH14" s="27"/>
      <c r="NON14" s="28"/>
      <c r="NOQ14" s="27"/>
      <c r="NOW14" s="28"/>
      <c r="NOZ14" s="27"/>
      <c r="NPF14" s="28"/>
      <c r="NPI14" s="27"/>
      <c r="NPO14" s="28"/>
      <c r="NPR14" s="27"/>
      <c r="NPX14" s="28"/>
      <c r="NQA14" s="27"/>
      <c r="NQG14" s="28"/>
      <c r="NQJ14" s="27"/>
      <c r="NQP14" s="28"/>
      <c r="NQS14" s="27"/>
      <c r="NQY14" s="28"/>
      <c r="NRB14" s="27"/>
      <c r="NRH14" s="28"/>
      <c r="NRK14" s="27"/>
      <c r="NRQ14" s="28"/>
      <c r="NRT14" s="27"/>
      <c r="NRZ14" s="28"/>
      <c r="NSC14" s="27"/>
      <c r="NSI14" s="28"/>
      <c r="NSL14" s="27"/>
      <c r="NSR14" s="28"/>
      <c r="NSU14" s="27"/>
      <c r="NTA14" s="28"/>
      <c r="NTD14" s="27"/>
      <c r="NTJ14" s="28"/>
      <c r="NTM14" s="27"/>
      <c r="NTS14" s="28"/>
      <c r="NTV14" s="27"/>
      <c r="NUB14" s="28"/>
      <c r="NUE14" s="27"/>
      <c r="NUK14" s="28"/>
      <c r="NUN14" s="27"/>
      <c r="NUT14" s="28"/>
      <c r="NUW14" s="27"/>
      <c r="NVC14" s="28"/>
      <c r="NVF14" s="27"/>
      <c r="NVL14" s="28"/>
      <c r="NVO14" s="27"/>
      <c r="NVU14" s="28"/>
      <c r="NVX14" s="27"/>
      <c r="NWD14" s="28"/>
      <c r="NWG14" s="27"/>
      <c r="NWM14" s="28"/>
      <c r="NWP14" s="27"/>
      <c r="NWV14" s="28"/>
      <c r="NWY14" s="27"/>
      <c r="NXE14" s="28"/>
      <c r="NXH14" s="27"/>
      <c r="NXN14" s="28"/>
      <c r="NXQ14" s="27"/>
      <c r="NXW14" s="28"/>
      <c r="NXZ14" s="27"/>
      <c r="NYF14" s="28"/>
      <c r="NYI14" s="27"/>
      <c r="NYO14" s="28"/>
      <c r="NYR14" s="27"/>
      <c r="NYX14" s="28"/>
      <c r="NZA14" s="27"/>
      <c r="NZG14" s="28"/>
      <c r="NZJ14" s="27"/>
      <c r="NZP14" s="28"/>
      <c r="NZS14" s="27"/>
      <c r="NZY14" s="28"/>
      <c r="OAB14" s="27"/>
      <c r="OAH14" s="28"/>
      <c r="OAK14" s="27"/>
      <c r="OAQ14" s="28"/>
      <c r="OAT14" s="27"/>
      <c r="OAZ14" s="28"/>
      <c r="OBC14" s="27"/>
      <c r="OBI14" s="28"/>
      <c r="OBL14" s="27"/>
      <c r="OBR14" s="28"/>
      <c r="OBU14" s="27"/>
      <c r="OCA14" s="28"/>
      <c r="OCD14" s="27"/>
      <c r="OCJ14" s="28"/>
      <c r="OCM14" s="27"/>
      <c r="OCS14" s="28"/>
      <c r="OCV14" s="27"/>
      <c r="ODB14" s="28"/>
      <c r="ODE14" s="27"/>
      <c r="ODK14" s="28"/>
      <c r="ODN14" s="27"/>
      <c r="ODT14" s="28"/>
      <c r="ODW14" s="27"/>
      <c r="OEC14" s="28"/>
      <c r="OEF14" s="27"/>
      <c r="OEL14" s="28"/>
      <c r="OEO14" s="27"/>
      <c r="OEU14" s="28"/>
      <c r="OEX14" s="27"/>
      <c r="OFD14" s="28"/>
      <c r="OFG14" s="27"/>
      <c r="OFM14" s="28"/>
      <c r="OFP14" s="27"/>
      <c r="OFV14" s="28"/>
      <c r="OFY14" s="27"/>
      <c r="OGE14" s="28"/>
      <c r="OGH14" s="27"/>
      <c r="OGN14" s="28"/>
      <c r="OGQ14" s="27"/>
      <c r="OGW14" s="28"/>
      <c r="OGZ14" s="27"/>
      <c r="OHF14" s="28"/>
      <c r="OHI14" s="27"/>
      <c r="OHO14" s="28"/>
      <c r="OHR14" s="27"/>
      <c r="OHX14" s="28"/>
      <c r="OIA14" s="27"/>
      <c r="OIG14" s="28"/>
      <c r="OIJ14" s="27"/>
      <c r="OIP14" s="28"/>
      <c r="OIS14" s="27"/>
      <c r="OIY14" s="28"/>
      <c r="OJB14" s="27"/>
      <c r="OJH14" s="28"/>
      <c r="OJK14" s="27"/>
      <c r="OJQ14" s="28"/>
      <c r="OJT14" s="27"/>
      <c r="OJZ14" s="28"/>
      <c r="OKC14" s="27"/>
      <c r="OKI14" s="28"/>
      <c r="OKL14" s="27"/>
      <c r="OKR14" s="28"/>
      <c r="OKU14" s="27"/>
      <c r="OLA14" s="28"/>
      <c r="OLD14" s="27"/>
      <c r="OLJ14" s="28"/>
      <c r="OLM14" s="27"/>
      <c r="OLS14" s="28"/>
      <c r="OLV14" s="27"/>
      <c r="OMB14" s="28"/>
      <c r="OME14" s="27"/>
      <c r="OMK14" s="28"/>
      <c r="OMN14" s="27"/>
      <c r="OMT14" s="28"/>
      <c r="OMW14" s="27"/>
      <c r="ONC14" s="28"/>
      <c r="ONF14" s="27"/>
      <c r="ONL14" s="28"/>
      <c r="ONO14" s="27"/>
      <c r="ONU14" s="28"/>
      <c r="ONX14" s="27"/>
      <c r="OOD14" s="28"/>
      <c r="OOG14" s="27"/>
      <c r="OOM14" s="28"/>
      <c r="OOP14" s="27"/>
      <c r="OOV14" s="28"/>
      <c r="OOY14" s="27"/>
      <c r="OPE14" s="28"/>
      <c r="OPH14" s="27"/>
      <c r="OPN14" s="28"/>
      <c r="OPQ14" s="27"/>
      <c r="OPW14" s="28"/>
      <c r="OPZ14" s="27"/>
      <c r="OQF14" s="28"/>
      <c r="OQI14" s="27"/>
      <c r="OQO14" s="28"/>
      <c r="OQR14" s="27"/>
      <c r="OQX14" s="28"/>
      <c r="ORA14" s="27"/>
      <c r="ORG14" s="28"/>
      <c r="ORJ14" s="27"/>
      <c r="ORP14" s="28"/>
      <c r="ORS14" s="27"/>
      <c r="ORY14" s="28"/>
      <c r="OSB14" s="27"/>
      <c r="OSH14" s="28"/>
      <c r="OSK14" s="27"/>
      <c r="OSQ14" s="28"/>
      <c r="OST14" s="27"/>
      <c r="OSZ14" s="28"/>
      <c r="OTC14" s="27"/>
      <c r="OTI14" s="28"/>
      <c r="OTL14" s="27"/>
      <c r="OTR14" s="28"/>
      <c r="OTU14" s="27"/>
      <c r="OUA14" s="28"/>
      <c r="OUD14" s="27"/>
      <c r="OUJ14" s="28"/>
      <c r="OUM14" s="27"/>
      <c r="OUS14" s="28"/>
      <c r="OUV14" s="27"/>
      <c r="OVB14" s="28"/>
      <c r="OVE14" s="27"/>
      <c r="OVK14" s="28"/>
      <c r="OVN14" s="27"/>
      <c r="OVT14" s="28"/>
      <c r="OVW14" s="27"/>
      <c r="OWC14" s="28"/>
      <c r="OWF14" s="27"/>
      <c r="OWL14" s="28"/>
      <c r="OWO14" s="27"/>
      <c r="OWU14" s="28"/>
      <c r="OWX14" s="27"/>
      <c r="OXD14" s="28"/>
      <c r="OXG14" s="27"/>
      <c r="OXM14" s="28"/>
      <c r="OXP14" s="27"/>
      <c r="OXV14" s="28"/>
      <c r="OXY14" s="27"/>
      <c r="OYE14" s="28"/>
      <c r="OYH14" s="27"/>
      <c r="OYN14" s="28"/>
      <c r="OYQ14" s="27"/>
      <c r="OYW14" s="28"/>
      <c r="OYZ14" s="27"/>
      <c r="OZF14" s="28"/>
      <c r="OZI14" s="27"/>
      <c r="OZO14" s="28"/>
      <c r="OZR14" s="27"/>
      <c r="OZX14" s="28"/>
      <c r="PAA14" s="27"/>
      <c r="PAG14" s="28"/>
      <c r="PAJ14" s="27"/>
      <c r="PAP14" s="28"/>
      <c r="PAS14" s="27"/>
      <c r="PAY14" s="28"/>
      <c r="PBB14" s="27"/>
      <c r="PBH14" s="28"/>
      <c r="PBK14" s="27"/>
      <c r="PBQ14" s="28"/>
      <c r="PBT14" s="27"/>
      <c r="PBZ14" s="28"/>
      <c r="PCC14" s="27"/>
      <c r="PCI14" s="28"/>
      <c r="PCL14" s="27"/>
      <c r="PCR14" s="28"/>
      <c r="PCU14" s="27"/>
      <c r="PDA14" s="28"/>
      <c r="PDD14" s="27"/>
      <c r="PDJ14" s="28"/>
      <c r="PDM14" s="27"/>
      <c r="PDS14" s="28"/>
      <c r="PDV14" s="27"/>
      <c r="PEB14" s="28"/>
      <c r="PEE14" s="27"/>
      <c r="PEK14" s="28"/>
      <c r="PEN14" s="27"/>
      <c r="PET14" s="28"/>
      <c r="PEW14" s="27"/>
      <c r="PFC14" s="28"/>
      <c r="PFF14" s="27"/>
      <c r="PFL14" s="28"/>
      <c r="PFO14" s="27"/>
      <c r="PFU14" s="28"/>
      <c r="PFX14" s="27"/>
      <c r="PGD14" s="28"/>
      <c r="PGG14" s="27"/>
      <c r="PGM14" s="28"/>
      <c r="PGP14" s="27"/>
      <c r="PGV14" s="28"/>
      <c r="PGY14" s="27"/>
      <c r="PHE14" s="28"/>
      <c r="PHH14" s="27"/>
      <c r="PHN14" s="28"/>
      <c r="PHQ14" s="27"/>
      <c r="PHW14" s="28"/>
      <c r="PHZ14" s="27"/>
      <c r="PIF14" s="28"/>
      <c r="PII14" s="27"/>
      <c r="PIO14" s="28"/>
      <c r="PIR14" s="27"/>
      <c r="PIX14" s="28"/>
      <c r="PJA14" s="27"/>
      <c r="PJG14" s="28"/>
      <c r="PJJ14" s="27"/>
      <c r="PJP14" s="28"/>
      <c r="PJS14" s="27"/>
      <c r="PJY14" s="28"/>
      <c r="PKB14" s="27"/>
      <c r="PKH14" s="28"/>
      <c r="PKK14" s="27"/>
      <c r="PKQ14" s="28"/>
      <c r="PKT14" s="27"/>
      <c r="PKZ14" s="28"/>
      <c r="PLC14" s="27"/>
      <c r="PLI14" s="28"/>
      <c r="PLL14" s="27"/>
      <c r="PLR14" s="28"/>
      <c r="PLU14" s="27"/>
      <c r="PMA14" s="28"/>
      <c r="PMD14" s="27"/>
      <c r="PMJ14" s="28"/>
      <c r="PMM14" s="27"/>
      <c r="PMS14" s="28"/>
      <c r="PMV14" s="27"/>
      <c r="PNB14" s="28"/>
      <c r="PNE14" s="27"/>
      <c r="PNK14" s="28"/>
      <c r="PNN14" s="27"/>
      <c r="PNT14" s="28"/>
      <c r="PNW14" s="27"/>
      <c r="POC14" s="28"/>
      <c r="POF14" s="27"/>
      <c r="POL14" s="28"/>
      <c r="POO14" s="27"/>
      <c r="POU14" s="28"/>
      <c r="POX14" s="27"/>
      <c r="PPD14" s="28"/>
      <c r="PPG14" s="27"/>
      <c r="PPM14" s="28"/>
      <c r="PPP14" s="27"/>
      <c r="PPV14" s="28"/>
      <c r="PPY14" s="27"/>
      <c r="PQE14" s="28"/>
      <c r="PQH14" s="27"/>
      <c r="PQN14" s="28"/>
      <c r="PQQ14" s="27"/>
      <c r="PQW14" s="28"/>
      <c r="PQZ14" s="27"/>
      <c r="PRF14" s="28"/>
      <c r="PRI14" s="27"/>
      <c r="PRO14" s="28"/>
      <c r="PRR14" s="27"/>
      <c r="PRX14" s="28"/>
      <c r="PSA14" s="27"/>
      <c r="PSG14" s="28"/>
      <c r="PSJ14" s="27"/>
      <c r="PSP14" s="28"/>
      <c r="PSS14" s="27"/>
      <c r="PSY14" s="28"/>
      <c r="PTB14" s="27"/>
      <c r="PTH14" s="28"/>
      <c r="PTK14" s="27"/>
      <c r="PTQ14" s="28"/>
      <c r="PTT14" s="27"/>
      <c r="PTZ14" s="28"/>
      <c r="PUC14" s="27"/>
      <c r="PUI14" s="28"/>
      <c r="PUL14" s="27"/>
      <c r="PUR14" s="28"/>
      <c r="PUU14" s="27"/>
      <c r="PVA14" s="28"/>
      <c r="PVD14" s="27"/>
      <c r="PVJ14" s="28"/>
      <c r="PVM14" s="27"/>
      <c r="PVS14" s="28"/>
      <c r="PVV14" s="27"/>
      <c r="PWB14" s="28"/>
      <c r="PWE14" s="27"/>
      <c r="PWK14" s="28"/>
      <c r="PWN14" s="27"/>
      <c r="PWT14" s="28"/>
      <c r="PWW14" s="27"/>
      <c r="PXC14" s="28"/>
      <c r="PXF14" s="27"/>
      <c r="PXL14" s="28"/>
      <c r="PXO14" s="27"/>
      <c r="PXU14" s="28"/>
      <c r="PXX14" s="27"/>
      <c r="PYD14" s="28"/>
      <c r="PYG14" s="27"/>
      <c r="PYM14" s="28"/>
      <c r="PYP14" s="27"/>
      <c r="PYV14" s="28"/>
      <c r="PYY14" s="27"/>
      <c r="PZE14" s="28"/>
      <c r="PZH14" s="27"/>
      <c r="PZN14" s="28"/>
      <c r="PZQ14" s="27"/>
      <c r="PZW14" s="28"/>
      <c r="PZZ14" s="27"/>
      <c r="QAF14" s="28"/>
      <c r="QAI14" s="27"/>
      <c r="QAO14" s="28"/>
      <c r="QAR14" s="27"/>
      <c r="QAX14" s="28"/>
      <c r="QBA14" s="27"/>
      <c r="QBG14" s="28"/>
      <c r="QBJ14" s="27"/>
      <c r="QBP14" s="28"/>
      <c r="QBS14" s="27"/>
      <c r="QBY14" s="28"/>
      <c r="QCB14" s="27"/>
      <c r="QCH14" s="28"/>
      <c r="QCK14" s="27"/>
      <c r="QCQ14" s="28"/>
      <c r="QCT14" s="27"/>
      <c r="QCZ14" s="28"/>
      <c r="QDC14" s="27"/>
      <c r="QDI14" s="28"/>
      <c r="QDL14" s="27"/>
      <c r="QDR14" s="28"/>
      <c r="QDU14" s="27"/>
      <c r="QEA14" s="28"/>
      <c r="QED14" s="27"/>
      <c r="QEJ14" s="28"/>
      <c r="QEM14" s="27"/>
      <c r="QES14" s="28"/>
      <c r="QEV14" s="27"/>
      <c r="QFB14" s="28"/>
      <c r="QFE14" s="27"/>
      <c r="QFK14" s="28"/>
      <c r="QFN14" s="27"/>
      <c r="QFT14" s="28"/>
      <c r="QFW14" s="27"/>
      <c r="QGC14" s="28"/>
      <c r="QGF14" s="27"/>
      <c r="QGL14" s="28"/>
      <c r="QGO14" s="27"/>
      <c r="QGU14" s="28"/>
      <c r="QGX14" s="27"/>
      <c r="QHD14" s="28"/>
      <c r="QHG14" s="27"/>
      <c r="QHM14" s="28"/>
      <c r="QHP14" s="27"/>
      <c r="QHV14" s="28"/>
      <c r="QHY14" s="27"/>
      <c r="QIE14" s="28"/>
      <c r="QIH14" s="27"/>
      <c r="QIN14" s="28"/>
      <c r="QIQ14" s="27"/>
      <c r="QIW14" s="28"/>
      <c r="QIZ14" s="27"/>
      <c r="QJF14" s="28"/>
      <c r="QJI14" s="27"/>
      <c r="QJO14" s="28"/>
      <c r="QJR14" s="27"/>
      <c r="QJX14" s="28"/>
      <c r="QKA14" s="27"/>
      <c r="QKG14" s="28"/>
      <c r="QKJ14" s="27"/>
      <c r="QKP14" s="28"/>
      <c r="QKS14" s="27"/>
      <c r="QKY14" s="28"/>
      <c r="QLB14" s="27"/>
      <c r="QLH14" s="28"/>
      <c r="QLK14" s="27"/>
      <c r="QLQ14" s="28"/>
      <c r="QLT14" s="27"/>
      <c r="QLZ14" s="28"/>
      <c r="QMC14" s="27"/>
      <c r="QMI14" s="28"/>
      <c r="QML14" s="27"/>
      <c r="QMR14" s="28"/>
      <c r="QMU14" s="27"/>
      <c r="QNA14" s="28"/>
      <c r="QND14" s="27"/>
      <c r="QNJ14" s="28"/>
      <c r="QNM14" s="27"/>
      <c r="QNS14" s="28"/>
      <c r="QNV14" s="27"/>
      <c r="QOB14" s="28"/>
      <c r="QOE14" s="27"/>
      <c r="QOK14" s="28"/>
      <c r="QON14" s="27"/>
      <c r="QOT14" s="28"/>
      <c r="QOW14" s="27"/>
      <c r="QPC14" s="28"/>
      <c r="QPF14" s="27"/>
      <c r="QPL14" s="28"/>
      <c r="QPO14" s="27"/>
      <c r="QPU14" s="28"/>
      <c r="QPX14" s="27"/>
      <c r="QQD14" s="28"/>
      <c r="QQG14" s="27"/>
      <c r="QQM14" s="28"/>
      <c r="QQP14" s="27"/>
      <c r="QQV14" s="28"/>
      <c r="QQY14" s="27"/>
      <c r="QRE14" s="28"/>
      <c r="QRH14" s="27"/>
      <c r="QRN14" s="28"/>
      <c r="QRQ14" s="27"/>
      <c r="QRW14" s="28"/>
      <c r="QRZ14" s="27"/>
      <c r="QSF14" s="28"/>
      <c r="QSI14" s="27"/>
      <c r="QSO14" s="28"/>
      <c r="QSR14" s="27"/>
      <c r="QSX14" s="28"/>
      <c r="QTA14" s="27"/>
      <c r="QTG14" s="28"/>
      <c r="QTJ14" s="27"/>
      <c r="QTP14" s="28"/>
      <c r="QTS14" s="27"/>
      <c r="QTY14" s="28"/>
      <c r="QUB14" s="27"/>
      <c r="QUH14" s="28"/>
      <c r="QUK14" s="27"/>
      <c r="QUQ14" s="28"/>
      <c r="QUT14" s="27"/>
      <c r="QUZ14" s="28"/>
      <c r="QVC14" s="27"/>
      <c r="QVI14" s="28"/>
      <c r="QVL14" s="27"/>
      <c r="QVR14" s="28"/>
      <c r="QVU14" s="27"/>
      <c r="QWA14" s="28"/>
      <c r="QWD14" s="27"/>
      <c r="QWJ14" s="28"/>
      <c r="QWM14" s="27"/>
      <c r="QWS14" s="28"/>
      <c r="QWV14" s="27"/>
      <c r="QXB14" s="28"/>
      <c r="QXE14" s="27"/>
      <c r="QXK14" s="28"/>
      <c r="QXN14" s="27"/>
      <c r="QXT14" s="28"/>
      <c r="QXW14" s="27"/>
      <c r="QYC14" s="28"/>
      <c r="QYF14" s="27"/>
      <c r="QYL14" s="28"/>
      <c r="QYO14" s="27"/>
      <c r="QYU14" s="28"/>
      <c r="QYX14" s="27"/>
      <c r="QZD14" s="28"/>
      <c r="QZG14" s="27"/>
      <c r="QZM14" s="28"/>
      <c r="QZP14" s="27"/>
      <c r="QZV14" s="28"/>
      <c r="QZY14" s="27"/>
      <c r="RAE14" s="28"/>
      <c r="RAH14" s="27"/>
      <c r="RAN14" s="28"/>
      <c r="RAQ14" s="27"/>
      <c r="RAW14" s="28"/>
      <c r="RAZ14" s="27"/>
      <c r="RBF14" s="28"/>
      <c r="RBI14" s="27"/>
      <c r="RBO14" s="28"/>
      <c r="RBR14" s="27"/>
      <c r="RBX14" s="28"/>
      <c r="RCA14" s="27"/>
      <c r="RCG14" s="28"/>
      <c r="RCJ14" s="27"/>
      <c r="RCP14" s="28"/>
      <c r="RCS14" s="27"/>
      <c r="RCY14" s="28"/>
      <c r="RDB14" s="27"/>
      <c r="RDH14" s="28"/>
      <c r="RDK14" s="27"/>
      <c r="RDQ14" s="28"/>
      <c r="RDT14" s="27"/>
      <c r="RDZ14" s="28"/>
      <c r="REC14" s="27"/>
      <c r="REI14" s="28"/>
      <c r="REL14" s="27"/>
      <c r="RER14" s="28"/>
      <c r="REU14" s="27"/>
      <c r="RFA14" s="28"/>
      <c r="RFD14" s="27"/>
      <c r="RFJ14" s="28"/>
      <c r="RFM14" s="27"/>
      <c r="RFS14" s="28"/>
      <c r="RFV14" s="27"/>
      <c r="RGB14" s="28"/>
      <c r="RGE14" s="27"/>
      <c r="RGK14" s="28"/>
      <c r="RGN14" s="27"/>
      <c r="RGT14" s="28"/>
      <c r="RGW14" s="27"/>
      <c r="RHC14" s="28"/>
      <c r="RHF14" s="27"/>
      <c r="RHL14" s="28"/>
      <c r="RHO14" s="27"/>
      <c r="RHU14" s="28"/>
      <c r="RHX14" s="27"/>
      <c r="RID14" s="28"/>
      <c r="RIG14" s="27"/>
      <c r="RIM14" s="28"/>
      <c r="RIP14" s="27"/>
      <c r="RIV14" s="28"/>
      <c r="RIY14" s="27"/>
      <c r="RJE14" s="28"/>
      <c r="RJH14" s="27"/>
      <c r="RJN14" s="28"/>
      <c r="RJQ14" s="27"/>
      <c r="RJW14" s="28"/>
      <c r="RJZ14" s="27"/>
      <c r="RKF14" s="28"/>
      <c r="RKI14" s="27"/>
      <c r="RKO14" s="28"/>
      <c r="RKR14" s="27"/>
      <c r="RKX14" s="28"/>
      <c r="RLA14" s="27"/>
      <c r="RLG14" s="28"/>
      <c r="RLJ14" s="27"/>
      <c r="RLP14" s="28"/>
      <c r="RLS14" s="27"/>
      <c r="RLY14" s="28"/>
      <c r="RMB14" s="27"/>
      <c r="RMH14" s="28"/>
      <c r="RMK14" s="27"/>
      <c r="RMQ14" s="28"/>
      <c r="RMT14" s="27"/>
      <c r="RMZ14" s="28"/>
      <c r="RNC14" s="27"/>
      <c r="RNI14" s="28"/>
      <c r="RNL14" s="27"/>
      <c r="RNR14" s="28"/>
      <c r="RNU14" s="27"/>
      <c r="ROA14" s="28"/>
      <c r="ROD14" s="27"/>
      <c r="ROJ14" s="28"/>
      <c r="ROM14" s="27"/>
      <c r="ROS14" s="28"/>
      <c r="ROV14" s="27"/>
      <c r="RPB14" s="28"/>
      <c r="RPE14" s="27"/>
      <c r="RPK14" s="28"/>
      <c r="RPN14" s="27"/>
      <c r="RPT14" s="28"/>
      <c r="RPW14" s="27"/>
      <c r="RQC14" s="28"/>
      <c r="RQF14" s="27"/>
      <c r="RQL14" s="28"/>
      <c r="RQO14" s="27"/>
      <c r="RQU14" s="28"/>
      <c r="RQX14" s="27"/>
      <c r="RRD14" s="28"/>
      <c r="RRG14" s="27"/>
      <c r="RRM14" s="28"/>
      <c r="RRP14" s="27"/>
      <c r="RRV14" s="28"/>
      <c r="RRY14" s="27"/>
      <c r="RSE14" s="28"/>
      <c r="RSH14" s="27"/>
      <c r="RSN14" s="28"/>
      <c r="RSQ14" s="27"/>
      <c r="RSW14" s="28"/>
      <c r="RSZ14" s="27"/>
      <c r="RTF14" s="28"/>
      <c r="RTI14" s="27"/>
      <c r="RTO14" s="28"/>
      <c r="RTR14" s="27"/>
      <c r="RTX14" s="28"/>
      <c r="RUA14" s="27"/>
      <c r="RUG14" s="28"/>
      <c r="RUJ14" s="27"/>
      <c r="RUP14" s="28"/>
      <c r="RUS14" s="27"/>
      <c r="RUY14" s="28"/>
      <c r="RVB14" s="27"/>
      <c r="RVH14" s="28"/>
      <c r="RVK14" s="27"/>
      <c r="RVQ14" s="28"/>
      <c r="RVT14" s="27"/>
      <c r="RVZ14" s="28"/>
      <c r="RWC14" s="27"/>
      <c r="RWI14" s="28"/>
      <c r="RWL14" s="27"/>
      <c r="RWR14" s="28"/>
      <c r="RWU14" s="27"/>
      <c r="RXA14" s="28"/>
      <c r="RXD14" s="27"/>
      <c r="RXJ14" s="28"/>
      <c r="RXM14" s="27"/>
      <c r="RXS14" s="28"/>
      <c r="RXV14" s="27"/>
      <c r="RYB14" s="28"/>
      <c r="RYE14" s="27"/>
      <c r="RYK14" s="28"/>
      <c r="RYN14" s="27"/>
      <c r="RYT14" s="28"/>
      <c r="RYW14" s="27"/>
      <c r="RZC14" s="28"/>
      <c r="RZF14" s="27"/>
      <c r="RZL14" s="28"/>
      <c r="RZO14" s="27"/>
      <c r="RZU14" s="28"/>
      <c r="RZX14" s="27"/>
      <c r="SAD14" s="28"/>
      <c r="SAG14" s="27"/>
      <c r="SAM14" s="28"/>
      <c r="SAP14" s="27"/>
      <c r="SAV14" s="28"/>
      <c r="SAY14" s="27"/>
      <c r="SBE14" s="28"/>
      <c r="SBH14" s="27"/>
      <c r="SBN14" s="28"/>
      <c r="SBQ14" s="27"/>
      <c r="SBW14" s="28"/>
      <c r="SBZ14" s="27"/>
      <c r="SCF14" s="28"/>
      <c r="SCI14" s="27"/>
      <c r="SCO14" s="28"/>
      <c r="SCR14" s="27"/>
      <c r="SCX14" s="28"/>
      <c r="SDA14" s="27"/>
      <c r="SDG14" s="28"/>
      <c r="SDJ14" s="27"/>
      <c r="SDP14" s="28"/>
      <c r="SDS14" s="27"/>
      <c r="SDY14" s="28"/>
      <c r="SEB14" s="27"/>
      <c r="SEH14" s="28"/>
      <c r="SEK14" s="27"/>
      <c r="SEQ14" s="28"/>
      <c r="SET14" s="27"/>
      <c r="SEZ14" s="28"/>
      <c r="SFC14" s="27"/>
      <c r="SFI14" s="28"/>
      <c r="SFL14" s="27"/>
      <c r="SFR14" s="28"/>
      <c r="SFU14" s="27"/>
      <c r="SGA14" s="28"/>
      <c r="SGD14" s="27"/>
      <c r="SGJ14" s="28"/>
      <c r="SGM14" s="27"/>
      <c r="SGS14" s="28"/>
      <c r="SGV14" s="27"/>
      <c r="SHB14" s="28"/>
      <c r="SHE14" s="27"/>
      <c r="SHK14" s="28"/>
      <c r="SHN14" s="27"/>
      <c r="SHT14" s="28"/>
      <c r="SHW14" s="27"/>
      <c r="SIC14" s="28"/>
      <c r="SIF14" s="27"/>
      <c r="SIL14" s="28"/>
      <c r="SIO14" s="27"/>
      <c r="SIU14" s="28"/>
      <c r="SIX14" s="27"/>
      <c r="SJD14" s="28"/>
      <c r="SJG14" s="27"/>
      <c r="SJM14" s="28"/>
      <c r="SJP14" s="27"/>
      <c r="SJV14" s="28"/>
      <c r="SJY14" s="27"/>
      <c r="SKE14" s="28"/>
      <c r="SKH14" s="27"/>
      <c r="SKN14" s="28"/>
      <c r="SKQ14" s="27"/>
      <c r="SKW14" s="28"/>
      <c r="SKZ14" s="27"/>
      <c r="SLF14" s="28"/>
      <c r="SLI14" s="27"/>
      <c r="SLO14" s="28"/>
      <c r="SLR14" s="27"/>
      <c r="SLX14" s="28"/>
      <c r="SMA14" s="27"/>
      <c r="SMG14" s="28"/>
      <c r="SMJ14" s="27"/>
      <c r="SMP14" s="28"/>
      <c r="SMS14" s="27"/>
      <c r="SMY14" s="28"/>
      <c r="SNB14" s="27"/>
      <c r="SNH14" s="28"/>
      <c r="SNK14" s="27"/>
      <c r="SNQ14" s="28"/>
      <c r="SNT14" s="27"/>
      <c r="SNZ14" s="28"/>
      <c r="SOC14" s="27"/>
      <c r="SOI14" s="28"/>
      <c r="SOL14" s="27"/>
      <c r="SOR14" s="28"/>
      <c r="SOU14" s="27"/>
      <c r="SPA14" s="28"/>
      <c r="SPD14" s="27"/>
      <c r="SPJ14" s="28"/>
      <c r="SPM14" s="27"/>
      <c r="SPS14" s="28"/>
      <c r="SPV14" s="27"/>
      <c r="SQB14" s="28"/>
      <c r="SQE14" s="27"/>
      <c r="SQK14" s="28"/>
      <c r="SQN14" s="27"/>
      <c r="SQT14" s="28"/>
      <c r="SQW14" s="27"/>
      <c r="SRC14" s="28"/>
      <c r="SRF14" s="27"/>
      <c r="SRL14" s="28"/>
      <c r="SRO14" s="27"/>
      <c r="SRU14" s="28"/>
      <c r="SRX14" s="27"/>
      <c r="SSD14" s="28"/>
      <c r="SSG14" s="27"/>
      <c r="SSM14" s="28"/>
      <c r="SSP14" s="27"/>
      <c r="SSV14" s="28"/>
      <c r="SSY14" s="27"/>
      <c r="STE14" s="28"/>
      <c r="STH14" s="27"/>
      <c r="STN14" s="28"/>
      <c r="STQ14" s="27"/>
      <c r="STW14" s="28"/>
      <c r="STZ14" s="27"/>
      <c r="SUF14" s="28"/>
      <c r="SUI14" s="27"/>
      <c r="SUO14" s="28"/>
      <c r="SUR14" s="27"/>
      <c r="SUX14" s="28"/>
      <c r="SVA14" s="27"/>
      <c r="SVG14" s="28"/>
      <c r="SVJ14" s="27"/>
      <c r="SVP14" s="28"/>
      <c r="SVS14" s="27"/>
      <c r="SVY14" s="28"/>
      <c r="SWB14" s="27"/>
      <c r="SWH14" s="28"/>
      <c r="SWK14" s="27"/>
      <c r="SWQ14" s="28"/>
      <c r="SWT14" s="27"/>
      <c r="SWZ14" s="28"/>
      <c r="SXC14" s="27"/>
      <c r="SXI14" s="28"/>
      <c r="SXL14" s="27"/>
      <c r="SXR14" s="28"/>
      <c r="SXU14" s="27"/>
      <c r="SYA14" s="28"/>
      <c r="SYD14" s="27"/>
      <c r="SYJ14" s="28"/>
      <c r="SYM14" s="27"/>
      <c r="SYS14" s="28"/>
      <c r="SYV14" s="27"/>
      <c r="SZB14" s="28"/>
      <c r="SZE14" s="27"/>
      <c r="SZK14" s="28"/>
      <c r="SZN14" s="27"/>
      <c r="SZT14" s="28"/>
      <c r="SZW14" s="27"/>
      <c r="TAC14" s="28"/>
      <c r="TAF14" s="27"/>
      <c r="TAL14" s="28"/>
      <c r="TAO14" s="27"/>
      <c r="TAU14" s="28"/>
      <c r="TAX14" s="27"/>
      <c r="TBD14" s="28"/>
      <c r="TBG14" s="27"/>
      <c r="TBM14" s="28"/>
      <c r="TBP14" s="27"/>
      <c r="TBV14" s="28"/>
      <c r="TBY14" s="27"/>
      <c r="TCE14" s="28"/>
      <c r="TCH14" s="27"/>
      <c r="TCN14" s="28"/>
      <c r="TCQ14" s="27"/>
      <c r="TCW14" s="28"/>
      <c r="TCZ14" s="27"/>
      <c r="TDF14" s="28"/>
      <c r="TDI14" s="27"/>
      <c r="TDO14" s="28"/>
      <c r="TDR14" s="27"/>
      <c r="TDX14" s="28"/>
      <c r="TEA14" s="27"/>
      <c r="TEG14" s="28"/>
      <c r="TEJ14" s="27"/>
      <c r="TEP14" s="28"/>
      <c r="TES14" s="27"/>
      <c r="TEY14" s="28"/>
      <c r="TFB14" s="27"/>
      <c r="TFH14" s="28"/>
      <c r="TFK14" s="27"/>
      <c r="TFQ14" s="28"/>
      <c r="TFT14" s="27"/>
      <c r="TFZ14" s="28"/>
      <c r="TGC14" s="27"/>
      <c r="TGI14" s="28"/>
      <c r="TGL14" s="27"/>
      <c r="TGR14" s="28"/>
      <c r="TGU14" s="27"/>
      <c r="THA14" s="28"/>
      <c r="THD14" s="27"/>
      <c r="THJ14" s="28"/>
      <c r="THM14" s="27"/>
      <c r="THS14" s="28"/>
      <c r="THV14" s="27"/>
      <c r="TIB14" s="28"/>
      <c r="TIE14" s="27"/>
      <c r="TIK14" s="28"/>
      <c r="TIN14" s="27"/>
      <c r="TIT14" s="28"/>
      <c r="TIW14" s="27"/>
      <c r="TJC14" s="28"/>
      <c r="TJF14" s="27"/>
      <c r="TJL14" s="28"/>
      <c r="TJO14" s="27"/>
      <c r="TJU14" s="28"/>
      <c r="TJX14" s="27"/>
      <c r="TKD14" s="28"/>
      <c r="TKG14" s="27"/>
      <c r="TKM14" s="28"/>
      <c r="TKP14" s="27"/>
      <c r="TKV14" s="28"/>
      <c r="TKY14" s="27"/>
      <c r="TLE14" s="28"/>
      <c r="TLH14" s="27"/>
      <c r="TLN14" s="28"/>
      <c r="TLQ14" s="27"/>
      <c r="TLW14" s="28"/>
      <c r="TLZ14" s="27"/>
      <c r="TMF14" s="28"/>
      <c r="TMI14" s="27"/>
      <c r="TMO14" s="28"/>
      <c r="TMR14" s="27"/>
      <c r="TMX14" s="28"/>
      <c r="TNA14" s="27"/>
      <c r="TNG14" s="28"/>
      <c r="TNJ14" s="27"/>
      <c r="TNP14" s="28"/>
      <c r="TNS14" s="27"/>
      <c r="TNY14" s="28"/>
      <c r="TOB14" s="27"/>
      <c r="TOH14" s="28"/>
      <c r="TOK14" s="27"/>
      <c r="TOQ14" s="28"/>
      <c r="TOT14" s="27"/>
      <c r="TOZ14" s="28"/>
      <c r="TPC14" s="27"/>
      <c r="TPI14" s="28"/>
      <c r="TPL14" s="27"/>
      <c r="TPR14" s="28"/>
      <c r="TPU14" s="27"/>
      <c r="TQA14" s="28"/>
      <c r="TQD14" s="27"/>
      <c r="TQJ14" s="28"/>
      <c r="TQM14" s="27"/>
      <c r="TQS14" s="28"/>
      <c r="TQV14" s="27"/>
      <c r="TRB14" s="28"/>
      <c r="TRE14" s="27"/>
      <c r="TRK14" s="28"/>
      <c r="TRN14" s="27"/>
      <c r="TRT14" s="28"/>
      <c r="TRW14" s="27"/>
      <c r="TSC14" s="28"/>
      <c r="TSF14" s="27"/>
      <c r="TSL14" s="28"/>
      <c r="TSO14" s="27"/>
      <c r="TSU14" s="28"/>
      <c r="TSX14" s="27"/>
      <c r="TTD14" s="28"/>
      <c r="TTG14" s="27"/>
      <c r="TTM14" s="28"/>
      <c r="TTP14" s="27"/>
      <c r="TTV14" s="28"/>
      <c r="TTY14" s="27"/>
      <c r="TUE14" s="28"/>
      <c r="TUH14" s="27"/>
      <c r="TUN14" s="28"/>
      <c r="TUQ14" s="27"/>
      <c r="TUW14" s="28"/>
      <c r="TUZ14" s="27"/>
      <c r="TVF14" s="28"/>
      <c r="TVI14" s="27"/>
      <c r="TVO14" s="28"/>
      <c r="TVR14" s="27"/>
      <c r="TVX14" s="28"/>
      <c r="TWA14" s="27"/>
      <c r="TWG14" s="28"/>
      <c r="TWJ14" s="27"/>
      <c r="TWP14" s="28"/>
      <c r="TWS14" s="27"/>
      <c r="TWY14" s="28"/>
      <c r="TXB14" s="27"/>
      <c r="TXH14" s="28"/>
      <c r="TXK14" s="27"/>
      <c r="TXQ14" s="28"/>
      <c r="TXT14" s="27"/>
      <c r="TXZ14" s="28"/>
      <c r="TYC14" s="27"/>
      <c r="TYI14" s="28"/>
      <c r="TYL14" s="27"/>
      <c r="TYR14" s="28"/>
      <c r="TYU14" s="27"/>
      <c r="TZA14" s="28"/>
      <c r="TZD14" s="27"/>
      <c r="TZJ14" s="28"/>
      <c r="TZM14" s="27"/>
      <c r="TZS14" s="28"/>
      <c r="TZV14" s="27"/>
      <c r="UAB14" s="28"/>
      <c r="UAE14" s="27"/>
      <c r="UAK14" s="28"/>
      <c r="UAN14" s="27"/>
      <c r="UAT14" s="28"/>
      <c r="UAW14" s="27"/>
      <c r="UBC14" s="28"/>
      <c r="UBF14" s="27"/>
      <c r="UBL14" s="28"/>
      <c r="UBO14" s="27"/>
      <c r="UBU14" s="28"/>
      <c r="UBX14" s="27"/>
      <c r="UCD14" s="28"/>
      <c r="UCG14" s="27"/>
      <c r="UCM14" s="28"/>
      <c r="UCP14" s="27"/>
      <c r="UCV14" s="28"/>
      <c r="UCY14" s="27"/>
      <c r="UDE14" s="28"/>
      <c r="UDH14" s="27"/>
      <c r="UDN14" s="28"/>
      <c r="UDQ14" s="27"/>
      <c r="UDW14" s="28"/>
      <c r="UDZ14" s="27"/>
      <c r="UEF14" s="28"/>
      <c r="UEI14" s="27"/>
      <c r="UEO14" s="28"/>
      <c r="UER14" s="27"/>
      <c r="UEX14" s="28"/>
      <c r="UFA14" s="27"/>
      <c r="UFG14" s="28"/>
      <c r="UFJ14" s="27"/>
      <c r="UFP14" s="28"/>
      <c r="UFS14" s="27"/>
      <c r="UFY14" s="28"/>
      <c r="UGB14" s="27"/>
      <c r="UGH14" s="28"/>
      <c r="UGK14" s="27"/>
      <c r="UGQ14" s="28"/>
      <c r="UGT14" s="27"/>
      <c r="UGZ14" s="28"/>
      <c r="UHC14" s="27"/>
      <c r="UHI14" s="28"/>
      <c r="UHL14" s="27"/>
      <c r="UHR14" s="28"/>
      <c r="UHU14" s="27"/>
      <c r="UIA14" s="28"/>
      <c r="UID14" s="27"/>
      <c r="UIJ14" s="28"/>
      <c r="UIM14" s="27"/>
      <c r="UIS14" s="28"/>
      <c r="UIV14" s="27"/>
      <c r="UJB14" s="28"/>
      <c r="UJE14" s="27"/>
      <c r="UJK14" s="28"/>
      <c r="UJN14" s="27"/>
      <c r="UJT14" s="28"/>
      <c r="UJW14" s="27"/>
      <c r="UKC14" s="28"/>
      <c r="UKF14" s="27"/>
      <c r="UKL14" s="28"/>
      <c r="UKO14" s="27"/>
      <c r="UKU14" s="28"/>
      <c r="UKX14" s="27"/>
      <c r="ULD14" s="28"/>
      <c r="ULG14" s="27"/>
      <c r="ULM14" s="28"/>
      <c r="ULP14" s="27"/>
      <c r="ULV14" s="28"/>
      <c r="ULY14" s="27"/>
      <c r="UME14" s="28"/>
      <c r="UMH14" s="27"/>
      <c r="UMN14" s="28"/>
      <c r="UMQ14" s="27"/>
      <c r="UMW14" s="28"/>
      <c r="UMZ14" s="27"/>
      <c r="UNF14" s="28"/>
      <c r="UNI14" s="27"/>
      <c r="UNO14" s="28"/>
      <c r="UNR14" s="27"/>
      <c r="UNX14" s="28"/>
      <c r="UOA14" s="27"/>
      <c r="UOG14" s="28"/>
      <c r="UOJ14" s="27"/>
      <c r="UOP14" s="28"/>
      <c r="UOS14" s="27"/>
      <c r="UOY14" s="28"/>
      <c r="UPB14" s="27"/>
      <c r="UPH14" s="28"/>
      <c r="UPK14" s="27"/>
      <c r="UPQ14" s="28"/>
      <c r="UPT14" s="27"/>
      <c r="UPZ14" s="28"/>
      <c r="UQC14" s="27"/>
      <c r="UQI14" s="28"/>
      <c r="UQL14" s="27"/>
      <c r="UQR14" s="28"/>
      <c r="UQU14" s="27"/>
      <c r="URA14" s="28"/>
      <c r="URD14" s="27"/>
      <c r="URJ14" s="28"/>
      <c r="URM14" s="27"/>
      <c r="URS14" s="28"/>
      <c r="URV14" s="27"/>
      <c r="USB14" s="28"/>
      <c r="USE14" s="27"/>
      <c r="USK14" s="28"/>
      <c r="USN14" s="27"/>
      <c r="UST14" s="28"/>
      <c r="USW14" s="27"/>
      <c r="UTC14" s="28"/>
      <c r="UTF14" s="27"/>
      <c r="UTL14" s="28"/>
      <c r="UTO14" s="27"/>
      <c r="UTU14" s="28"/>
      <c r="UTX14" s="27"/>
      <c r="UUD14" s="28"/>
      <c r="UUG14" s="27"/>
      <c r="UUM14" s="28"/>
      <c r="UUP14" s="27"/>
      <c r="UUV14" s="28"/>
      <c r="UUY14" s="27"/>
      <c r="UVE14" s="28"/>
      <c r="UVH14" s="27"/>
      <c r="UVN14" s="28"/>
      <c r="UVQ14" s="27"/>
      <c r="UVW14" s="28"/>
      <c r="UVZ14" s="27"/>
      <c r="UWF14" s="28"/>
      <c r="UWI14" s="27"/>
      <c r="UWO14" s="28"/>
      <c r="UWR14" s="27"/>
      <c r="UWX14" s="28"/>
      <c r="UXA14" s="27"/>
      <c r="UXG14" s="28"/>
      <c r="UXJ14" s="27"/>
      <c r="UXP14" s="28"/>
      <c r="UXS14" s="27"/>
      <c r="UXY14" s="28"/>
      <c r="UYB14" s="27"/>
      <c r="UYH14" s="28"/>
      <c r="UYK14" s="27"/>
      <c r="UYQ14" s="28"/>
      <c r="UYT14" s="27"/>
      <c r="UYZ14" s="28"/>
      <c r="UZC14" s="27"/>
      <c r="UZI14" s="28"/>
      <c r="UZL14" s="27"/>
      <c r="UZR14" s="28"/>
      <c r="UZU14" s="27"/>
      <c r="VAA14" s="28"/>
      <c r="VAD14" s="27"/>
      <c r="VAJ14" s="28"/>
      <c r="VAM14" s="27"/>
      <c r="VAS14" s="28"/>
      <c r="VAV14" s="27"/>
      <c r="VBB14" s="28"/>
      <c r="VBE14" s="27"/>
      <c r="VBK14" s="28"/>
      <c r="VBN14" s="27"/>
      <c r="VBT14" s="28"/>
      <c r="VBW14" s="27"/>
      <c r="VCC14" s="28"/>
      <c r="VCF14" s="27"/>
      <c r="VCL14" s="28"/>
      <c r="VCO14" s="27"/>
      <c r="VCU14" s="28"/>
      <c r="VCX14" s="27"/>
      <c r="VDD14" s="28"/>
      <c r="VDG14" s="27"/>
      <c r="VDM14" s="28"/>
      <c r="VDP14" s="27"/>
      <c r="VDV14" s="28"/>
      <c r="VDY14" s="27"/>
      <c r="VEE14" s="28"/>
      <c r="VEH14" s="27"/>
      <c r="VEN14" s="28"/>
      <c r="VEQ14" s="27"/>
      <c r="VEW14" s="28"/>
      <c r="VEZ14" s="27"/>
      <c r="VFF14" s="28"/>
      <c r="VFI14" s="27"/>
      <c r="VFO14" s="28"/>
      <c r="VFR14" s="27"/>
      <c r="VFX14" s="28"/>
      <c r="VGA14" s="27"/>
      <c r="VGG14" s="28"/>
      <c r="VGJ14" s="27"/>
      <c r="VGP14" s="28"/>
      <c r="VGS14" s="27"/>
      <c r="VGY14" s="28"/>
      <c r="VHB14" s="27"/>
      <c r="VHH14" s="28"/>
      <c r="VHK14" s="27"/>
      <c r="VHQ14" s="28"/>
      <c r="VHT14" s="27"/>
      <c r="VHZ14" s="28"/>
      <c r="VIC14" s="27"/>
      <c r="VII14" s="28"/>
      <c r="VIL14" s="27"/>
      <c r="VIR14" s="28"/>
      <c r="VIU14" s="27"/>
      <c r="VJA14" s="28"/>
      <c r="VJD14" s="27"/>
      <c r="VJJ14" s="28"/>
      <c r="VJM14" s="27"/>
      <c r="VJS14" s="28"/>
      <c r="VJV14" s="27"/>
      <c r="VKB14" s="28"/>
      <c r="VKE14" s="27"/>
      <c r="VKK14" s="28"/>
      <c r="VKN14" s="27"/>
      <c r="VKT14" s="28"/>
      <c r="VKW14" s="27"/>
      <c r="VLC14" s="28"/>
      <c r="VLF14" s="27"/>
      <c r="VLL14" s="28"/>
      <c r="VLO14" s="27"/>
      <c r="VLU14" s="28"/>
      <c r="VLX14" s="27"/>
      <c r="VMD14" s="28"/>
      <c r="VMG14" s="27"/>
      <c r="VMM14" s="28"/>
      <c r="VMP14" s="27"/>
      <c r="VMV14" s="28"/>
      <c r="VMY14" s="27"/>
      <c r="VNE14" s="28"/>
      <c r="VNH14" s="27"/>
      <c r="VNN14" s="28"/>
      <c r="VNQ14" s="27"/>
      <c r="VNW14" s="28"/>
      <c r="VNZ14" s="27"/>
      <c r="VOF14" s="28"/>
      <c r="VOI14" s="27"/>
      <c r="VOO14" s="28"/>
      <c r="VOR14" s="27"/>
      <c r="VOX14" s="28"/>
      <c r="VPA14" s="27"/>
      <c r="VPG14" s="28"/>
      <c r="VPJ14" s="27"/>
      <c r="VPP14" s="28"/>
      <c r="VPS14" s="27"/>
      <c r="VPY14" s="28"/>
      <c r="VQB14" s="27"/>
      <c r="VQH14" s="28"/>
      <c r="VQK14" s="27"/>
      <c r="VQQ14" s="28"/>
      <c r="VQT14" s="27"/>
      <c r="VQZ14" s="28"/>
      <c r="VRC14" s="27"/>
      <c r="VRI14" s="28"/>
      <c r="VRL14" s="27"/>
      <c r="VRR14" s="28"/>
      <c r="VRU14" s="27"/>
      <c r="VSA14" s="28"/>
      <c r="VSD14" s="27"/>
      <c r="VSJ14" s="28"/>
      <c r="VSM14" s="27"/>
      <c r="VSS14" s="28"/>
      <c r="VSV14" s="27"/>
      <c r="VTB14" s="28"/>
      <c r="VTE14" s="27"/>
      <c r="VTK14" s="28"/>
      <c r="VTN14" s="27"/>
      <c r="VTT14" s="28"/>
      <c r="VTW14" s="27"/>
      <c r="VUC14" s="28"/>
      <c r="VUF14" s="27"/>
      <c r="VUL14" s="28"/>
      <c r="VUO14" s="27"/>
      <c r="VUU14" s="28"/>
      <c r="VUX14" s="27"/>
      <c r="VVD14" s="28"/>
      <c r="VVG14" s="27"/>
      <c r="VVM14" s="28"/>
      <c r="VVP14" s="27"/>
      <c r="VVV14" s="28"/>
      <c r="VVY14" s="27"/>
      <c r="VWE14" s="28"/>
      <c r="VWH14" s="27"/>
      <c r="VWN14" s="28"/>
      <c r="VWQ14" s="27"/>
      <c r="VWW14" s="28"/>
      <c r="VWZ14" s="27"/>
      <c r="VXF14" s="28"/>
      <c r="VXI14" s="27"/>
      <c r="VXO14" s="28"/>
      <c r="VXR14" s="27"/>
      <c r="VXX14" s="28"/>
      <c r="VYA14" s="27"/>
      <c r="VYG14" s="28"/>
      <c r="VYJ14" s="27"/>
      <c r="VYP14" s="28"/>
      <c r="VYS14" s="27"/>
      <c r="VYY14" s="28"/>
      <c r="VZB14" s="27"/>
      <c r="VZH14" s="28"/>
      <c r="VZK14" s="27"/>
      <c r="VZQ14" s="28"/>
      <c r="VZT14" s="27"/>
      <c r="VZZ14" s="28"/>
      <c r="WAC14" s="27"/>
      <c r="WAI14" s="28"/>
      <c r="WAL14" s="27"/>
      <c r="WAR14" s="28"/>
      <c r="WAU14" s="27"/>
      <c r="WBA14" s="28"/>
      <c r="WBD14" s="27"/>
      <c r="WBJ14" s="28"/>
      <c r="WBM14" s="27"/>
      <c r="WBS14" s="28"/>
      <c r="WBV14" s="27"/>
      <c r="WCB14" s="28"/>
      <c r="WCE14" s="27"/>
      <c r="WCK14" s="28"/>
      <c r="WCN14" s="27"/>
      <c r="WCT14" s="28"/>
      <c r="WCW14" s="27"/>
      <c r="WDC14" s="28"/>
      <c r="WDF14" s="27"/>
      <c r="WDL14" s="28"/>
      <c r="WDO14" s="27"/>
      <c r="WDU14" s="28"/>
      <c r="WDX14" s="27"/>
      <c r="WED14" s="28"/>
      <c r="WEG14" s="27"/>
      <c r="WEM14" s="28"/>
      <c r="WEP14" s="27"/>
      <c r="WEV14" s="28"/>
      <c r="WEY14" s="27"/>
      <c r="WFE14" s="28"/>
      <c r="WFH14" s="27"/>
      <c r="WFN14" s="28"/>
      <c r="WFQ14" s="27"/>
      <c r="WFW14" s="28"/>
      <c r="WFZ14" s="27"/>
      <c r="WGF14" s="28"/>
      <c r="WGI14" s="27"/>
      <c r="WGO14" s="28"/>
      <c r="WGR14" s="27"/>
      <c r="WGX14" s="28"/>
      <c r="WHA14" s="27"/>
      <c r="WHG14" s="28"/>
      <c r="WHJ14" s="27"/>
      <c r="WHP14" s="28"/>
      <c r="WHS14" s="27"/>
      <c r="WHY14" s="28"/>
      <c r="WIB14" s="27"/>
      <c r="WIH14" s="28"/>
      <c r="WIK14" s="27"/>
      <c r="WIQ14" s="28"/>
      <c r="WIT14" s="27"/>
      <c r="WIZ14" s="28"/>
      <c r="WJC14" s="27"/>
      <c r="WJI14" s="28"/>
      <c r="WJL14" s="27"/>
      <c r="WJR14" s="28"/>
      <c r="WJU14" s="27"/>
      <c r="WKA14" s="28"/>
      <c r="WKD14" s="27"/>
      <c r="WKJ14" s="28"/>
      <c r="WKM14" s="27"/>
      <c r="WKS14" s="28"/>
      <c r="WKV14" s="27"/>
      <c r="WLB14" s="28"/>
      <c r="WLE14" s="27"/>
      <c r="WLK14" s="28"/>
      <c r="WLN14" s="27"/>
      <c r="WLT14" s="28"/>
      <c r="WLW14" s="27"/>
      <c r="WMC14" s="28"/>
      <c r="WMF14" s="27"/>
      <c r="WML14" s="28"/>
      <c r="WMO14" s="27"/>
      <c r="WMU14" s="28"/>
      <c r="WMX14" s="27"/>
      <c r="WND14" s="28"/>
      <c r="WNG14" s="27"/>
      <c r="WNM14" s="28"/>
      <c r="WNP14" s="27"/>
      <c r="WNV14" s="28"/>
      <c r="WNY14" s="27"/>
      <c r="WOE14" s="28"/>
      <c r="WOH14" s="27"/>
      <c r="WON14" s="28"/>
      <c r="WOQ14" s="27"/>
      <c r="WOW14" s="28"/>
      <c r="WOZ14" s="27"/>
      <c r="WPF14" s="28"/>
      <c r="WPI14" s="27"/>
      <c r="WPO14" s="28"/>
      <c r="WPR14" s="27"/>
      <c r="WPX14" s="28"/>
      <c r="WQA14" s="27"/>
      <c r="WQG14" s="28"/>
      <c r="WQJ14" s="27"/>
      <c r="WQP14" s="28"/>
      <c r="WQS14" s="27"/>
      <c r="WQY14" s="28"/>
      <c r="WRB14" s="27"/>
      <c r="WRH14" s="28"/>
      <c r="WRK14" s="27"/>
      <c r="WRQ14" s="28"/>
      <c r="WRT14" s="27"/>
      <c r="WRZ14" s="28"/>
      <c r="WSC14" s="27"/>
      <c r="WSI14" s="28"/>
      <c r="WSL14" s="27"/>
      <c r="WSR14" s="28"/>
      <c r="WSU14" s="27"/>
      <c r="WTA14" s="28"/>
      <c r="WTD14" s="27"/>
      <c r="WTJ14" s="28"/>
      <c r="WTM14" s="27"/>
      <c r="WTS14" s="28"/>
      <c r="WTV14" s="27"/>
      <c r="WUB14" s="28"/>
      <c r="WUE14" s="27"/>
      <c r="WUK14" s="28"/>
      <c r="WUN14" s="27"/>
      <c r="WUT14" s="28"/>
      <c r="WUW14" s="27"/>
      <c r="WVC14" s="28"/>
      <c r="WVF14" s="27"/>
      <c r="WVL14" s="28"/>
      <c r="WVO14" s="27"/>
      <c r="WVU14" s="28"/>
      <c r="WVX14" s="27"/>
      <c r="WWD14" s="28"/>
      <c r="WWG14" s="27"/>
      <c r="WWM14" s="28"/>
      <c r="WWP14" s="27"/>
      <c r="WWV14" s="28"/>
      <c r="WWY14" s="27"/>
      <c r="WXE14" s="28"/>
      <c r="WXH14" s="27"/>
      <c r="WXN14" s="28"/>
      <c r="WXQ14" s="27"/>
      <c r="WXW14" s="28"/>
      <c r="WXZ14" s="27"/>
      <c r="WYF14" s="28"/>
      <c r="WYI14" s="27"/>
      <c r="WYO14" s="28"/>
      <c r="WYR14" s="27"/>
      <c r="WYX14" s="28"/>
      <c r="WZA14" s="27"/>
      <c r="WZG14" s="28"/>
      <c r="WZJ14" s="27"/>
      <c r="WZP14" s="28"/>
      <c r="WZS14" s="27"/>
      <c r="WZY14" s="28"/>
      <c r="XAB14" s="27"/>
      <c r="XAH14" s="28"/>
      <c r="XAK14" s="27"/>
      <c r="XAQ14" s="28"/>
      <c r="XAT14" s="27"/>
      <c r="XAZ14" s="28"/>
      <c r="XBC14" s="27"/>
      <c r="XBI14" s="28"/>
      <c r="XBL14" s="27"/>
      <c r="XBR14" s="28"/>
      <c r="XBU14" s="27"/>
      <c r="XCA14" s="28"/>
      <c r="XCD14" s="27"/>
      <c r="XCJ14" s="28"/>
      <c r="XCM14" s="27"/>
      <c r="XCS14" s="28"/>
      <c r="XCV14" s="27"/>
      <c r="XDB14" s="28"/>
      <c r="XDE14" s="27"/>
      <c r="XDK14" s="28"/>
      <c r="XDN14" s="27"/>
      <c r="XDT14" s="28"/>
      <c r="XDW14" s="27"/>
      <c r="XEC14" s="28"/>
      <c r="XEF14" s="27"/>
      <c r="XEL14" s="28"/>
      <c r="XEO14" s="27"/>
      <c r="XEU14" s="28"/>
      <c r="XEX14" s="27"/>
    </row>
    <row r="15" spans="1:1024 1030:2047 2050:3067 3073:4093 4099:5119 5125:6142 6145:7168 7171:8188 8194:9214 9220:10240 10246:11263 11266:12283 12289:13309 13315:14335 14341:15358 15361:16378" ht="15.5">
      <c r="A15" s="16">
        <f t="shared" si="1"/>
        <v>42169</v>
      </c>
      <c r="B15" s="17"/>
      <c r="C15" s="18"/>
      <c r="D15" s="18"/>
      <c r="E15" s="19">
        <f t="shared" si="2"/>
        <v>0</v>
      </c>
      <c r="F15" s="18"/>
      <c r="G15" s="14" t="str">
        <f t="shared" si="0"/>
        <v/>
      </c>
      <c r="H15" s="18"/>
      <c r="I15" s="18"/>
      <c r="J15" s="26" t="s">
        <v>74</v>
      </c>
      <c r="M15" s="28"/>
      <c r="P15" s="27"/>
      <c r="V15" s="28"/>
      <c r="Y15" s="27"/>
      <c r="AE15" s="28"/>
      <c r="AH15" s="27"/>
      <c r="AN15" s="28"/>
      <c r="AQ15" s="27"/>
      <c r="AW15" s="28"/>
      <c r="AZ15" s="27"/>
      <c r="BF15" s="28"/>
      <c r="BI15" s="27"/>
      <c r="BO15" s="28"/>
      <c r="BR15" s="27"/>
      <c r="BX15" s="28"/>
      <c r="CA15" s="27"/>
      <c r="CG15" s="28"/>
      <c r="CJ15" s="27"/>
      <c r="CP15" s="28"/>
      <c r="CS15" s="27"/>
      <c r="CY15" s="28"/>
      <c r="DB15" s="27"/>
      <c r="DH15" s="28"/>
      <c r="DK15" s="27"/>
      <c r="DQ15" s="28"/>
      <c r="DT15" s="27"/>
      <c r="DZ15" s="28"/>
      <c r="EC15" s="27"/>
      <c r="EI15" s="28"/>
      <c r="EL15" s="27"/>
      <c r="ER15" s="28"/>
      <c r="EU15" s="27"/>
      <c r="FA15" s="28"/>
      <c r="FD15" s="27"/>
      <c r="FJ15" s="28"/>
      <c r="FM15" s="27"/>
      <c r="FS15" s="28"/>
      <c r="FV15" s="27"/>
      <c r="GB15" s="28"/>
      <c r="GE15" s="27"/>
      <c r="GK15" s="28"/>
      <c r="GN15" s="27"/>
      <c r="GT15" s="28"/>
      <c r="GW15" s="27"/>
      <c r="HC15" s="28"/>
      <c r="HF15" s="27"/>
      <c r="HL15" s="28"/>
      <c r="HO15" s="27"/>
      <c r="HU15" s="28"/>
      <c r="HX15" s="27"/>
      <c r="ID15" s="28"/>
      <c r="IG15" s="27"/>
      <c r="IM15" s="28"/>
      <c r="IP15" s="27"/>
      <c r="IV15" s="28"/>
      <c r="IY15" s="27"/>
      <c r="JE15" s="28"/>
      <c r="JH15" s="27"/>
      <c r="JN15" s="28"/>
      <c r="JQ15" s="27"/>
      <c r="JW15" s="28"/>
      <c r="JZ15" s="27"/>
      <c r="KF15" s="28"/>
      <c r="KI15" s="27"/>
      <c r="KO15" s="28"/>
      <c r="KR15" s="27"/>
      <c r="KX15" s="28"/>
      <c r="LA15" s="27"/>
      <c r="LG15" s="28"/>
      <c r="LJ15" s="27"/>
      <c r="LP15" s="28"/>
      <c r="LS15" s="27"/>
      <c r="LY15" s="28"/>
      <c r="MB15" s="27"/>
      <c r="MH15" s="28"/>
      <c r="MK15" s="27"/>
      <c r="MQ15" s="28"/>
      <c r="MT15" s="27"/>
      <c r="MZ15" s="28"/>
      <c r="NC15" s="27"/>
      <c r="NI15" s="28"/>
      <c r="NL15" s="27"/>
      <c r="NR15" s="28"/>
      <c r="NU15" s="27"/>
      <c r="OA15" s="28"/>
      <c r="OD15" s="27"/>
      <c r="OJ15" s="28"/>
      <c r="OM15" s="27"/>
      <c r="OS15" s="28"/>
      <c r="OV15" s="27"/>
      <c r="PB15" s="28"/>
      <c r="PE15" s="27"/>
      <c r="PK15" s="28"/>
      <c r="PN15" s="27"/>
      <c r="PT15" s="28"/>
      <c r="PW15" s="27"/>
      <c r="QC15" s="28"/>
      <c r="QF15" s="27"/>
      <c r="QL15" s="28"/>
      <c r="QO15" s="27"/>
      <c r="QU15" s="28"/>
      <c r="QX15" s="27"/>
      <c r="RD15" s="28"/>
      <c r="RG15" s="27"/>
      <c r="RM15" s="28"/>
      <c r="RP15" s="27"/>
      <c r="RV15" s="28"/>
      <c r="RY15" s="27"/>
      <c r="SE15" s="28"/>
      <c r="SH15" s="27"/>
      <c r="SN15" s="28"/>
      <c r="SQ15" s="27"/>
      <c r="SW15" s="28"/>
      <c r="SZ15" s="27"/>
      <c r="TF15" s="28"/>
      <c r="TI15" s="27"/>
      <c r="TO15" s="28"/>
      <c r="TR15" s="27"/>
      <c r="TX15" s="28"/>
      <c r="UA15" s="27"/>
      <c r="UG15" s="28"/>
      <c r="UJ15" s="27"/>
      <c r="UP15" s="28"/>
      <c r="US15" s="27"/>
      <c r="UY15" s="28"/>
      <c r="VB15" s="27"/>
      <c r="VH15" s="28"/>
      <c r="VK15" s="27"/>
      <c r="VQ15" s="28"/>
      <c r="VT15" s="27"/>
      <c r="VZ15" s="28"/>
      <c r="WC15" s="27"/>
      <c r="WI15" s="28"/>
      <c r="WL15" s="27"/>
      <c r="WR15" s="28"/>
      <c r="WU15" s="27"/>
      <c r="XA15" s="28"/>
      <c r="XD15" s="27"/>
      <c r="XJ15" s="28"/>
      <c r="XM15" s="27"/>
      <c r="XS15" s="28"/>
      <c r="XV15" s="27"/>
      <c r="YB15" s="28"/>
      <c r="YE15" s="27"/>
      <c r="YK15" s="28"/>
      <c r="YN15" s="27"/>
      <c r="YT15" s="28"/>
      <c r="YW15" s="27"/>
      <c r="ZC15" s="28"/>
      <c r="ZF15" s="27"/>
      <c r="ZL15" s="28"/>
      <c r="ZO15" s="27"/>
      <c r="ZU15" s="28"/>
      <c r="ZX15" s="27"/>
      <c r="AAD15" s="28"/>
      <c r="AAG15" s="27"/>
      <c r="AAM15" s="28"/>
      <c r="AAP15" s="27"/>
      <c r="AAV15" s="28"/>
      <c r="AAY15" s="27"/>
      <c r="ABE15" s="28"/>
      <c r="ABH15" s="27"/>
      <c r="ABN15" s="28"/>
      <c r="ABQ15" s="27"/>
      <c r="ABW15" s="28"/>
      <c r="ABZ15" s="27"/>
      <c r="ACF15" s="28"/>
      <c r="ACI15" s="27"/>
      <c r="ACO15" s="28"/>
      <c r="ACR15" s="27"/>
      <c r="ACX15" s="28"/>
      <c r="ADA15" s="27"/>
      <c r="ADG15" s="28"/>
      <c r="ADJ15" s="27"/>
      <c r="ADP15" s="28"/>
      <c r="ADS15" s="27"/>
      <c r="ADY15" s="28"/>
      <c r="AEB15" s="27"/>
      <c r="AEH15" s="28"/>
      <c r="AEK15" s="27"/>
      <c r="AEQ15" s="28"/>
      <c r="AET15" s="27"/>
      <c r="AEZ15" s="28"/>
      <c r="AFC15" s="27"/>
      <c r="AFI15" s="28"/>
      <c r="AFL15" s="27"/>
      <c r="AFR15" s="28"/>
      <c r="AFU15" s="27"/>
      <c r="AGA15" s="28"/>
      <c r="AGD15" s="27"/>
      <c r="AGJ15" s="28"/>
      <c r="AGM15" s="27"/>
      <c r="AGS15" s="28"/>
      <c r="AGV15" s="27"/>
      <c r="AHB15" s="28"/>
      <c r="AHE15" s="27"/>
      <c r="AHK15" s="28"/>
      <c r="AHN15" s="27"/>
      <c r="AHT15" s="28"/>
      <c r="AHW15" s="27"/>
      <c r="AIC15" s="28"/>
      <c r="AIF15" s="27"/>
      <c r="AIL15" s="28"/>
      <c r="AIO15" s="27"/>
      <c r="AIU15" s="28"/>
      <c r="AIX15" s="27"/>
      <c r="AJD15" s="28"/>
      <c r="AJG15" s="27"/>
      <c r="AJM15" s="28"/>
      <c r="AJP15" s="27"/>
      <c r="AJV15" s="28"/>
      <c r="AJY15" s="27"/>
      <c r="AKE15" s="28"/>
      <c r="AKH15" s="27"/>
      <c r="AKN15" s="28"/>
      <c r="AKQ15" s="27"/>
      <c r="AKW15" s="28"/>
      <c r="AKZ15" s="27"/>
      <c r="ALF15" s="28"/>
      <c r="ALI15" s="27"/>
      <c r="ALO15" s="28"/>
      <c r="ALR15" s="27"/>
      <c r="ALX15" s="28"/>
      <c r="AMA15" s="27"/>
      <c r="AMG15" s="28"/>
      <c r="AMJ15" s="27"/>
      <c r="AMP15" s="28"/>
      <c r="AMS15" s="27"/>
      <c r="AMY15" s="28"/>
      <c r="ANB15" s="27"/>
      <c r="ANH15" s="28"/>
      <c r="ANK15" s="27"/>
      <c r="ANQ15" s="28"/>
      <c r="ANT15" s="27"/>
      <c r="ANZ15" s="28"/>
      <c r="AOC15" s="27"/>
      <c r="AOI15" s="28"/>
      <c r="AOL15" s="27"/>
      <c r="AOR15" s="28"/>
      <c r="AOU15" s="27"/>
      <c r="APA15" s="28"/>
      <c r="APD15" s="27"/>
      <c r="APJ15" s="28"/>
      <c r="APM15" s="27"/>
      <c r="APS15" s="28"/>
      <c r="APV15" s="27"/>
      <c r="AQB15" s="28"/>
      <c r="AQE15" s="27"/>
      <c r="AQK15" s="28"/>
      <c r="AQN15" s="27"/>
      <c r="AQT15" s="28"/>
      <c r="AQW15" s="27"/>
      <c r="ARC15" s="28"/>
      <c r="ARF15" s="27"/>
      <c r="ARL15" s="28"/>
      <c r="ARO15" s="27"/>
      <c r="ARU15" s="28"/>
      <c r="ARX15" s="27"/>
      <c r="ASD15" s="28"/>
      <c r="ASG15" s="27"/>
      <c r="ASM15" s="28"/>
      <c r="ASP15" s="27"/>
      <c r="ASV15" s="28"/>
      <c r="ASY15" s="27"/>
      <c r="ATE15" s="28"/>
      <c r="ATH15" s="27"/>
      <c r="ATN15" s="28"/>
      <c r="ATQ15" s="27"/>
      <c r="ATW15" s="28"/>
      <c r="ATZ15" s="27"/>
      <c r="AUF15" s="28"/>
      <c r="AUI15" s="27"/>
      <c r="AUO15" s="28"/>
      <c r="AUR15" s="27"/>
      <c r="AUX15" s="28"/>
      <c r="AVA15" s="27"/>
      <c r="AVG15" s="28"/>
      <c r="AVJ15" s="27"/>
      <c r="AVP15" s="28"/>
      <c r="AVS15" s="27"/>
      <c r="AVY15" s="28"/>
      <c r="AWB15" s="27"/>
      <c r="AWH15" s="28"/>
      <c r="AWK15" s="27"/>
      <c r="AWQ15" s="28"/>
      <c r="AWT15" s="27"/>
      <c r="AWZ15" s="28"/>
      <c r="AXC15" s="27"/>
      <c r="AXI15" s="28"/>
      <c r="AXL15" s="27"/>
      <c r="AXR15" s="28"/>
      <c r="AXU15" s="27"/>
      <c r="AYA15" s="28"/>
      <c r="AYD15" s="27"/>
      <c r="AYJ15" s="28"/>
      <c r="AYM15" s="27"/>
      <c r="AYS15" s="28"/>
      <c r="AYV15" s="27"/>
      <c r="AZB15" s="28"/>
      <c r="AZE15" s="27"/>
      <c r="AZK15" s="28"/>
      <c r="AZN15" s="27"/>
      <c r="AZT15" s="28"/>
      <c r="AZW15" s="27"/>
      <c r="BAC15" s="28"/>
      <c r="BAF15" s="27"/>
      <c r="BAL15" s="28"/>
      <c r="BAO15" s="27"/>
      <c r="BAU15" s="28"/>
      <c r="BAX15" s="27"/>
      <c r="BBD15" s="28"/>
      <c r="BBG15" s="27"/>
      <c r="BBM15" s="28"/>
      <c r="BBP15" s="27"/>
      <c r="BBV15" s="28"/>
      <c r="BBY15" s="27"/>
      <c r="BCE15" s="28"/>
      <c r="BCH15" s="27"/>
      <c r="BCN15" s="28"/>
      <c r="BCQ15" s="27"/>
      <c r="BCW15" s="28"/>
      <c r="BCZ15" s="27"/>
      <c r="BDF15" s="28"/>
      <c r="BDI15" s="27"/>
      <c r="BDO15" s="28"/>
      <c r="BDR15" s="27"/>
      <c r="BDX15" s="28"/>
      <c r="BEA15" s="27"/>
      <c r="BEG15" s="28"/>
      <c r="BEJ15" s="27"/>
      <c r="BEP15" s="28"/>
      <c r="BES15" s="27"/>
      <c r="BEY15" s="28"/>
      <c r="BFB15" s="27"/>
      <c r="BFH15" s="28"/>
      <c r="BFK15" s="27"/>
      <c r="BFQ15" s="28"/>
      <c r="BFT15" s="27"/>
      <c r="BFZ15" s="28"/>
      <c r="BGC15" s="27"/>
      <c r="BGI15" s="28"/>
      <c r="BGL15" s="27"/>
      <c r="BGR15" s="28"/>
      <c r="BGU15" s="27"/>
      <c r="BHA15" s="28"/>
      <c r="BHD15" s="27"/>
      <c r="BHJ15" s="28"/>
      <c r="BHM15" s="27"/>
      <c r="BHS15" s="28"/>
      <c r="BHV15" s="27"/>
      <c r="BIB15" s="28"/>
      <c r="BIE15" s="27"/>
      <c r="BIK15" s="28"/>
      <c r="BIN15" s="27"/>
      <c r="BIT15" s="28"/>
      <c r="BIW15" s="27"/>
      <c r="BJC15" s="28"/>
      <c r="BJF15" s="27"/>
      <c r="BJL15" s="28"/>
      <c r="BJO15" s="27"/>
      <c r="BJU15" s="28"/>
      <c r="BJX15" s="27"/>
      <c r="BKD15" s="28"/>
      <c r="BKG15" s="27"/>
      <c r="BKM15" s="28"/>
      <c r="BKP15" s="27"/>
      <c r="BKV15" s="28"/>
      <c r="BKY15" s="27"/>
      <c r="BLE15" s="28"/>
      <c r="BLH15" s="27"/>
      <c r="BLN15" s="28"/>
      <c r="BLQ15" s="27"/>
      <c r="BLW15" s="28"/>
      <c r="BLZ15" s="27"/>
      <c r="BMF15" s="28"/>
      <c r="BMI15" s="27"/>
      <c r="BMO15" s="28"/>
      <c r="BMR15" s="27"/>
      <c r="BMX15" s="28"/>
      <c r="BNA15" s="27"/>
      <c r="BNG15" s="28"/>
      <c r="BNJ15" s="27"/>
      <c r="BNP15" s="28"/>
      <c r="BNS15" s="27"/>
      <c r="BNY15" s="28"/>
      <c r="BOB15" s="27"/>
      <c r="BOH15" s="28"/>
      <c r="BOK15" s="27"/>
      <c r="BOQ15" s="28"/>
      <c r="BOT15" s="27"/>
      <c r="BOZ15" s="28"/>
      <c r="BPC15" s="27"/>
      <c r="BPI15" s="28"/>
      <c r="BPL15" s="27"/>
      <c r="BPR15" s="28"/>
      <c r="BPU15" s="27"/>
      <c r="BQA15" s="28"/>
      <c r="BQD15" s="27"/>
      <c r="BQJ15" s="28"/>
      <c r="BQM15" s="27"/>
      <c r="BQS15" s="28"/>
      <c r="BQV15" s="27"/>
      <c r="BRB15" s="28"/>
      <c r="BRE15" s="27"/>
      <c r="BRK15" s="28"/>
      <c r="BRN15" s="27"/>
      <c r="BRT15" s="28"/>
      <c r="BRW15" s="27"/>
      <c r="BSC15" s="28"/>
      <c r="BSF15" s="27"/>
      <c r="BSL15" s="28"/>
      <c r="BSO15" s="27"/>
      <c r="BSU15" s="28"/>
      <c r="BSX15" s="27"/>
      <c r="BTD15" s="28"/>
      <c r="BTG15" s="27"/>
      <c r="BTM15" s="28"/>
      <c r="BTP15" s="27"/>
      <c r="BTV15" s="28"/>
      <c r="BTY15" s="27"/>
      <c r="BUE15" s="28"/>
      <c r="BUH15" s="27"/>
      <c r="BUN15" s="28"/>
      <c r="BUQ15" s="27"/>
      <c r="BUW15" s="28"/>
      <c r="BUZ15" s="27"/>
      <c r="BVF15" s="28"/>
      <c r="BVI15" s="27"/>
      <c r="BVO15" s="28"/>
      <c r="BVR15" s="27"/>
      <c r="BVX15" s="28"/>
      <c r="BWA15" s="27"/>
      <c r="BWG15" s="28"/>
      <c r="BWJ15" s="27"/>
      <c r="BWP15" s="28"/>
      <c r="BWS15" s="27"/>
      <c r="BWY15" s="28"/>
      <c r="BXB15" s="27"/>
      <c r="BXH15" s="28"/>
      <c r="BXK15" s="27"/>
      <c r="BXQ15" s="28"/>
      <c r="BXT15" s="27"/>
      <c r="BXZ15" s="28"/>
      <c r="BYC15" s="27"/>
      <c r="BYI15" s="28"/>
      <c r="BYL15" s="27"/>
      <c r="BYR15" s="28"/>
      <c r="BYU15" s="27"/>
      <c r="BZA15" s="28"/>
      <c r="BZD15" s="27"/>
      <c r="BZJ15" s="28"/>
      <c r="BZM15" s="27"/>
      <c r="BZS15" s="28"/>
      <c r="BZV15" s="27"/>
      <c r="CAB15" s="28"/>
      <c r="CAE15" s="27"/>
      <c r="CAK15" s="28"/>
      <c r="CAN15" s="27"/>
      <c r="CAT15" s="28"/>
      <c r="CAW15" s="27"/>
      <c r="CBC15" s="28"/>
      <c r="CBF15" s="27"/>
      <c r="CBL15" s="28"/>
      <c r="CBO15" s="27"/>
      <c r="CBU15" s="28"/>
      <c r="CBX15" s="27"/>
      <c r="CCD15" s="28"/>
      <c r="CCG15" s="27"/>
      <c r="CCM15" s="28"/>
      <c r="CCP15" s="27"/>
      <c r="CCV15" s="28"/>
      <c r="CCY15" s="27"/>
      <c r="CDE15" s="28"/>
      <c r="CDH15" s="27"/>
      <c r="CDN15" s="28"/>
      <c r="CDQ15" s="27"/>
      <c r="CDW15" s="28"/>
      <c r="CDZ15" s="27"/>
      <c r="CEF15" s="28"/>
      <c r="CEI15" s="27"/>
      <c r="CEO15" s="28"/>
      <c r="CER15" s="27"/>
      <c r="CEX15" s="28"/>
      <c r="CFA15" s="27"/>
      <c r="CFG15" s="28"/>
      <c r="CFJ15" s="27"/>
      <c r="CFP15" s="28"/>
      <c r="CFS15" s="27"/>
      <c r="CFY15" s="28"/>
      <c r="CGB15" s="27"/>
      <c r="CGH15" s="28"/>
      <c r="CGK15" s="27"/>
      <c r="CGQ15" s="28"/>
      <c r="CGT15" s="27"/>
      <c r="CGZ15" s="28"/>
      <c r="CHC15" s="27"/>
      <c r="CHI15" s="28"/>
      <c r="CHL15" s="27"/>
      <c r="CHR15" s="28"/>
      <c r="CHU15" s="27"/>
      <c r="CIA15" s="28"/>
      <c r="CID15" s="27"/>
      <c r="CIJ15" s="28"/>
      <c r="CIM15" s="27"/>
      <c r="CIS15" s="28"/>
      <c r="CIV15" s="27"/>
      <c r="CJB15" s="28"/>
      <c r="CJE15" s="27"/>
      <c r="CJK15" s="28"/>
      <c r="CJN15" s="27"/>
      <c r="CJT15" s="28"/>
      <c r="CJW15" s="27"/>
      <c r="CKC15" s="28"/>
      <c r="CKF15" s="27"/>
      <c r="CKL15" s="28"/>
      <c r="CKO15" s="27"/>
      <c r="CKU15" s="28"/>
      <c r="CKX15" s="27"/>
      <c r="CLD15" s="28"/>
      <c r="CLG15" s="27"/>
      <c r="CLM15" s="28"/>
      <c r="CLP15" s="27"/>
      <c r="CLV15" s="28"/>
      <c r="CLY15" s="27"/>
      <c r="CME15" s="28"/>
      <c r="CMH15" s="27"/>
      <c r="CMN15" s="28"/>
      <c r="CMQ15" s="27"/>
      <c r="CMW15" s="28"/>
      <c r="CMZ15" s="27"/>
      <c r="CNF15" s="28"/>
      <c r="CNI15" s="27"/>
      <c r="CNO15" s="28"/>
      <c r="CNR15" s="27"/>
      <c r="CNX15" s="28"/>
      <c r="COA15" s="27"/>
      <c r="COG15" s="28"/>
      <c r="COJ15" s="27"/>
      <c r="COP15" s="28"/>
      <c r="COS15" s="27"/>
      <c r="COY15" s="28"/>
      <c r="CPB15" s="27"/>
      <c r="CPH15" s="28"/>
      <c r="CPK15" s="27"/>
      <c r="CPQ15" s="28"/>
      <c r="CPT15" s="27"/>
      <c r="CPZ15" s="28"/>
      <c r="CQC15" s="27"/>
      <c r="CQI15" s="28"/>
      <c r="CQL15" s="27"/>
      <c r="CQR15" s="28"/>
      <c r="CQU15" s="27"/>
      <c r="CRA15" s="28"/>
      <c r="CRD15" s="27"/>
      <c r="CRJ15" s="28"/>
      <c r="CRM15" s="27"/>
      <c r="CRS15" s="28"/>
      <c r="CRV15" s="27"/>
      <c r="CSB15" s="28"/>
      <c r="CSE15" s="27"/>
      <c r="CSK15" s="28"/>
      <c r="CSN15" s="27"/>
      <c r="CST15" s="28"/>
      <c r="CSW15" s="27"/>
      <c r="CTC15" s="28"/>
      <c r="CTF15" s="27"/>
      <c r="CTL15" s="28"/>
      <c r="CTO15" s="27"/>
      <c r="CTU15" s="28"/>
      <c r="CTX15" s="27"/>
      <c r="CUD15" s="28"/>
      <c r="CUG15" s="27"/>
      <c r="CUM15" s="28"/>
      <c r="CUP15" s="27"/>
      <c r="CUV15" s="28"/>
      <c r="CUY15" s="27"/>
      <c r="CVE15" s="28"/>
      <c r="CVH15" s="27"/>
      <c r="CVN15" s="28"/>
      <c r="CVQ15" s="27"/>
      <c r="CVW15" s="28"/>
      <c r="CVZ15" s="27"/>
      <c r="CWF15" s="28"/>
      <c r="CWI15" s="27"/>
      <c r="CWO15" s="28"/>
      <c r="CWR15" s="27"/>
      <c r="CWX15" s="28"/>
      <c r="CXA15" s="27"/>
      <c r="CXG15" s="28"/>
      <c r="CXJ15" s="27"/>
      <c r="CXP15" s="28"/>
      <c r="CXS15" s="27"/>
      <c r="CXY15" s="28"/>
      <c r="CYB15" s="27"/>
      <c r="CYH15" s="28"/>
      <c r="CYK15" s="27"/>
      <c r="CYQ15" s="28"/>
      <c r="CYT15" s="27"/>
      <c r="CYZ15" s="28"/>
      <c r="CZC15" s="27"/>
      <c r="CZI15" s="28"/>
      <c r="CZL15" s="27"/>
      <c r="CZR15" s="28"/>
      <c r="CZU15" s="27"/>
      <c r="DAA15" s="28"/>
      <c r="DAD15" s="27"/>
      <c r="DAJ15" s="28"/>
      <c r="DAM15" s="27"/>
      <c r="DAS15" s="28"/>
      <c r="DAV15" s="27"/>
      <c r="DBB15" s="28"/>
      <c r="DBE15" s="27"/>
      <c r="DBK15" s="28"/>
      <c r="DBN15" s="27"/>
      <c r="DBT15" s="28"/>
      <c r="DBW15" s="27"/>
      <c r="DCC15" s="28"/>
      <c r="DCF15" s="27"/>
      <c r="DCL15" s="28"/>
      <c r="DCO15" s="27"/>
      <c r="DCU15" s="28"/>
      <c r="DCX15" s="27"/>
      <c r="DDD15" s="28"/>
      <c r="DDG15" s="27"/>
      <c r="DDM15" s="28"/>
      <c r="DDP15" s="27"/>
      <c r="DDV15" s="28"/>
      <c r="DDY15" s="27"/>
      <c r="DEE15" s="28"/>
      <c r="DEH15" s="27"/>
      <c r="DEN15" s="28"/>
      <c r="DEQ15" s="27"/>
      <c r="DEW15" s="28"/>
      <c r="DEZ15" s="27"/>
      <c r="DFF15" s="28"/>
      <c r="DFI15" s="27"/>
      <c r="DFO15" s="28"/>
      <c r="DFR15" s="27"/>
      <c r="DFX15" s="28"/>
      <c r="DGA15" s="27"/>
      <c r="DGG15" s="28"/>
      <c r="DGJ15" s="27"/>
      <c r="DGP15" s="28"/>
      <c r="DGS15" s="27"/>
      <c r="DGY15" s="28"/>
      <c r="DHB15" s="27"/>
      <c r="DHH15" s="28"/>
      <c r="DHK15" s="27"/>
      <c r="DHQ15" s="28"/>
      <c r="DHT15" s="27"/>
      <c r="DHZ15" s="28"/>
      <c r="DIC15" s="27"/>
      <c r="DII15" s="28"/>
      <c r="DIL15" s="27"/>
      <c r="DIR15" s="28"/>
      <c r="DIU15" s="27"/>
      <c r="DJA15" s="28"/>
      <c r="DJD15" s="27"/>
      <c r="DJJ15" s="28"/>
      <c r="DJM15" s="27"/>
      <c r="DJS15" s="28"/>
      <c r="DJV15" s="27"/>
      <c r="DKB15" s="28"/>
      <c r="DKE15" s="27"/>
      <c r="DKK15" s="28"/>
      <c r="DKN15" s="27"/>
      <c r="DKT15" s="28"/>
      <c r="DKW15" s="27"/>
      <c r="DLC15" s="28"/>
      <c r="DLF15" s="27"/>
      <c r="DLL15" s="28"/>
      <c r="DLO15" s="27"/>
      <c r="DLU15" s="28"/>
      <c r="DLX15" s="27"/>
      <c r="DMD15" s="28"/>
      <c r="DMG15" s="27"/>
      <c r="DMM15" s="28"/>
      <c r="DMP15" s="27"/>
      <c r="DMV15" s="28"/>
      <c r="DMY15" s="27"/>
      <c r="DNE15" s="28"/>
      <c r="DNH15" s="27"/>
      <c r="DNN15" s="28"/>
      <c r="DNQ15" s="27"/>
      <c r="DNW15" s="28"/>
      <c r="DNZ15" s="27"/>
      <c r="DOF15" s="28"/>
      <c r="DOI15" s="27"/>
      <c r="DOO15" s="28"/>
      <c r="DOR15" s="27"/>
      <c r="DOX15" s="28"/>
      <c r="DPA15" s="27"/>
      <c r="DPG15" s="28"/>
      <c r="DPJ15" s="27"/>
      <c r="DPP15" s="28"/>
      <c r="DPS15" s="27"/>
      <c r="DPY15" s="28"/>
      <c r="DQB15" s="27"/>
      <c r="DQH15" s="28"/>
      <c r="DQK15" s="27"/>
      <c r="DQQ15" s="28"/>
      <c r="DQT15" s="27"/>
      <c r="DQZ15" s="28"/>
      <c r="DRC15" s="27"/>
      <c r="DRI15" s="28"/>
      <c r="DRL15" s="27"/>
      <c r="DRR15" s="28"/>
      <c r="DRU15" s="27"/>
      <c r="DSA15" s="28"/>
      <c r="DSD15" s="27"/>
      <c r="DSJ15" s="28"/>
      <c r="DSM15" s="27"/>
      <c r="DSS15" s="28"/>
      <c r="DSV15" s="27"/>
      <c r="DTB15" s="28"/>
      <c r="DTE15" s="27"/>
      <c r="DTK15" s="28"/>
      <c r="DTN15" s="27"/>
      <c r="DTT15" s="28"/>
      <c r="DTW15" s="27"/>
      <c r="DUC15" s="28"/>
      <c r="DUF15" s="27"/>
      <c r="DUL15" s="28"/>
      <c r="DUO15" s="27"/>
      <c r="DUU15" s="28"/>
      <c r="DUX15" s="27"/>
      <c r="DVD15" s="28"/>
      <c r="DVG15" s="27"/>
      <c r="DVM15" s="28"/>
      <c r="DVP15" s="27"/>
      <c r="DVV15" s="28"/>
      <c r="DVY15" s="27"/>
      <c r="DWE15" s="28"/>
      <c r="DWH15" s="27"/>
      <c r="DWN15" s="28"/>
      <c r="DWQ15" s="27"/>
      <c r="DWW15" s="28"/>
      <c r="DWZ15" s="27"/>
      <c r="DXF15" s="28"/>
      <c r="DXI15" s="27"/>
      <c r="DXO15" s="28"/>
      <c r="DXR15" s="27"/>
      <c r="DXX15" s="28"/>
      <c r="DYA15" s="27"/>
      <c r="DYG15" s="28"/>
      <c r="DYJ15" s="27"/>
      <c r="DYP15" s="28"/>
      <c r="DYS15" s="27"/>
      <c r="DYY15" s="28"/>
      <c r="DZB15" s="27"/>
      <c r="DZH15" s="28"/>
      <c r="DZK15" s="27"/>
      <c r="DZQ15" s="28"/>
      <c r="DZT15" s="27"/>
      <c r="DZZ15" s="28"/>
      <c r="EAC15" s="27"/>
      <c r="EAI15" s="28"/>
      <c r="EAL15" s="27"/>
      <c r="EAR15" s="28"/>
      <c r="EAU15" s="27"/>
      <c r="EBA15" s="28"/>
      <c r="EBD15" s="27"/>
      <c r="EBJ15" s="28"/>
      <c r="EBM15" s="27"/>
      <c r="EBS15" s="28"/>
      <c r="EBV15" s="27"/>
      <c r="ECB15" s="28"/>
      <c r="ECE15" s="27"/>
      <c r="ECK15" s="28"/>
      <c r="ECN15" s="27"/>
      <c r="ECT15" s="28"/>
      <c r="ECW15" s="27"/>
      <c r="EDC15" s="28"/>
      <c r="EDF15" s="27"/>
      <c r="EDL15" s="28"/>
      <c r="EDO15" s="27"/>
      <c r="EDU15" s="28"/>
      <c r="EDX15" s="27"/>
      <c r="EED15" s="28"/>
      <c r="EEG15" s="27"/>
      <c r="EEM15" s="28"/>
      <c r="EEP15" s="27"/>
      <c r="EEV15" s="28"/>
      <c r="EEY15" s="27"/>
      <c r="EFE15" s="28"/>
      <c r="EFH15" s="27"/>
      <c r="EFN15" s="28"/>
      <c r="EFQ15" s="27"/>
      <c r="EFW15" s="28"/>
      <c r="EFZ15" s="27"/>
      <c r="EGF15" s="28"/>
      <c r="EGI15" s="27"/>
      <c r="EGO15" s="28"/>
      <c r="EGR15" s="27"/>
      <c r="EGX15" s="28"/>
      <c r="EHA15" s="27"/>
      <c r="EHG15" s="28"/>
      <c r="EHJ15" s="27"/>
      <c r="EHP15" s="28"/>
      <c r="EHS15" s="27"/>
      <c r="EHY15" s="28"/>
      <c r="EIB15" s="27"/>
      <c r="EIH15" s="28"/>
      <c r="EIK15" s="27"/>
      <c r="EIQ15" s="28"/>
      <c r="EIT15" s="27"/>
      <c r="EIZ15" s="28"/>
      <c r="EJC15" s="27"/>
      <c r="EJI15" s="28"/>
      <c r="EJL15" s="27"/>
      <c r="EJR15" s="28"/>
      <c r="EJU15" s="27"/>
      <c r="EKA15" s="28"/>
      <c r="EKD15" s="27"/>
      <c r="EKJ15" s="28"/>
      <c r="EKM15" s="27"/>
      <c r="EKS15" s="28"/>
      <c r="EKV15" s="27"/>
      <c r="ELB15" s="28"/>
      <c r="ELE15" s="27"/>
      <c r="ELK15" s="28"/>
      <c r="ELN15" s="27"/>
      <c r="ELT15" s="28"/>
      <c r="ELW15" s="27"/>
      <c r="EMC15" s="28"/>
      <c r="EMF15" s="27"/>
      <c r="EML15" s="28"/>
      <c r="EMO15" s="27"/>
      <c r="EMU15" s="28"/>
      <c r="EMX15" s="27"/>
      <c r="END15" s="28"/>
      <c r="ENG15" s="27"/>
      <c r="ENM15" s="28"/>
      <c r="ENP15" s="27"/>
      <c r="ENV15" s="28"/>
      <c r="ENY15" s="27"/>
      <c r="EOE15" s="28"/>
      <c r="EOH15" s="27"/>
      <c r="EON15" s="28"/>
      <c r="EOQ15" s="27"/>
      <c r="EOW15" s="28"/>
      <c r="EOZ15" s="27"/>
      <c r="EPF15" s="28"/>
      <c r="EPI15" s="27"/>
      <c r="EPO15" s="28"/>
      <c r="EPR15" s="27"/>
      <c r="EPX15" s="28"/>
      <c r="EQA15" s="27"/>
      <c r="EQG15" s="28"/>
      <c r="EQJ15" s="27"/>
      <c r="EQP15" s="28"/>
      <c r="EQS15" s="27"/>
      <c r="EQY15" s="28"/>
      <c r="ERB15" s="27"/>
      <c r="ERH15" s="28"/>
      <c r="ERK15" s="27"/>
      <c r="ERQ15" s="28"/>
      <c r="ERT15" s="27"/>
      <c r="ERZ15" s="28"/>
      <c r="ESC15" s="27"/>
      <c r="ESI15" s="28"/>
      <c r="ESL15" s="27"/>
      <c r="ESR15" s="28"/>
      <c r="ESU15" s="27"/>
      <c r="ETA15" s="28"/>
      <c r="ETD15" s="27"/>
      <c r="ETJ15" s="28"/>
      <c r="ETM15" s="27"/>
      <c r="ETS15" s="28"/>
      <c r="ETV15" s="27"/>
      <c r="EUB15" s="28"/>
      <c r="EUE15" s="27"/>
      <c r="EUK15" s="28"/>
      <c r="EUN15" s="27"/>
      <c r="EUT15" s="28"/>
      <c r="EUW15" s="27"/>
      <c r="EVC15" s="28"/>
      <c r="EVF15" s="27"/>
      <c r="EVL15" s="28"/>
      <c r="EVO15" s="27"/>
      <c r="EVU15" s="28"/>
      <c r="EVX15" s="27"/>
      <c r="EWD15" s="28"/>
      <c r="EWG15" s="27"/>
      <c r="EWM15" s="28"/>
      <c r="EWP15" s="27"/>
      <c r="EWV15" s="28"/>
      <c r="EWY15" s="27"/>
      <c r="EXE15" s="28"/>
      <c r="EXH15" s="27"/>
      <c r="EXN15" s="28"/>
      <c r="EXQ15" s="27"/>
      <c r="EXW15" s="28"/>
      <c r="EXZ15" s="27"/>
      <c r="EYF15" s="28"/>
      <c r="EYI15" s="27"/>
      <c r="EYO15" s="28"/>
      <c r="EYR15" s="27"/>
      <c r="EYX15" s="28"/>
      <c r="EZA15" s="27"/>
      <c r="EZG15" s="28"/>
      <c r="EZJ15" s="27"/>
      <c r="EZP15" s="28"/>
      <c r="EZS15" s="27"/>
      <c r="EZY15" s="28"/>
      <c r="FAB15" s="27"/>
      <c r="FAH15" s="28"/>
      <c r="FAK15" s="27"/>
      <c r="FAQ15" s="28"/>
      <c r="FAT15" s="27"/>
      <c r="FAZ15" s="28"/>
      <c r="FBC15" s="27"/>
      <c r="FBI15" s="28"/>
      <c r="FBL15" s="27"/>
      <c r="FBR15" s="28"/>
      <c r="FBU15" s="27"/>
      <c r="FCA15" s="28"/>
      <c r="FCD15" s="27"/>
      <c r="FCJ15" s="28"/>
      <c r="FCM15" s="27"/>
      <c r="FCS15" s="28"/>
      <c r="FCV15" s="27"/>
      <c r="FDB15" s="28"/>
      <c r="FDE15" s="27"/>
      <c r="FDK15" s="28"/>
      <c r="FDN15" s="27"/>
      <c r="FDT15" s="28"/>
      <c r="FDW15" s="27"/>
      <c r="FEC15" s="28"/>
      <c r="FEF15" s="27"/>
      <c r="FEL15" s="28"/>
      <c r="FEO15" s="27"/>
      <c r="FEU15" s="28"/>
      <c r="FEX15" s="27"/>
      <c r="FFD15" s="28"/>
      <c r="FFG15" s="27"/>
      <c r="FFM15" s="28"/>
      <c r="FFP15" s="27"/>
      <c r="FFV15" s="28"/>
      <c r="FFY15" s="27"/>
      <c r="FGE15" s="28"/>
      <c r="FGH15" s="27"/>
      <c r="FGN15" s="28"/>
      <c r="FGQ15" s="27"/>
      <c r="FGW15" s="28"/>
      <c r="FGZ15" s="27"/>
      <c r="FHF15" s="28"/>
      <c r="FHI15" s="27"/>
      <c r="FHO15" s="28"/>
      <c r="FHR15" s="27"/>
      <c r="FHX15" s="28"/>
      <c r="FIA15" s="27"/>
      <c r="FIG15" s="28"/>
      <c r="FIJ15" s="27"/>
      <c r="FIP15" s="28"/>
      <c r="FIS15" s="27"/>
      <c r="FIY15" s="28"/>
      <c r="FJB15" s="27"/>
      <c r="FJH15" s="28"/>
      <c r="FJK15" s="27"/>
      <c r="FJQ15" s="28"/>
      <c r="FJT15" s="27"/>
      <c r="FJZ15" s="28"/>
      <c r="FKC15" s="27"/>
      <c r="FKI15" s="28"/>
      <c r="FKL15" s="27"/>
      <c r="FKR15" s="28"/>
      <c r="FKU15" s="27"/>
      <c r="FLA15" s="28"/>
      <c r="FLD15" s="27"/>
      <c r="FLJ15" s="28"/>
      <c r="FLM15" s="27"/>
      <c r="FLS15" s="28"/>
      <c r="FLV15" s="27"/>
      <c r="FMB15" s="28"/>
      <c r="FME15" s="27"/>
      <c r="FMK15" s="28"/>
      <c r="FMN15" s="27"/>
      <c r="FMT15" s="28"/>
      <c r="FMW15" s="27"/>
      <c r="FNC15" s="28"/>
      <c r="FNF15" s="27"/>
      <c r="FNL15" s="28"/>
      <c r="FNO15" s="27"/>
      <c r="FNU15" s="28"/>
      <c r="FNX15" s="27"/>
      <c r="FOD15" s="28"/>
      <c r="FOG15" s="27"/>
      <c r="FOM15" s="28"/>
      <c r="FOP15" s="27"/>
      <c r="FOV15" s="28"/>
      <c r="FOY15" s="27"/>
      <c r="FPE15" s="28"/>
      <c r="FPH15" s="27"/>
      <c r="FPN15" s="28"/>
      <c r="FPQ15" s="27"/>
      <c r="FPW15" s="28"/>
      <c r="FPZ15" s="27"/>
      <c r="FQF15" s="28"/>
      <c r="FQI15" s="27"/>
      <c r="FQO15" s="28"/>
      <c r="FQR15" s="27"/>
      <c r="FQX15" s="28"/>
      <c r="FRA15" s="27"/>
      <c r="FRG15" s="28"/>
      <c r="FRJ15" s="27"/>
      <c r="FRP15" s="28"/>
      <c r="FRS15" s="27"/>
      <c r="FRY15" s="28"/>
      <c r="FSB15" s="27"/>
      <c r="FSH15" s="28"/>
      <c r="FSK15" s="27"/>
      <c r="FSQ15" s="28"/>
      <c r="FST15" s="27"/>
      <c r="FSZ15" s="28"/>
      <c r="FTC15" s="27"/>
      <c r="FTI15" s="28"/>
      <c r="FTL15" s="27"/>
      <c r="FTR15" s="28"/>
      <c r="FTU15" s="27"/>
      <c r="FUA15" s="28"/>
      <c r="FUD15" s="27"/>
      <c r="FUJ15" s="28"/>
      <c r="FUM15" s="27"/>
      <c r="FUS15" s="28"/>
      <c r="FUV15" s="27"/>
      <c r="FVB15" s="28"/>
      <c r="FVE15" s="27"/>
      <c r="FVK15" s="28"/>
      <c r="FVN15" s="27"/>
      <c r="FVT15" s="28"/>
      <c r="FVW15" s="27"/>
      <c r="FWC15" s="28"/>
      <c r="FWF15" s="27"/>
      <c r="FWL15" s="28"/>
      <c r="FWO15" s="27"/>
      <c r="FWU15" s="28"/>
      <c r="FWX15" s="27"/>
      <c r="FXD15" s="28"/>
      <c r="FXG15" s="27"/>
      <c r="FXM15" s="28"/>
      <c r="FXP15" s="27"/>
      <c r="FXV15" s="28"/>
      <c r="FXY15" s="27"/>
      <c r="FYE15" s="28"/>
      <c r="FYH15" s="27"/>
      <c r="FYN15" s="28"/>
      <c r="FYQ15" s="27"/>
      <c r="FYW15" s="28"/>
      <c r="FYZ15" s="27"/>
      <c r="FZF15" s="28"/>
      <c r="FZI15" s="27"/>
      <c r="FZO15" s="28"/>
      <c r="FZR15" s="27"/>
      <c r="FZX15" s="28"/>
      <c r="GAA15" s="27"/>
      <c r="GAG15" s="28"/>
      <c r="GAJ15" s="27"/>
      <c r="GAP15" s="28"/>
      <c r="GAS15" s="27"/>
      <c r="GAY15" s="28"/>
      <c r="GBB15" s="27"/>
      <c r="GBH15" s="28"/>
      <c r="GBK15" s="27"/>
      <c r="GBQ15" s="28"/>
      <c r="GBT15" s="27"/>
      <c r="GBZ15" s="28"/>
      <c r="GCC15" s="27"/>
      <c r="GCI15" s="28"/>
      <c r="GCL15" s="27"/>
      <c r="GCR15" s="28"/>
      <c r="GCU15" s="27"/>
      <c r="GDA15" s="28"/>
      <c r="GDD15" s="27"/>
      <c r="GDJ15" s="28"/>
      <c r="GDM15" s="27"/>
      <c r="GDS15" s="28"/>
      <c r="GDV15" s="27"/>
      <c r="GEB15" s="28"/>
      <c r="GEE15" s="27"/>
      <c r="GEK15" s="28"/>
      <c r="GEN15" s="27"/>
      <c r="GET15" s="28"/>
      <c r="GEW15" s="27"/>
      <c r="GFC15" s="28"/>
      <c r="GFF15" s="27"/>
      <c r="GFL15" s="28"/>
      <c r="GFO15" s="27"/>
      <c r="GFU15" s="28"/>
      <c r="GFX15" s="27"/>
      <c r="GGD15" s="28"/>
      <c r="GGG15" s="27"/>
      <c r="GGM15" s="28"/>
      <c r="GGP15" s="27"/>
      <c r="GGV15" s="28"/>
      <c r="GGY15" s="27"/>
      <c r="GHE15" s="28"/>
      <c r="GHH15" s="27"/>
      <c r="GHN15" s="28"/>
      <c r="GHQ15" s="27"/>
      <c r="GHW15" s="28"/>
      <c r="GHZ15" s="27"/>
      <c r="GIF15" s="28"/>
      <c r="GII15" s="27"/>
      <c r="GIO15" s="28"/>
      <c r="GIR15" s="27"/>
      <c r="GIX15" s="28"/>
      <c r="GJA15" s="27"/>
      <c r="GJG15" s="28"/>
      <c r="GJJ15" s="27"/>
      <c r="GJP15" s="28"/>
      <c r="GJS15" s="27"/>
      <c r="GJY15" s="28"/>
      <c r="GKB15" s="27"/>
      <c r="GKH15" s="28"/>
      <c r="GKK15" s="27"/>
      <c r="GKQ15" s="28"/>
      <c r="GKT15" s="27"/>
      <c r="GKZ15" s="28"/>
      <c r="GLC15" s="27"/>
      <c r="GLI15" s="28"/>
      <c r="GLL15" s="27"/>
      <c r="GLR15" s="28"/>
      <c r="GLU15" s="27"/>
      <c r="GMA15" s="28"/>
      <c r="GMD15" s="27"/>
      <c r="GMJ15" s="28"/>
      <c r="GMM15" s="27"/>
      <c r="GMS15" s="28"/>
      <c r="GMV15" s="27"/>
      <c r="GNB15" s="28"/>
      <c r="GNE15" s="27"/>
      <c r="GNK15" s="28"/>
      <c r="GNN15" s="27"/>
      <c r="GNT15" s="28"/>
      <c r="GNW15" s="27"/>
      <c r="GOC15" s="28"/>
      <c r="GOF15" s="27"/>
      <c r="GOL15" s="28"/>
      <c r="GOO15" s="27"/>
      <c r="GOU15" s="28"/>
      <c r="GOX15" s="27"/>
      <c r="GPD15" s="28"/>
      <c r="GPG15" s="27"/>
      <c r="GPM15" s="28"/>
      <c r="GPP15" s="27"/>
      <c r="GPV15" s="28"/>
      <c r="GPY15" s="27"/>
      <c r="GQE15" s="28"/>
      <c r="GQH15" s="27"/>
      <c r="GQN15" s="28"/>
      <c r="GQQ15" s="27"/>
      <c r="GQW15" s="28"/>
      <c r="GQZ15" s="27"/>
      <c r="GRF15" s="28"/>
      <c r="GRI15" s="27"/>
      <c r="GRO15" s="28"/>
      <c r="GRR15" s="27"/>
      <c r="GRX15" s="28"/>
      <c r="GSA15" s="27"/>
      <c r="GSG15" s="28"/>
      <c r="GSJ15" s="27"/>
      <c r="GSP15" s="28"/>
      <c r="GSS15" s="27"/>
      <c r="GSY15" s="28"/>
      <c r="GTB15" s="27"/>
      <c r="GTH15" s="28"/>
      <c r="GTK15" s="27"/>
      <c r="GTQ15" s="28"/>
      <c r="GTT15" s="27"/>
      <c r="GTZ15" s="28"/>
      <c r="GUC15" s="27"/>
      <c r="GUI15" s="28"/>
      <c r="GUL15" s="27"/>
      <c r="GUR15" s="28"/>
      <c r="GUU15" s="27"/>
      <c r="GVA15" s="28"/>
      <c r="GVD15" s="27"/>
      <c r="GVJ15" s="28"/>
      <c r="GVM15" s="27"/>
      <c r="GVS15" s="28"/>
      <c r="GVV15" s="27"/>
      <c r="GWB15" s="28"/>
      <c r="GWE15" s="27"/>
      <c r="GWK15" s="28"/>
      <c r="GWN15" s="27"/>
      <c r="GWT15" s="28"/>
      <c r="GWW15" s="27"/>
      <c r="GXC15" s="28"/>
      <c r="GXF15" s="27"/>
      <c r="GXL15" s="28"/>
      <c r="GXO15" s="27"/>
      <c r="GXU15" s="28"/>
      <c r="GXX15" s="27"/>
      <c r="GYD15" s="28"/>
      <c r="GYG15" s="27"/>
      <c r="GYM15" s="28"/>
      <c r="GYP15" s="27"/>
      <c r="GYV15" s="28"/>
      <c r="GYY15" s="27"/>
      <c r="GZE15" s="28"/>
      <c r="GZH15" s="27"/>
      <c r="GZN15" s="28"/>
      <c r="GZQ15" s="27"/>
      <c r="GZW15" s="28"/>
      <c r="GZZ15" s="27"/>
      <c r="HAF15" s="28"/>
      <c r="HAI15" s="27"/>
      <c r="HAO15" s="28"/>
      <c r="HAR15" s="27"/>
      <c r="HAX15" s="28"/>
      <c r="HBA15" s="27"/>
      <c r="HBG15" s="28"/>
      <c r="HBJ15" s="27"/>
      <c r="HBP15" s="28"/>
      <c r="HBS15" s="27"/>
      <c r="HBY15" s="28"/>
      <c r="HCB15" s="27"/>
      <c r="HCH15" s="28"/>
      <c r="HCK15" s="27"/>
      <c r="HCQ15" s="28"/>
      <c r="HCT15" s="27"/>
      <c r="HCZ15" s="28"/>
      <c r="HDC15" s="27"/>
      <c r="HDI15" s="28"/>
      <c r="HDL15" s="27"/>
      <c r="HDR15" s="28"/>
      <c r="HDU15" s="27"/>
      <c r="HEA15" s="28"/>
      <c r="HED15" s="27"/>
      <c r="HEJ15" s="28"/>
      <c r="HEM15" s="27"/>
      <c r="HES15" s="28"/>
      <c r="HEV15" s="27"/>
      <c r="HFB15" s="28"/>
      <c r="HFE15" s="27"/>
      <c r="HFK15" s="28"/>
      <c r="HFN15" s="27"/>
      <c r="HFT15" s="28"/>
      <c r="HFW15" s="27"/>
      <c r="HGC15" s="28"/>
      <c r="HGF15" s="27"/>
      <c r="HGL15" s="28"/>
      <c r="HGO15" s="27"/>
      <c r="HGU15" s="28"/>
      <c r="HGX15" s="27"/>
      <c r="HHD15" s="28"/>
      <c r="HHG15" s="27"/>
      <c r="HHM15" s="28"/>
      <c r="HHP15" s="27"/>
      <c r="HHV15" s="28"/>
      <c r="HHY15" s="27"/>
      <c r="HIE15" s="28"/>
      <c r="HIH15" s="27"/>
      <c r="HIN15" s="28"/>
      <c r="HIQ15" s="27"/>
      <c r="HIW15" s="28"/>
      <c r="HIZ15" s="27"/>
      <c r="HJF15" s="28"/>
      <c r="HJI15" s="27"/>
      <c r="HJO15" s="28"/>
      <c r="HJR15" s="27"/>
      <c r="HJX15" s="28"/>
      <c r="HKA15" s="27"/>
      <c r="HKG15" s="28"/>
      <c r="HKJ15" s="27"/>
      <c r="HKP15" s="28"/>
      <c r="HKS15" s="27"/>
      <c r="HKY15" s="28"/>
      <c r="HLB15" s="27"/>
      <c r="HLH15" s="28"/>
      <c r="HLK15" s="27"/>
      <c r="HLQ15" s="28"/>
      <c r="HLT15" s="27"/>
      <c r="HLZ15" s="28"/>
      <c r="HMC15" s="27"/>
      <c r="HMI15" s="28"/>
      <c r="HML15" s="27"/>
      <c r="HMR15" s="28"/>
      <c r="HMU15" s="27"/>
      <c r="HNA15" s="28"/>
      <c r="HND15" s="27"/>
      <c r="HNJ15" s="28"/>
      <c r="HNM15" s="27"/>
      <c r="HNS15" s="28"/>
      <c r="HNV15" s="27"/>
      <c r="HOB15" s="28"/>
      <c r="HOE15" s="27"/>
      <c r="HOK15" s="28"/>
      <c r="HON15" s="27"/>
      <c r="HOT15" s="28"/>
      <c r="HOW15" s="27"/>
      <c r="HPC15" s="28"/>
      <c r="HPF15" s="27"/>
      <c r="HPL15" s="28"/>
      <c r="HPO15" s="27"/>
      <c r="HPU15" s="28"/>
      <c r="HPX15" s="27"/>
      <c r="HQD15" s="28"/>
      <c r="HQG15" s="27"/>
      <c r="HQM15" s="28"/>
      <c r="HQP15" s="27"/>
      <c r="HQV15" s="28"/>
      <c r="HQY15" s="27"/>
      <c r="HRE15" s="28"/>
      <c r="HRH15" s="27"/>
      <c r="HRN15" s="28"/>
      <c r="HRQ15" s="27"/>
      <c r="HRW15" s="28"/>
      <c r="HRZ15" s="27"/>
      <c r="HSF15" s="28"/>
      <c r="HSI15" s="27"/>
      <c r="HSO15" s="28"/>
      <c r="HSR15" s="27"/>
      <c r="HSX15" s="28"/>
      <c r="HTA15" s="27"/>
      <c r="HTG15" s="28"/>
      <c r="HTJ15" s="27"/>
      <c r="HTP15" s="28"/>
      <c r="HTS15" s="27"/>
      <c r="HTY15" s="28"/>
      <c r="HUB15" s="27"/>
      <c r="HUH15" s="28"/>
      <c r="HUK15" s="27"/>
      <c r="HUQ15" s="28"/>
      <c r="HUT15" s="27"/>
      <c r="HUZ15" s="28"/>
      <c r="HVC15" s="27"/>
      <c r="HVI15" s="28"/>
      <c r="HVL15" s="27"/>
      <c r="HVR15" s="28"/>
      <c r="HVU15" s="27"/>
      <c r="HWA15" s="28"/>
      <c r="HWD15" s="27"/>
      <c r="HWJ15" s="28"/>
      <c r="HWM15" s="27"/>
      <c r="HWS15" s="28"/>
      <c r="HWV15" s="27"/>
      <c r="HXB15" s="28"/>
      <c r="HXE15" s="27"/>
      <c r="HXK15" s="28"/>
      <c r="HXN15" s="27"/>
      <c r="HXT15" s="28"/>
      <c r="HXW15" s="27"/>
      <c r="HYC15" s="28"/>
      <c r="HYF15" s="27"/>
      <c r="HYL15" s="28"/>
      <c r="HYO15" s="27"/>
      <c r="HYU15" s="28"/>
      <c r="HYX15" s="27"/>
      <c r="HZD15" s="28"/>
      <c r="HZG15" s="27"/>
      <c r="HZM15" s="28"/>
      <c r="HZP15" s="27"/>
      <c r="HZV15" s="28"/>
      <c r="HZY15" s="27"/>
      <c r="IAE15" s="28"/>
      <c r="IAH15" s="27"/>
      <c r="IAN15" s="28"/>
      <c r="IAQ15" s="27"/>
      <c r="IAW15" s="28"/>
      <c r="IAZ15" s="27"/>
      <c r="IBF15" s="28"/>
      <c r="IBI15" s="27"/>
      <c r="IBO15" s="28"/>
      <c r="IBR15" s="27"/>
      <c r="IBX15" s="28"/>
      <c r="ICA15" s="27"/>
      <c r="ICG15" s="28"/>
      <c r="ICJ15" s="27"/>
      <c r="ICP15" s="28"/>
      <c r="ICS15" s="27"/>
      <c r="ICY15" s="28"/>
      <c r="IDB15" s="27"/>
      <c r="IDH15" s="28"/>
      <c r="IDK15" s="27"/>
      <c r="IDQ15" s="28"/>
      <c r="IDT15" s="27"/>
      <c r="IDZ15" s="28"/>
      <c r="IEC15" s="27"/>
      <c r="IEI15" s="28"/>
      <c r="IEL15" s="27"/>
      <c r="IER15" s="28"/>
      <c r="IEU15" s="27"/>
      <c r="IFA15" s="28"/>
      <c r="IFD15" s="27"/>
      <c r="IFJ15" s="28"/>
      <c r="IFM15" s="27"/>
      <c r="IFS15" s="28"/>
      <c r="IFV15" s="27"/>
      <c r="IGB15" s="28"/>
      <c r="IGE15" s="27"/>
      <c r="IGK15" s="28"/>
      <c r="IGN15" s="27"/>
      <c r="IGT15" s="28"/>
      <c r="IGW15" s="27"/>
      <c r="IHC15" s="28"/>
      <c r="IHF15" s="27"/>
      <c r="IHL15" s="28"/>
      <c r="IHO15" s="27"/>
      <c r="IHU15" s="28"/>
      <c r="IHX15" s="27"/>
      <c r="IID15" s="28"/>
      <c r="IIG15" s="27"/>
      <c r="IIM15" s="28"/>
      <c r="IIP15" s="27"/>
      <c r="IIV15" s="28"/>
      <c r="IIY15" s="27"/>
      <c r="IJE15" s="28"/>
      <c r="IJH15" s="27"/>
      <c r="IJN15" s="28"/>
      <c r="IJQ15" s="27"/>
      <c r="IJW15" s="28"/>
      <c r="IJZ15" s="27"/>
      <c r="IKF15" s="28"/>
      <c r="IKI15" s="27"/>
      <c r="IKO15" s="28"/>
      <c r="IKR15" s="27"/>
      <c r="IKX15" s="28"/>
      <c r="ILA15" s="27"/>
      <c r="ILG15" s="28"/>
      <c r="ILJ15" s="27"/>
      <c r="ILP15" s="28"/>
      <c r="ILS15" s="27"/>
      <c r="ILY15" s="28"/>
      <c r="IMB15" s="27"/>
      <c r="IMH15" s="28"/>
      <c r="IMK15" s="27"/>
      <c r="IMQ15" s="28"/>
      <c r="IMT15" s="27"/>
      <c r="IMZ15" s="28"/>
      <c r="INC15" s="27"/>
      <c r="INI15" s="28"/>
      <c r="INL15" s="27"/>
      <c r="INR15" s="28"/>
      <c r="INU15" s="27"/>
      <c r="IOA15" s="28"/>
      <c r="IOD15" s="27"/>
      <c r="IOJ15" s="28"/>
      <c r="IOM15" s="27"/>
      <c r="IOS15" s="28"/>
      <c r="IOV15" s="27"/>
      <c r="IPB15" s="28"/>
      <c r="IPE15" s="27"/>
      <c r="IPK15" s="28"/>
      <c r="IPN15" s="27"/>
      <c r="IPT15" s="28"/>
      <c r="IPW15" s="27"/>
      <c r="IQC15" s="28"/>
      <c r="IQF15" s="27"/>
      <c r="IQL15" s="28"/>
      <c r="IQO15" s="27"/>
      <c r="IQU15" s="28"/>
      <c r="IQX15" s="27"/>
      <c r="IRD15" s="28"/>
      <c r="IRG15" s="27"/>
      <c r="IRM15" s="28"/>
      <c r="IRP15" s="27"/>
      <c r="IRV15" s="28"/>
      <c r="IRY15" s="27"/>
      <c r="ISE15" s="28"/>
      <c r="ISH15" s="27"/>
      <c r="ISN15" s="28"/>
      <c r="ISQ15" s="27"/>
      <c r="ISW15" s="28"/>
      <c r="ISZ15" s="27"/>
      <c r="ITF15" s="28"/>
      <c r="ITI15" s="27"/>
      <c r="ITO15" s="28"/>
      <c r="ITR15" s="27"/>
      <c r="ITX15" s="28"/>
      <c r="IUA15" s="27"/>
      <c r="IUG15" s="28"/>
      <c r="IUJ15" s="27"/>
      <c r="IUP15" s="28"/>
      <c r="IUS15" s="27"/>
      <c r="IUY15" s="28"/>
      <c r="IVB15" s="27"/>
      <c r="IVH15" s="28"/>
      <c r="IVK15" s="27"/>
      <c r="IVQ15" s="28"/>
      <c r="IVT15" s="27"/>
      <c r="IVZ15" s="28"/>
      <c r="IWC15" s="27"/>
      <c r="IWI15" s="28"/>
      <c r="IWL15" s="27"/>
      <c r="IWR15" s="28"/>
      <c r="IWU15" s="27"/>
      <c r="IXA15" s="28"/>
      <c r="IXD15" s="27"/>
      <c r="IXJ15" s="28"/>
      <c r="IXM15" s="27"/>
      <c r="IXS15" s="28"/>
      <c r="IXV15" s="27"/>
      <c r="IYB15" s="28"/>
      <c r="IYE15" s="27"/>
      <c r="IYK15" s="28"/>
      <c r="IYN15" s="27"/>
      <c r="IYT15" s="28"/>
      <c r="IYW15" s="27"/>
      <c r="IZC15" s="28"/>
      <c r="IZF15" s="27"/>
      <c r="IZL15" s="28"/>
      <c r="IZO15" s="27"/>
      <c r="IZU15" s="28"/>
      <c r="IZX15" s="27"/>
      <c r="JAD15" s="28"/>
      <c r="JAG15" s="27"/>
      <c r="JAM15" s="28"/>
      <c r="JAP15" s="27"/>
      <c r="JAV15" s="28"/>
      <c r="JAY15" s="27"/>
      <c r="JBE15" s="28"/>
      <c r="JBH15" s="27"/>
      <c r="JBN15" s="28"/>
      <c r="JBQ15" s="27"/>
      <c r="JBW15" s="28"/>
      <c r="JBZ15" s="27"/>
      <c r="JCF15" s="28"/>
      <c r="JCI15" s="27"/>
      <c r="JCO15" s="28"/>
      <c r="JCR15" s="27"/>
      <c r="JCX15" s="28"/>
      <c r="JDA15" s="27"/>
      <c r="JDG15" s="28"/>
      <c r="JDJ15" s="27"/>
      <c r="JDP15" s="28"/>
      <c r="JDS15" s="27"/>
      <c r="JDY15" s="28"/>
      <c r="JEB15" s="27"/>
      <c r="JEH15" s="28"/>
      <c r="JEK15" s="27"/>
      <c r="JEQ15" s="28"/>
      <c r="JET15" s="27"/>
      <c r="JEZ15" s="28"/>
      <c r="JFC15" s="27"/>
      <c r="JFI15" s="28"/>
      <c r="JFL15" s="27"/>
      <c r="JFR15" s="28"/>
      <c r="JFU15" s="27"/>
      <c r="JGA15" s="28"/>
      <c r="JGD15" s="27"/>
      <c r="JGJ15" s="28"/>
      <c r="JGM15" s="27"/>
      <c r="JGS15" s="28"/>
      <c r="JGV15" s="27"/>
      <c r="JHB15" s="28"/>
      <c r="JHE15" s="27"/>
      <c r="JHK15" s="28"/>
      <c r="JHN15" s="27"/>
      <c r="JHT15" s="28"/>
      <c r="JHW15" s="27"/>
      <c r="JIC15" s="28"/>
      <c r="JIF15" s="27"/>
      <c r="JIL15" s="28"/>
      <c r="JIO15" s="27"/>
      <c r="JIU15" s="28"/>
      <c r="JIX15" s="27"/>
      <c r="JJD15" s="28"/>
      <c r="JJG15" s="27"/>
      <c r="JJM15" s="28"/>
      <c r="JJP15" s="27"/>
      <c r="JJV15" s="28"/>
      <c r="JJY15" s="27"/>
      <c r="JKE15" s="28"/>
      <c r="JKH15" s="27"/>
      <c r="JKN15" s="28"/>
      <c r="JKQ15" s="27"/>
      <c r="JKW15" s="28"/>
      <c r="JKZ15" s="27"/>
      <c r="JLF15" s="28"/>
      <c r="JLI15" s="27"/>
      <c r="JLO15" s="28"/>
      <c r="JLR15" s="27"/>
      <c r="JLX15" s="28"/>
      <c r="JMA15" s="27"/>
      <c r="JMG15" s="28"/>
      <c r="JMJ15" s="27"/>
      <c r="JMP15" s="28"/>
      <c r="JMS15" s="27"/>
      <c r="JMY15" s="28"/>
      <c r="JNB15" s="27"/>
      <c r="JNH15" s="28"/>
      <c r="JNK15" s="27"/>
      <c r="JNQ15" s="28"/>
      <c r="JNT15" s="27"/>
      <c r="JNZ15" s="28"/>
      <c r="JOC15" s="27"/>
      <c r="JOI15" s="28"/>
      <c r="JOL15" s="27"/>
      <c r="JOR15" s="28"/>
      <c r="JOU15" s="27"/>
      <c r="JPA15" s="28"/>
      <c r="JPD15" s="27"/>
      <c r="JPJ15" s="28"/>
      <c r="JPM15" s="27"/>
      <c r="JPS15" s="28"/>
      <c r="JPV15" s="27"/>
      <c r="JQB15" s="28"/>
      <c r="JQE15" s="27"/>
      <c r="JQK15" s="28"/>
      <c r="JQN15" s="27"/>
      <c r="JQT15" s="28"/>
      <c r="JQW15" s="27"/>
      <c r="JRC15" s="28"/>
      <c r="JRF15" s="27"/>
      <c r="JRL15" s="28"/>
      <c r="JRO15" s="27"/>
      <c r="JRU15" s="28"/>
      <c r="JRX15" s="27"/>
      <c r="JSD15" s="28"/>
      <c r="JSG15" s="27"/>
      <c r="JSM15" s="28"/>
      <c r="JSP15" s="27"/>
      <c r="JSV15" s="28"/>
      <c r="JSY15" s="27"/>
      <c r="JTE15" s="28"/>
      <c r="JTH15" s="27"/>
      <c r="JTN15" s="28"/>
      <c r="JTQ15" s="27"/>
      <c r="JTW15" s="28"/>
      <c r="JTZ15" s="27"/>
      <c r="JUF15" s="28"/>
      <c r="JUI15" s="27"/>
      <c r="JUO15" s="28"/>
      <c r="JUR15" s="27"/>
      <c r="JUX15" s="28"/>
      <c r="JVA15" s="27"/>
      <c r="JVG15" s="28"/>
      <c r="JVJ15" s="27"/>
      <c r="JVP15" s="28"/>
      <c r="JVS15" s="27"/>
      <c r="JVY15" s="28"/>
      <c r="JWB15" s="27"/>
      <c r="JWH15" s="28"/>
      <c r="JWK15" s="27"/>
      <c r="JWQ15" s="28"/>
      <c r="JWT15" s="27"/>
      <c r="JWZ15" s="28"/>
      <c r="JXC15" s="27"/>
      <c r="JXI15" s="28"/>
      <c r="JXL15" s="27"/>
      <c r="JXR15" s="28"/>
      <c r="JXU15" s="27"/>
      <c r="JYA15" s="28"/>
      <c r="JYD15" s="27"/>
      <c r="JYJ15" s="28"/>
      <c r="JYM15" s="27"/>
      <c r="JYS15" s="28"/>
      <c r="JYV15" s="27"/>
      <c r="JZB15" s="28"/>
      <c r="JZE15" s="27"/>
      <c r="JZK15" s="28"/>
      <c r="JZN15" s="27"/>
      <c r="JZT15" s="28"/>
      <c r="JZW15" s="27"/>
      <c r="KAC15" s="28"/>
      <c r="KAF15" s="27"/>
      <c r="KAL15" s="28"/>
      <c r="KAO15" s="27"/>
      <c r="KAU15" s="28"/>
      <c r="KAX15" s="27"/>
      <c r="KBD15" s="28"/>
      <c r="KBG15" s="27"/>
      <c r="KBM15" s="28"/>
      <c r="KBP15" s="27"/>
      <c r="KBV15" s="28"/>
      <c r="KBY15" s="27"/>
      <c r="KCE15" s="28"/>
      <c r="KCH15" s="27"/>
      <c r="KCN15" s="28"/>
      <c r="KCQ15" s="27"/>
      <c r="KCW15" s="28"/>
      <c r="KCZ15" s="27"/>
      <c r="KDF15" s="28"/>
      <c r="KDI15" s="27"/>
      <c r="KDO15" s="28"/>
      <c r="KDR15" s="27"/>
      <c r="KDX15" s="28"/>
      <c r="KEA15" s="27"/>
      <c r="KEG15" s="28"/>
      <c r="KEJ15" s="27"/>
      <c r="KEP15" s="28"/>
      <c r="KES15" s="27"/>
      <c r="KEY15" s="28"/>
      <c r="KFB15" s="27"/>
      <c r="KFH15" s="28"/>
      <c r="KFK15" s="27"/>
      <c r="KFQ15" s="28"/>
      <c r="KFT15" s="27"/>
      <c r="KFZ15" s="28"/>
      <c r="KGC15" s="27"/>
      <c r="KGI15" s="28"/>
      <c r="KGL15" s="27"/>
      <c r="KGR15" s="28"/>
      <c r="KGU15" s="27"/>
      <c r="KHA15" s="28"/>
      <c r="KHD15" s="27"/>
      <c r="KHJ15" s="28"/>
      <c r="KHM15" s="27"/>
      <c r="KHS15" s="28"/>
      <c r="KHV15" s="27"/>
      <c r="KIB15" s="28"/>
      <c r="KIE15" s="27"/>
      <c r="KIK15" s="28"/>
      <c r="KIN15" s="27"/>
      <c r="KIT15" s="28"/>
      <c r="KIW15" s="27"/>
      <c r="KJC15" s="28"/>
      <c r="KJF15" s="27"/>
      <c r="KJL15" s="28"/>
      <c r="KJO15" s="27"/>
      <c r="KJU15" s="28"/>
      <c r="KJX15" s="27"/>
      <c r="KKD15" s="28"/>
      <c r="KKG15" s="27"/>
      <c r="KKM15" s="28"/>
      <c r="KKP15" s="27"/>
      <c r="KKV15" s="28"/>
      <c r="KKY15" s="27"/>
      <c r="KLE15" s="28"/>
      <c r="KLH15" s="27"/>
      <c r="KLN15" s="28"/>
      <c r="KLQ15" s="27"/>
      <c r="KLW15" s="28"/>
      <c r="KLZ15" s="27"/>
      <c r="KMF15" s="28"/>
      <c r="KMI15" s="27"/>
      <c r="KMO15" s="28"/>
      <c r="KMR15" s="27"/>
      <c r="KMX15" s="28"/>
      <c r="KNA15" s="27"/>
      <c r="KNG15" s="28"/>
      <c r="KNJ15" s="27"/>
      <c r="KNP15" s="28"/>
      <c r="KNS15" s="27"/>
      <c r="KNY15" s="28"/>
      <c r="KOB15" s="27"/>
      <c r="KOH15" s="28"/>
      <c r="KOK15" s="27"/>
      <c r="KOQ15" s="28"/>
      <c r="KOT15" s="27"/>
      <c r="KOZ15" s="28"/>
      <c r="KPC15" s="27"/>
      <c r="KPI15" s="28"/>
      <c r="KPL15" s="27"/>
      <c r="KPR15" s="28"/>
      <c r="KPU15" s="27"/>
      <c r="KQA15" s="28"/>
      <c r="KQD15" s="27"/>
      <c r="KQJ15" s="28"/>
      <c r="KQM15" s="27"/>
      <c r="KQS15" s="28"/>
      <c r="KQV15" s="27"/>
      <c r="KRB15" s="28"/>
      <c r="KRE15" s="27"/>
      <c r="KRK15" s="28"/>
      <c r="KRN15" s="27"/>
      <c r="KRT15" s="28"/>
      <c r="KRW15" s="27"/>
      <c r="KSC15" s="28"/>
      <c r="KSF15" s="27"/>
      <c r="KSL15" s="28"/>
      <c r="KSO15" s="27"/>
      <c r="KSU15" s="28"/>
      <c r="KSX15" s="27"/>
      <c r="KTD15" s="28"/>
      <c r="KTG15" s="27"/>
      <c r="KTM15" s="28"/>
      <c r="KTP15" s="27"/>
      <c r="KTV15" s="28"/>
      <c r="KTY15" s="27"/>
      <c r="KUE15" s="28"/>
      <c r="KUH15" s="27"/>
      <c r="KUN15" s="28"/>
      <c r="KUQ15" s="27"/>
      <c r="KUW15" s="28"/>
      <c r="KUZ15" s="27"/>
      <c r="KVF15" s="28"/>
      <c r="KVI15" s="27"/>
      <c r="KVO15" s="28"/>
      <c r="KVR15" s="27"/>
      <c r="KVX15" s="28"/>
      <c r="KWA15" s="27"/>
      <c r="KWG15" s="28"/>
      <c r="KWJ15" s="27"/>
      <c r="KWP15" s="28"/>
      <c r="KWS15" s="27"/>
      <c r="KWY15" s="28"/>
      <c r="KXB15" s="27"/>
      <c r="KXH15" s="28"/>
      <c r="KXK15" s="27"/>
      <c r="KXQ15" s="28"/>
      <c r="KXT15" s="27"/>
      <c r="KXZ15" s="28"/>
      <c r="KYC15" s="27"/>
      <c r="KYI15" s="28"/>
      <c r="KYL15" s="27"/>
      <c r="KYR15" s="28"/>
      <c r="KYU15" s="27"/>
      <c r="KZA15" s="28"/>
      <c r="KZD15" s="27"/>
      <c r="KZJ15" s="28"/>
      <c r="KZM15" s="27"/>
      <c r="KZS15" s="28"/>
      <c r="KZV15" s="27"/>
      <c r="LAB15" s="28"/>
      <c r="LAE15" s="27"/>
      <c r="LAK15" s="28"/>
      <c r="LAN15" s="27"/>
      <c r="LAT15" s="28"/>
      <c r="LAW15" s="27"/>
      <c r="LBC15" s="28"/>
      <c r="LBF15" s="27"/>
      <c r="LBL15" s="28"/>
      <c r="LBO15" s="27"/>
      <c r="LBU15" s="28"/>
      <c r="LBX15" s="27"/>
      <c r="LCD15" s="28"/>
      <c r="LCG15" s="27"/>
      <c r="LCM15" s="28"/>
      <c r="LCP15" s="27"/>
      <c r="LCV15" s="28"/>
      <c r="LCY15" s="27"/>
      <c r="LDE15" s="28"/>
      <c r="LDH15" s="27"/>
      <c r="LDN15" s="28"/>
      <c r="LDQ15" s="27"/>
      <c r="LDW15" s="28"/>
      <c r="LDZ15" s="27"/>
      <c r="LEF15" s="28"/>
      <c r="LEI15" s="27"/>
      <c r="LEO15" s="28"/>
      <c r="LER15" s="27"/>
      <c r="LEX15" s="28"/>
      <c r="LFA15" s="27"/>
      <c r="LFG15" s="28"/>
      <c r="LFJ15" s="27"/>
      <c r="LFP15" s="28"/>
      <c r="LFS15" s="27"/>
      <c r="LFY15" s="28"/>
      <c r="LGB15" s="27"/>
      <c r="LGH15" s="28"/>
      <c r="LGK15" s="27"/>
      <c r="LGQ15" s="28"/>
      <c r="LGT15" s="27"/>
      <c r="LGZ15" s="28"/>
      <c r="LHC15" s="27"/>
      <c r="LHI15" s="28"/>
      <c r="LHL15" s="27"/>
      <c r="LHR15" s="28"/>
      <c r="LHU15" s="27"/>
      <c r="LIA15" s="28"/>
      <c r="LID15" s="27"/>
      <c r="LIJ15" s="28"/>
      <c r="LIM15" s="27"/>
      <c r="LIS15" s="28"/>
      <c r="LIV15" s="27"/>
      <c r="LJB15" s="28"/>
      <c r="LJE15" s="27"/>
      <c r="LJK15" s="28"/>
      <c r="LJN15" s="27"/>
      <c r="LJT15" s="28"/>
      <c r="LJW15" s="27"/>
      <c r="LKC15" s="28"/>
      <c r="LKF15" s="27"/>
      <c r="LKL15" s="28"/>
      <c r="LKO15" s="27"/>
      <c r="LKU15" s="28"/>
      <c r="LKX15" s="27"/>
      <c r="LLD15" s="28"/>
      <c r="LLG15" s="27"/>
      <c r="LLM15" s="28"/>
      <c r="LLP15" s="27"/>
      <c r="LLV15" s="28"/>
      <c r="LLY15" s="27"/>
      <c r="LME15" s="28"/>
      <c r="LMH15" s="27"/>
      <c r="LMN15" s="28"/>
      <c r="LMQ15" s="27"/>
      <c r="LMW15" s="28"/>
      <c r="LMZ15" s="27"/>
      <c r="LNF15" s="28"/>
      <c r="LNI15" s="27"/>
      <c r="LNO15" s="28"/>
      <c r="LNR15" s="27"/>
      <c r="LNX15" s="28"/>
      <c r="LOA15" s="27"/>
      <c r="LOG15" s="28"/>
      <c r="LOJ15" s="27"/>
      <c r="LOP15" s="28"/>
      <c r="LOS15" s="27"/>
      <c r="LOY15" s="28"/>
      <c r="LPB15" s="27"/>
      <c r="LPH15" s="28"/>
      <c r="LPK15" s="27"/>
      <c r="LPQ15" s="28"/>
      <c r="LPT15" s="27"/>
      <c r="LPZ15" s="28"/>
      <c r="LQC15" s="27"/>
      <c r="LQI15" s="28"/>
      <c r="LQL15" s="27"/>
      <c r="LQR15" s="28"/>
      <c r="LQU15" s="27"/>
      <c r="LRA15" s="28"/>
      <c r="LRD15" s="27"/>
      <c r="LRJ15" s="28"/>
      <c r="LRM15" s="27"/>
      <c r="LRS15" s="28"/>
      <c r="LRV15" s="27"/>
      <c r="LSB15" s="28"/>
      <c r="LSE15" s="27"/>
      <c r="LSK15" s="28"/>
      <c r="LSN15" s="27"/>
      <c r="LST15" s="28"/>
      <c r="LSW15" s="27"/>
      <c r="LTC15" s="28"/>
      <c r="LTF15" s="27"/>
      <c r="LTL15" s="28"/>
      <c r="LTO15" s="27"/>
      <c r="LTU15" s="28"/>
      <c r="LTX15" s="27"/>
      <c r="LUD15" s="28"/>
      <c r="LUG15" s="27"/>
      <c r="LUM15" s="28"/>
      <c r="LUP15" s="27"/>
      <c r="LUV15" s="28"/>
      <c r="LUY15" s="27"/>
      <c r="LVE15" s="28"/>
      <c r="LVH15" s="27"/>
      <c r="LVN15" s="28"/>
      <c r="LVQ15" s="27"/>
      <c r="LVW15" s="28"/>
      <c r="LVZ15" s="27"/>
      <c r="LWF15" s="28"/>
      <c r="LWI15" s="27"/>
      <c r="LWO15" s="28"/>
      <c r="LWR15" s="27"/>
      <c r="LWX15" s="28"/>
      <c r="LXA15" s="27"/>
      <c r="LXG15" s="28"/>
      <c r="LXJ15" s="27"/>
      <c r="LXP15" s="28"/>
      <c r="LXS15" s="27"/>
      <c r="LXY15" s="28"/>
      <c r="LYB15" s="27"/>
      <c r="LYH15" s="28"/>
      <c r="LYK15" s="27"/>
      <c r="LYQ15" s="28"/>
      <c r="LYT15" s="27"/>
      <c r="LYZ15" s="28"/>
      <c r="LZC15" s="27"/>
      <c r="LZI15" s="28"/>
      <c r="LZL15" s="27"/>
      <c r="LZR15" s="28"/>
      <c r="LZU15" s="27"/>
      <c r="MAA15" s="28"/>
      <c r="MAD15" s="27"/>
      <c r="MAJ15" s="28"/>
      <c r="MAM15" s="27"/>
      <c r="MAS15" s="28"/>
      <c r="MAV15" s="27"/>
      <c r="MBB15" s="28"/>
      <c r="MBE15" s="27"/>
      <c r="MBK15" s="28"/>
      <c r="MBN15" s="27"/>
      <c r="MBT15" s="28"/>
      <c r="MBW15" s="27"/>
      <c r="MCC15" s="28"/>
      <c r="MCF15" s="27"/>
      <c r="MCL15" s="28"/>
      <c r="MCO15" s="27"/>
      <c r="MCU15" s="28"/>
      <c r="MCX15" s="27"/>
      <c r="MDD15" s="28"/>
      <c r="MDG15" s="27"/>
      <c r="MDM15" s="28"/>
      <c r="MDP15" s="27"/>
      <c r="MDV15" s="28"/>
      <c r="MDY15" s="27"/>
      <c r="MEE15" s="28"/>
      <c r="MEH15" s="27"/>
      <c r="MEN15" s="28"/>
      <c r="MEQ15" s="27"/>
      <c r="MEW15" s="28"/>
      <c r="MEZ15" s="27"/>
      <c r="MFF15" s="28"/>
      <c r="MFI15" s="27"/>
      <c r="MFO15" s="28"/>
      <c r="MFR15" s="27"/>
      <c r="MFX15" s="28"/>
      <c r="MGA15" s="27"/>
      <c r="MGG15" s="28"/>
      <c r="MGJ15" s="27"/>
      <c r="MGP15" s="28"/>
      <c r="MGS15" s="27"/>
      <c r="MGY15" s="28"/>
      <c r="MHB15" s="27"/>
      <c r="MHH15" s="28"/>
      <c r="MHK15" s="27"/>
      <c r="MHQ15" s="28"/>
      <c r="MHT15" s="27"/>
      <c r="MHZ15" s="28"/>
      <c r="MIC15" s="27"/>
      <c r="MII15" s="28"/>
      <c r="MIL15" s="27"/>
      <c r="MIR15" s="28"/>
      <c r="MIU15" s="27"/>
      <c r="MJA15" s="28"/>
      <c r="MJD15" s="27"/>
      <c r="MJJ15" s="28"/>
      <c r="MJM15" s="27"/>
      <c r="MJS15" s="28"/>
      <c r="MJV15" s="27"/>
      <c r="MKB15" s="28"/>
      <c r="MKE15" s="27"/>
      <c r="MKK15" s="28"/>
      <c r="MKN15" s="27"/>
      <c r="MKT15" s="28"/>
      <c r="MKW15" s="27"/>
      <c r="MLC15" s="28"/>
      <c r="MLF15" s="27"/>
      <c r="MLL15" s="28"/>
      <c r="MLO15" s="27"/>
      <c r="MLU15" s="28"/>
      <c r="MLX15" s="27"/>
      <c r="MMD15" s="28"/>
      <c r="MMG15" s="27"/>
      <c r="MMM15" s="28"/>
      <c r="MMP15" s="27"/>
      <c r="MMV15" s="28"/>
      <c r="MMY15" s="27"/>
      <c r="MNE15" s="28"/>
      <c r="MNH15" s="27"/>
      <c r="MNN15" s="28"/>
      <c r="MNQ15" s="27"/>
      <c r="MNW15" s="28"/>
      <c r="MNZ15" s="27"/>
      <c r="MOF15" s="28"/>
      <c r="MOI15" s="27"/>
      <c r="MOO15" s="28"/>
      <c r="MOR15" s="27"/>
      <c r="MOX15" s="28"/>
      <c r="MPA15" s="27"/>
      <c r="MPG15" s="28"/>
      <c r="MPJ15" s="27"/>
      <c r="MPP15" s="28"/>
      <c r="MPS15" s="27"/>
      <c r="MPY15" s="28"/>
      <c r="MQB15" s="27"/>
      <c r="MQH15" s="28"/>
      <c r="MQK15" s="27"/>
      <c r="MQQ15" s="28"/>
      <c r="MQT15" s="27"/>
      <c r="MQZ15" s="28"/>
      <c r="MRC15" s="27"/>
      <c r="MRI15" s="28"/>
      <c r="MRL15" s="27"/>
      <c r="MRR15" s="28"/>
      <c r="MRU15" s="27"/>
      <c r="MSA15" s="28"/>
      <c r="MSD15" s="27"/>
      <c r="MSJ15" s="28"/>
      <c r="MSM15" s="27"/>
      <c r="MSS15" s="28"/>
      <c r="MSV15" s="27"/>
      <c r="MTB15" s="28"/>
      <c r="MTE15" s="27"/>
      <c r="MTK15" s="28"/>
      <c r="MTN15" s="27"/>
      <c r="MTT15" s="28"/>
      <c r="MTW15" s="27"/>
      <c r="MUC15" s="28"/>
      <c r="MUF15" s="27"/>
      <c r="MUL15" s="28"/>
      <c r="MUO15" s="27"/>
      <c r="MUU15" s="28"/>
      <c r="MUX15" s="27"/>
      <c r="MVD15" s="28"/>
      <c r="MVG15" s="27"/>
      <c r="MVM15" s="28"/>
      <c r="MVP15" s="27"/>
      <c r="MVV15" s="28"/>
      <c r="MVY15" s="27"/>
      <c r="MWE15" s="28"/>
      <c r="MWH15" s="27"/>
      <c r="MWN15" s="28"/>
      <c r="MWQ15" s="27"/>
      <c r="MWW15" s="28"/>
      <c r="MWZ15" s="27"/>
      <c r="MXF15" s="28"/>
      <c r="MXI15" s="27"/>
      <c r="MXO15" s="28"/>
      <c r="MXR15" s="27"/>
      <c r="MXX15" s="28"/>
      <c r="MYA15" s="27"/>
      <c r="MYG15" s="28"/>
      <c r="MYJ15" s="27"/>
      <c r="MYP15" s="28"/>
      <c r="MYS15" s="27"/>
      <c r="MYY15" s="28"/>
      <c r="MZB15" s="27"/>
      <c r="MZH15" s="28"/>
      <c r="MZK15" s="27"/>
      <c r="MZQ15" s="28"/>
      <c r="MZT15" s="27"/>
      <c r="MZZ15" s="28"/>
      <c r="NAC15" s="27"/>
      <c r="NAI15" s="28"/>
      <c r="NAL15" s="27"/>
      <c r="NAR15" s="28"/>
      <c r="NAU15" s="27"/>
      <c r="NBA15" s="28"/>
      <c r="NBD15" s="27"/>
      <c r="NBJ15" s="28"/>
      <c r="NBM15" s="27"/>
      <c r="NBS15" s="28"/>
      <c r="NBV15" s="27"/>
      <c r="NCB15" s="28"/>
      <c r="NCE15" s="27"/>
      <c r="NCK15" s="28"/>
      <c r="NCN15" s="27"/>
      <c r="NCT15" s="28"/>
      <c r="NCW15" s="27"/>
      <c r="NDC15" s="28"/>
      <c r="NDF15" s="27"/>
      <c r="NDL15" s="28"/>
      <c r="NDO15" s="27"/>
      <c r="NDU15" s="28"/>
      <c r="NDX15" s="27"/>
      <c r="NED15" s="28"/>
      <c r="NEG15" s="27"/>
      <c r="NEM15" s="28"/>
      <c r="NEP15" s="27"/>
      <c r="NEV15" s="28"/>
      <c r="NEY15" s="27"/>
      <c r="NFE15" s="28"/>
      <c r="NFH15" s="27"/>
      <c r="NFN15" s="28"/>
      <c r="NFQ15" s="27"/>
      <c r="NFW15" s="28"/>
      <c r="NFZ15" s="27"/>
      <c r="NGF15" s="28"/>
      <c r="NGI15" s="27"/>
      <c r="NGO15" s="28"/>
      <c r="NGR15" s="27"/>
      <c r="NGX15" s="28"/>
      <c r="NHA15" s="27"/>
      <c r="NHG15" s="28"/>
      <c r="NHJ15" s="27"/>
      <c r="NHP15" s="28"/>
      <c r="NHS15" s="27"/>
      <c r="NHY15" s="28"/>
      <c r="NIB15" s="27"/>
      <c r="NIH15" s="28"/>
      <c r="NIK15" s="27"/>
      <c r="NIQ15" s="28"/>
      <c r="NIT15" s="27"/>
      <c r="NIZ15" s="28"/>
      <c r="NJC15" s="27"/>
      <c r="NJI15" s="28"/>
      <c r="NJL15" s="27"/>
      <c r="NJR15" s="28"/>
      <c r="NJU15" s="27"/>
      <c r="NKA15" s="28"/>
      <c r="NKD15" s="27"/>
      <c r="NKJ15" s="28"/>
      <c r="NKM15" s="27"/>
      <c r="NKS15" s="28"/>
      <c r="NKV15" s="27"/>
      <c r="NLB15" s="28"/>
      <c r="NLE15" s="27"/>
      <c r="NLK15" s="28"/>
      <c r="NLN15" s="27"/>
      <c r="NLT15" s="28"/>
      <c r="NLW15" s="27"/>
      <c r="NMC15" s="28"/>
      <c r="NMF15" s="27"/>
      <c r="NML15" s="28"/>
      <c r="NMO15" s="27"/>
      <c r="NMU15" s="28"/>
      <c r="NMX15" s="27"/>
      <c r="NND15" s="28"/>
      <c r="NNG15" s="27"/>
      <c r="NNM15" s="28"/>
      <c r="NNP15" s="27"/>
      <c r="NNV15" s="28"/>
      <c r="NNY15" s="27"/>
      <c r="NOE15" s="28"/>
      <c r="NOH15" s="27"/>
      <c r="NON15" s="28"/>
      <c r="NOQ15" s="27"/>
      <c r="NOW15" s="28"/>
      <c r="NOZ15" s="27"/>
      <c r="NPF15" s="28"/>
      <c r="NPI15" s="27"/>
      <c r="NPO15" s="28"/>
      <c r="NPR15" s="27"/>
      <c r="NPX15" s="28"/>
      <c r="NQA15" s="27"/>
      <c r="NQG15" s="28"/>
      <c r="NQJ15" s="27"/>
      <c r="NQP15" s="28"/>
      <c r="NQS15" s="27"/>
      <c r="NQY15" s="28"/>
      <c r="NRB15" s="27"/>
      <c r="NRH15" s="28"/>
      <c r="NRK15" s="27"/>
      <c r="NRQ15" s="28"/>
      <c r="NRT15" s="27"/>
      <c r="NRZ15" s="28"/>
      <c r="NSC15" s="27"/>
      <c r="NSI15" s="28"/>
      <c r="NSL15" s="27"/>
      <c r="NSR15" s="28"/>
      <c r="NSU15" s="27"/>
      <c r="NTA15" s="28"/>
      <c r="NTD15" s="27"/>
      <c r="NTJ15" s="28"/>
      <c r="NTM15" s="27"/>
      <c r="NTS15" s="28"/>
      <c r="NTV15" s="27"/>
      <c r="NUB15" s="28"/>
      <c r="NUE15" s="27"/>
      <c r="NUK15" s="28"/>
      <c r="NUN15" s="27"/>
      <c r="NUT15" s="28"/>
      <c r="NUW15" s="27"/>
      <c r="NVC15" s="28"/>
      <c r="NVF15" s="27"/>
      <c r="NVL15" s="28"/>
      <c r="NVO15" s="27"/>
      <c r="NVU15" s="28"/>
      <c r="NVX15" s="27"/>
      <c r="NWD15" s="28"/>
      <c r="NWG15" s="27"/>
      <c r="NWM15" s="28"/>
      <c r="NWP15" s="27"/>
      <c r="NWV15" s="28"/>
      <c r="NWY15" s="27"/>
      <c r="NXE15" s="28"/>
      <c r="NXH15" s="27"/>
      <c r="NXN15" s="28"/>
      <c r="NXQ15" s="27"/>
      <c r="NXW15" s="28"/>
      <c r="NXZ15" s="27"/>
      <c r="NYF15" s="28"/>
      <c r="NYI15" s="27"/>
      <c r="NYO15" s="28"/>
      <c r="NYR15" s="27"/>
      <c r="NYX15" s="28"/>
      <c r="NZA15" s="27"/>
      <c r="NZG15" s="28"/>
      <c r="NZJ15" s="27"/>
      <c r="NZP15" s="28"/>
      <c r="NZS15" s="27"/>
      <c r="NZY15" s="28"/>
      <c r="OAB15" s="27"/>
      <c r="OAH15" s="28"/>
      <c r="OAK15" s="27"/>
      <c r="OAQ15" s="28"/>
      <c r="OAT15" s="27"/>
      <c r="OAZ15" s="28"/>
      <c r="OBC15" s="27"/>
      <c r="OBI15" s="28"/>
      <c r="OBL15" s="27"/>
      <c r="OBR15" s="28"/>
      <c r="OBU15" s="27"/>
      <c r="OCA15" s="28"/>
      <c r="OCD15" s="27"/>
      <c r="OCJ15" s="28"/>
      <c r="OCM15" s="27"/>
      <c r="OCS15" s="28"/>
      <c r="OCV15" s="27"/>
      <c r="ODB15" s="28"/>
      <c r="ODE15" s="27"/>
      <c r="ODK15" s="28"/>
      <c r="ODN15" s="27"/>
      <c r="ODT15" s="28"/>
      <c r="ODW15" s="27"/>
      <c r="OEC15" s="28"/>
      <c r="OEF15" s="27"/>
      <c r="OEL15" s="28"/>
      <c r="OEO15" s="27"/>
      <c r="OEU15" s="28"/>
      <c r="OEX15" s="27"/>
      <c r="OFD15" s="28"/>
      <c r="OFG15" s="27"/>
      <c r="OFM15" s="28"/>
      <c r="OFP15" s="27"/>
      <c r="OFV15" s="28"/>
      <c r="OFY15" s="27"/>
      <c r="OGE15" s="28"/>
      <c r="OGH15" s="27"/>
      <c r="OGN15" s="28"/>
      <c r="OGQ15" s="27"/>
      <c r="OGW15" s="28"/>
      <c r="OGZ15" s="27"/>
      <c r="OHF15" s="28"/>
      <c r="OHI15" s="27"/>
      <c r="OHO15" s="28"/>
      <c r="OHR15" s="27"/>
      <c r="OHX15" s="28"/>
      <c r="OIA15" s="27"/>
      <c r="OIG15" s="28"/>
      <c r="OIJ15" s="27"/>
      <c r="OIP15" s="28"/>
      <c r="OIS15" s="27"/>
      <c r="OIY15" s="28"/>
      <c r="OJB15" s="27"/>
      <c r="OJH15" s="28"/>
      <c r="OJK15" s="27"/>
      <c r="OJQ15" s="28"/>
      <c r="OJT15" s="27"/>
      <c r="OJZ15" s="28"/>
      <c r="OKC15" s="27"/>
      <c r="OKI15" s="28"/>
      <c r="OKL15" s="27"/>
      <c r="OKR15" s="28"/>
      <c r="OKU15" s="27"/>
      <c r="OLA15" s="28"/>
      <c r="OLD15" s="27"/>
      <c r="OLJ15" s="28"/>
      <c r="OLM15" s="27"/>
      <c r="OLS15" s="28"/>
      <c r="OLV15" s="27"/>
      <c r="OMB15" s="28"/>
      <c r="OME15" s="27"/>
      <c r="OMK15" s="28"/>
      <c r="OMN15" s="27"/>
      <c r="OMT15" s="28"/>
      <c r="OMW15" s="27"/>
      <c r="ONC15" s="28"/>
      <c r="ONF15" s="27"/>
      <c r="ONL15" s="28"/>
      <c r="ONO15" s="27"/>
      <c r="ONU15" s="28"/>
      <c r="ONX15" s="27"/>
      <c r="OOD15" s="28"/>
      <c r="OOG15" s="27"/>
      <c r="OOM15" s="28"/>
      <c r="OOP15" s="27"/>
      <c r="OOV15" s="28"/>
      <c r="OOY15" s="27"/>
      <c r="OPE15" s="28"/>
      <c r="OPH15" s="27"/>
      <c r="OPN15" s="28"/>
      <c r="OPQ15" s="27"/>
      <c r="OPW15" s="28"/>
      <c r="OPZ15" s="27"/>
      <c r="OQF15" s="28"/>
      <c r="OQI15" s="27"/>
      <c r="OQO15" s="28"/>
      <c r="OQR15" s="27"/>
      <c r="OQX15" s="28"/>
      <c r="ORA15" s="27"/>
      <c r="ORG15" s="28"/>
      <c r="ORJ15" s="27"/>
      <c r="ORP15" s="28"/>
      <c r="ORS15" s="27"/>
      <c r="ORY15" s="28"/>
      <c r="OSB15" s="27"/>
      <c r="OSH15" s="28"/>
      <c r="OSK15" s="27"/>
      <c r="OSQ15" s="28"/>
      <c r="OST15" s="27"/>
      <c r="OSZ15" s="28"/>
      <c r="OTC15" s="27"/>
      <c r="OTI15" s="28"/>
      <c r="OTL15" s="27"/>
      <c r="OTR15" s="28"/>
      <c r="OTU15" s="27"/>
      <c r="OUA15" s="28"/>
      <c r="OUD15" s="27"/>
      <c r="OUJ15" s="28"/>
      <c r="OUM15" s="27"/>
      <c r="OUS15" s="28"/>
      <c r="OUV15" s="27"/>
      <c r="OVB15" s="28"/>
      <c r="OVE15" s="27"/>
      <c r="OVK15" s="28"/>
      <c r="OVN15" s="27"/>
      <c r="OVT15" s="28"/>
      <c r="OVW15" s="27"/>
      <c r="OWC15" s="28"/>
      <c r="OWF15" s="27"/>
      <c r="OWL15" s="28"/>
      <c r="OWO15" s="27"/>
      <c r="OWU15" s="28"/>
      <c r="OWX15" s="27"/>
      <c r="OXD15" s="28"/>
      <c r="OXG15" s="27"/>
      <c r="OXM15" s="28"/>
      <c r="OXP15" s="27"/>
      <c r="OXV15" s="28"/>
      <c r="OXY15" s="27"/>
      <c r="OYE15" s="28"/>
      <c r="OYH15" s="27"/>
      <c r="OYN15" s="28"/>
      <c r="OYQ15" s="27"/>
      <c r="OYW15" s="28"/>
      <c r="OYZ15" s="27"/>
      <c r="OZF15" s="28"/>
      <c r="OZI15" s="27"/>
      <c r="OZO15" s="28"/>
      <c r="OZR15" s="27"/>
      <c r="OZX15" s="28"/>
      <c r="PAA15" s="27"/>
      <c r="PAG15" s="28"/>
      <c r="PAJ15" s="27"/>
      <c r="PAP15" s="28"/>
      <c r="PAS15" s="27"/>
      <c r="PAY15" s="28"/>
      <c r="PBB15" s="27"/>
      <c r="PBH15" s="28"/>
      <c r="PBK15" s="27"/>
      <c r="PBQ15" s="28"/>
      <c r="PBT15" s="27"/>
      <c r="PBZ15" s="28"/>
      <c r="PCC15" s="27"/>
      <c r="PCI15" s="28"/>
      <c r="PCL15" s="27"/>
      <c r="PCR15" s="28"/>
      <c r="PCU15" s="27"/>
      <c r="PDA15" s="28"/>
      <c r="PDD15" s="27"/>
      <c r="PDJ15" s="28"/>
      <c r="PDM15" s="27"/>
      <c r="PDS15" s="28"/>
      <c r="PDV15" s="27"/>
      <c r="PEB15" s="28"/>
      <c r="PEE15" s="27"/>
      <c r="PEK15" s="28"/>
      <c r="PEN15" s="27"/>
      <c r="PET15" s="28"/>
      <c r="PEW15" s="27"/>
      <c r="PFC15" s="28"/>
      <c r="PFF15" s="27"/>
      <c r="PFL15" s="28"/>
      <c r="PFO15" s="27"/>
      <c r="PFU15" s="28"/>
      <c r="PFX15" s="27"/>
      <c r="PGD15" s="28"/>
      <c r="PGG15" s="27"/>
      <c r="PGM15" s="28"/>
      <c r="PGP15" s="27"/>
      <c r="PGV15" s="28"/>
      <c r="PGY15" s="27"/>
      <c r="PHE15" s="28"/>
      <c r="PHH15" s="27"/>
      <c r="PHN15" s="28"/>
      <c r="PHQ15" s="27"/>
      <c r="PHW15" s="28"/>
      <c r="PHZ15" s="27"/>
      <c r="PIF15" s="28"/>
      <c r="PII15" s="27"/>
      <c r="PIO15" s="28"/>
      <c r="PIR15" s="27"/>
      <c r="PIX15" s="28"/>
      <c r="PJA15" s="27"/>
      <c r="PJG15" s="28"/>
      <c r="PJJ15" s="27"/>
      <c r="PJP15" s="28"/>
      <c r="PJS15" s="27"/>
      <c r="PJY15" s="28"/>
      <c r="PKB15" s="27"/>
      <c r="PKH15" s="28"/>
      <c r="PKK15" s="27"/>
      <c r="PKQ15" s="28"/>
      <c r="PKT15" s="27"/>
      <c r="PKZ15" s="28"/>
      <c r="PLC15" s="27"/>
      <c r="PLI15" s="28"/>
      <c r="PLL15" s="27"/>
      <c r="PLR15" s="28"/>
      <c r="PLU15" s="27"/>
      <c r="PMA15" s="28"/>
      <c r="PMD15" s="27"/>
      <c r="PMJ15" s="28"/>
      <c r="PMM15" s="27"/>
      <c r="PMS15" s="28"/>
      <c r="PMV15" s="27"/>
      <c r="PNB15" s="28"/>
      <c r="PNE15" s="27"/>
      <c r="PNK15" s="28"/>
      <c r="PNN15" s="27"/>
      <c r="PNT15" s="28"/>
      <c r="PNW15" s="27"/>
      <c r="POC15" s="28"/>
      <c r="POF15" s="27"/>
      <c r="POL15" s="28"/>
      <c r="POO15" s="27"/>
      <c r="POU15" s="28"/>
      <c r="POX15" s="27"/>
      <c r="PPD15" s="28"/>
      <c r="PPG15" s="27"/>
      <c r="PPM15" s="28"/>
      <c r="PPP15" s="27"/>
      <c r="PPV15" s="28"/>
      <c r="PPY15" s="27"/>
      <c r="PQE15" s="28"/>
      <c r="PQH15" s="27"/>
      <c r="PQN15" s="28"/>
      <c r="PQQ15" s="27"/>
      <c r="PQW15" s="28"/>
      <c r="PQZ15" s="27"/>
      <c r="PRF15" s="28"/>
      <c r="PRI15" s="27"/>
      <c r="PRO15" s="28"/>
      <c r="PRR15" s="27"/>
      <c r="PRX15" s="28"/>
      <c r="PSA15" s="27"/>
      <c r="PSG15" s="28"/>
      <c r="PSJ15" s="27"/>
      <c r="PSP15" s="28"/>
      <c r="PSS15" s="27"/>
      <c r="PSY15" s="28"/>
      <c r="PTB15" s="27"/>
      <c r="PTH15" s="28"/>
      <c r="PTK15" s="27"/>
      <c r="PTQ15" s="28"/>
      <c r="PTT15" s="27"/>
      <c r="PTZ15" s="28"/>
      <c r="PUC15" s="27"/>
      <c r="PUI15" s="28"/>
      <c r="PUL15" s="27"/>
      <c r="PUR15" s="28"/>
      <c r="PUU15" s="27"/>
      <c r="PVA15" s="28"/>
      <c r="PVD15" s="27"/>
      <c r="PVJ15" s="28"/>
      <c r="PVM15" s="27"/>
      <c r="PVS15" s="28"/>
      <c r="PVV15" s="27"/>
      <c r="PWB15" s="28"/>
      <c r="PWE15" s="27"/>
      <c r="PWK15" s="28"/>
      <c r="PWN15" s="27"/>
      <c r="PWT15" s="28"/>
      <c r="PWW15" s="27"/>
      <c r="PXC15" s="28"/>
      <c r="PXF15" s="27"/>
      <c r="PXL15" s="28"/>
      <c r="PXO15" s="27"/>
      <c r="PXU15" s="28"/>
      <c r="PXX15" s="27"/>
      <c r="PYD15" s="28"/>
      <c r="PYG15" s="27"/>
      <c r="PYM15" s="28"/>
      <c r="PYP15" s="27"/>
      <c r="PYV15" s="28"/>
      <c r="PYY15" s="27"/>
      <c r="PZE15" s="28"/>
      <c r="PZH15" s="27"/>
      <c r="PZN15" s="28"/>
      <c r="PZQ15" s="27"/>
      <c r="PZW15" s="28"/>
      <c r="PZZ15" s="27"/>
      <c r="QAF15" s="28"/>
      <c r="QAI15" s="27"/>
      <c r="QAO15" s="28"/>
      <c r="QAR15" s="27"/>
      <c r="QAX15" s="28"/>
      <c r="QBA15" s="27"/>
      <c r="QBG15" s="28"/>
      <c r="QBJ15" s="27"/>
      <c r="QBP15" s="28"/>
      <c r="QBS15" s="27"/>
      <c r="QBY15" s="28"/>
      <c r="QCB15" s="27"/>
      <c r="QCH15" s="28"/>
      <c r="QCK15" s="27"/>
      <c r="QCQ15" s="28"/>
      <c r="QCT15" s="27"/>
      <c r="QCZ15" s="28"/>
      <c r="QDC15" s="27"/>
      <c r="QDI15" s="28"/>
      <c r="QDL15" s="27"/>
      <c r="QDR15" s="28"/>
      <c r="QDU15" s="27"/>
      <c r="QEA15" s="28"/>
      <c r="QED15" s="27"/>
      <c r="QEJ15" s="28"/>
      <c r="QEM15" s="27"/>
      <c r="QES15" s="28"/>
      <c r="QEV15" s="27"/>
      <c r="QFB15" s="28"/>
      <c r="QFE15" s="27"/>
      <c r="QFK15" s="28"/>
      <c r="QFN15" s="27"/>
      <c r="QFT15" s="28"/>
      <c r="QFW15" s="27"/>
      <c r="QGC15" s="28"/>
      <c r="QGF15" s="27"/>
      <c r="QGL15" s="28"/>
      <c r="QGO15" s="27"/>
      <c r="QGU15" s="28"/>
      <c r="QGX15" s="27"/>
      <c r="QHD15" s="28"/>
      <c r="QHG15" s="27"/>
      <c r="QHM15" s="28"/>
      <c r="QHP15" s="27"/>
      <c r="QHV15" s="28"/>
      <c r="QHY15" s="27"/>
      <c r="QIE15" s="28"/>
      <c r="QIH15" s="27"/>
      <c r="QIN15" s="28"/>
      <c r="QIQ15" s="27"/>
      <c r="QIW15" s="28"/>
      <c r="QIZ15" s="27"/>
      <c r="QJF15" s="28"/>
      <c r="QJI15" s="27"/>
      <c r="QJO15" s="28"/>
      <c r="QJR15" s="27"/>
      <c r="QJX15" s="28"/>
      <c r="QKA15" s="27"/>
      <c r="QKG15" s="28"/>
      <c r="QKJ15" s="27"/>
      <c r="QKP15" s="28"/>
      <c r="QKS15" s="27"/>
      <c r="QKY15" s="28"/>
      <c r="QLB15" s="27"/>
      <c r="QLH15" s="28"/>
      <c r="QLK15" s="27"/>
      <c r="QLQ15" s="28"/>
      <c r="QLT15" s="27"/>
      <c r="QLZ15" s="28"/>
      <c r="QMC15" s="27"/>
      <c r="QMI15" s="28"/>
      <c r="QML15" s="27"/>
      <c r="QMR15" s="28"/>
      <c r="QMU15" s="27"/>
      <c r="QNA15" s="28"/>
      <c r="QND15" s="27"/>
      <c r="QNJ15" s="28"/>
      <c r="QNM15" s="27"/>
      <c r="QNS15" s="28"/>
      <c r="QNV15" s="27"/>
      <c r="QOB15" s="28"/>
      <c r="QOE15" s="27"/>
      <c r="QOK15" s="28"/>
      <c r="QON15" s="27"/>
      <c r="QOT15" s="28"/>
      <c r="QOW15" s="27"/>
      <c r="QPC15" s="28"/>
      <c r="QPF15" s="27"/>
      <c r="QPL15" s="28"/>
      <c r="QPO15" s="27"/>
      <c r="QPU15" s="28"/>
      <c r="QPX15" s="27"/>
      <c r="QQD15" s="28"/>
      <c r="QQG15" s="27"/>
      <c r="QQM15" s="28"/>
      <c r="QQP15" s="27"/>
      <c r="QQV15" s="28"/>
      <c r="QQY15" s="27"/>
      <c r="QRE15" s="28"/>
      <c r="QRH15" s="27"/>
      <c r="QRN15" s="28"/>
      <c r="QRQ15" s="27"/>
      <c r="QRW15" s="28"/>
      <c r="QRZ15" s="27"/>
      <c r="QSF15" s="28"/>
      <c r="QSI15" s="27"/>
      <c r="QSO15" s="28"/>
      <c r="QSR15" s="27"/>
      <c r="QSX15" s="28"/>
      <c r="QTA15" s="27"/>
      <c r="QTG15" s="28"/>
      <c r="QTJ15" s="27"/>
      <c r="QTP15" s="28"/>
      <c r="QTS15" s="27"/>
      <c r="QTY15" s="28"/>
      <c r="QUB15" s="27"/>
      <c r="QUH15" s="28"/>
      <c r="QUK15" s="27"/>
      <c r="QUQ15" s="28"/>
      <c r="QUT15" s="27"/>
      <c r="QUZ15" s="28"/>
      <c r="QVC15" s="27"/>
      <c r="QVI15" s="28"/>
      <c r="QVL15" s="27"/>
      <c r="QVR15" s="28"/>
      <c r="QVU15" s="27"/>
      <c r="QWA15" s="28"/>
      <c r="QWD15" s="27"/>
      <c r="QWJ15" s="28"/>
      <c r="QWM15" s="27"/>
      <c r="QWS15" s="28"/>
      <c r="QWV15" s="27"/>
      <c r="QXB15" s="28"/>
      <c r="QXE15" s="27"/>
      <c r="QXK15" s="28"/>
      <c r="QXN15" s="27"/>
      <c r="QXT15" s="28"/>
      <c r="QXW15" s="27"/>
      <c r="QYC15" s="28"/>
      <c r="QYF15" s="27"/>
      <c r="QYL15" s="28"/>
      <c r="QYO15" s="27"/>
      <c r="QYU15" s="28"/>
      <c r="QYX15" s="27"/>
      <c r="QZD15" s="28"/>
      <c r="QZG15" s="27"/>
      <c r="QZM15" s="28"/>
      <c r="QZP15" s="27"/>
      <c r="QZV15" s="28"/>
      <c r="QZY15" s="27"/>
      <c r="RAE15" s="28"/>
      <c r="RAH15" s="27"/>
      <c r="RAN15" s="28"/>
      <c r="RAQ15" s="27"/>
      <c r="RAW15" s="28"/>
      <c r="RAZ15" s="27"/>
      <c r="RBF15" s="28"/>
      <c r="RBI15" s="27"/>
      <c r="RBO15" s="28"/>
      <c r="RBR15" s="27"/>
      <c r="RBX15" s="28"/>
      <c r="RCA15" s="27"/>
      <c r="RCG15" s="28"/>
      <c r="RCJ15" s="27"/>
      <c r="RCP15" s="28"/>
      <c r="RCS15" s="27"/>
      <c r="RCY15" s="28"/>
      <c r="RDB15" s="27"/>
      <c r="RDH15" s="28"/>
      <c r="RDK15" s="27"/>
      <c r="RDQ15" s="28"/>
      <c r="RDT15" s="27"/>
      <c r="RDZ15" s="28"/>
      <c r="REC15" s="27"/>
      <c r="REI15" s="28"/>
      <c r="REL15" s="27"/>
      <c r="RER15" s="28"/>
      <c r="REU15" s="27"/>
      <c r="RFA15" s="28"/>
      <c r="RFD15" s="27"/>
      <c r="RFJ15" s="28"/>
      <c r="RFM15" s="27"/>
      <c r="RFS15" s="28"/>
      <c r="RFV15" s="27"/>
      <c r="RGB15" s="28"/>
      <c r="RGE15" s="27"/>
      <c r="RGK15" s="28"/>
      <c r="RGN15" s="27"/>
      <c r="RGT15" s="28"/>
      <c r="RGW15" s="27"/>
      <c r="RHC15" s="28"/>
      <c r="RHF15" s="27"/>
      <c r="RHL15" s="28"/>
      <c r="RHO15" s="27"/>
      <c r="RHU15" s="28"/>
      <c r="RHX15" s="27"/>
      <c r="RID15" s="28"/>
      <c r="RIG15" s="27"/>
      <c r="RIM15" s="28"/>
      <c r="RIP15" s="27"/>
      <c r="RIV15" s="28"/>
      <c r="RIY15" s="27"/>
      <c r="RJE15" s="28"/>
      <c r="RJH15" s="27"/>
      <c r="RJN15" s="28"/>
      <c r="RJQ15" s="27"/>
      <c r="RJW15" s="28"/>
      <c r="RJZ15" s="27"/>
      <c r="RKF15" s="28"/>
      <c r="RKI15" s="27"/>
      <c r="RKO15" s="28"/>
      <c r="RKR15" s="27"/>
      <c r="RKX15" s="28"/>
      <c r="RLA15" s="27"/>
      <c r="RLG15" s="28"/>
      <c r="RLJ15" s="27"/>
      <c r="RLP15" s="28"/>
      <c r="RLS15" s="27"/>
      <c r="RLY15" s="28"/>
      <c r="RMB15" s="27"/>
      <c r="RMH15" s="28"/>
      <c r="RMK15" s="27"/>
      <c r="RMQ15" s="28"/>
      <c r="RMT15" s="27"/>
      <c r="RMZ15" s="28"/>
      <c r="RNC15" s="27"/>
      <c r="RNI15" s="28"/>
      <c r="RNL15" s="27"/>
      <c r="RNR15" s="28"/>
      <c r="RNU15" s="27"/>
      <c r="ROA15" s="28"/>
      <c r="ROD15" s="27"/>
      <c r="ROJ15" s="28"/>
      <c r="ROM15" s="27"/>
      <c r="ROS15" s="28"/>
      <c r="ROV15" s="27"/>
      <c r="RPB15" s="28"/>
      <c r="RPE15" s="27"/>
      <c r="RPK15" s="28"/>
      <c r="RPN15" s="27"/>
      <c r="RPT15" s="28"/>
      <c r="RPW15" s="27"/>
      <c r="RQC15" s="28"/>
      <c r="RQF15" s="27"/>
      <c r="RQL15" s="28"/>
      <c r="RQO15" s="27"/>
      <c r="RQU15" s="28"/>
      <c r="RQX15" s="27"/>
      <c r="RRD15" s="28"/>
      <c r="RRG15" s="27"/>
      <c r="RRM15" s="28"/>
      <c r="RRP15" s="27"/>
      <c r="RRV15" s="28"/>
      <c r="RRY15" s="27"/>
      <c r="RSE15" s="28"/>
      <c r="RSH15" s="27"/>
      <c r="RSN15" s="28"/>
      <c r="RSQ15" s="27"/>
      <c r="RSW15" s="28"/>
      <c r="RSZ15" s="27"/>
      <c r="RTF15" s="28"/>
      <c r="RTI15" s="27"/>
      <c r="RTO15" s="28"/>
      <c r="RTR15" s="27"/>
      <c r="RTX15" s="28"/>
      <c r="RUA15" s="27"/>
      <c r="RUG15" s="28"/>
      <c r="RUJ15" s="27"/>
      <c r="RUP15" s="28"/>
      <c r="RUS15" s="27"/>
      <c r="RUY15" s="28"/>
      <c r="RVB15" s="27"/>
      <c r="RVH15" s="28"/>
      <c r="RVK15" s="27"/>
      <c r="RVQ15" s="28"/>
      <c r="RVT15" s="27"/>
      <c r="RVZ15" s="28"/>
      <c r="RWC15" s="27"/>
      <c r="RWI15" s="28"/>
      <c r="RWL15" s="27"/>
      <c r="RWR15" s="28"/>
      <c r="RWU15" s="27"/>
      <c r="RXA15" s="28"/>
      <c r="RXD15" s="27"/>
      <c r="RXJ15" s="28"/>
      <c r="RXM15" s="27"/>
      <c r="RXS15" s="28"/>
      <c r="RXV15" s="27"/>
      <c r="RYB15" s="28"/>
      <c r="RYE15" s="27"/>
      <c r="RYK15" s="28"/>
      <c r="RYN15" s="27"/>
      <c r="RYT15" s="28"/>
      <c r="RYW15" s="27"/>
      <c r="RZC15" s="28"/>
      <c r="RZF15" s="27"/>
      <c r="RZL15" s="28"/>
      <c r="RZO15" s="27"/>
      <c r="RZU15" s="28"/>
      <c r="RZX15" s="27"/>
      <c r="SAD15" s="28"/>
      <c r="SAG15" s="27"/>
      <c r="SAM15" s="28"/>
      <c r="SAP15" s="27"/>
      <c r="SAV15" s="28"/>
      <c r="SAY15" s="27"/>
      <c r="SBE15" s="28"/>
      <c r="SBH15" s="27"/>
      <c r="SBN15" s="28"/>
      <c r="SBQ15" s="27"/>
      <c r="SBW15" s="28"/>
      <c r="SBZ15" s="27"/>
      <c r="SCF15" s="28"/>
      <c r="SCI15" s="27"/>
      <c r="SCO15" s="28"/>
      <c r="SCR15" s="27"/>
      <c r="SCX15" s="28"/>
      <c r="SDA15" s="27"/>
      <c r="SDG15" s="28"/>
      <c r="SDJ15" s="27"/>
      <c r="SDP15" s="28"/>
      <c r="SDS15" s="27"/>
      <c r="SDY15" s="28"/>
      <c r="SEB15" s="27"/>
      <c r="SEH15" s="28"/>
      <c r="SEK15" s="27"/>
      <c r="SEQ15" s="28"/>
      <c r="SET15" s="27"/>
      <c r="SEZ15" s="28"/>
      <c r="SFC15" s="27"/>
      <c r="SFI15" s="28"/>
      <c r="SFL15" s="27"/>
      <c r="SFR15" s="28"/>
      <c r="SFU15" s="27"/>
      <c r="SGA15" s="28"/>
      <c r="SGD15" s="27"/>
      <c r="SGJ15" s="28"/>
      <c r="SGM15" s="27"/>
      <c r="SGS15" s="28"/>
      <c r="SGV15" s="27"/>
      <c r="SHB15" s="28"/>
      <c r="SHE15" s="27"/>
      <c r="SHK15" s="28"/>
      <c r="SHN15" s="27"/>
      <c r="SHT15" s="28"/>
      <c r="SHW15" s="27"/>
      <c r="SIC15" s="28"/>
      <c r="SIF15" s="27"/>
      <c r="SIL15" s="28"/>
      <c r="SIO15" s="27"/>
      <c r="SIU15" s="28"/>
      <c r="SIX15" s="27"/>
      <c r="SJD15" s="28"/>
      <c r="SJG15" s="27"/>
      <c r="SJM15" s="28"/>
      <c r="SJP15" s="27"/>
      <c r="SJV15" s="28"/>
      <c r="SJY15" s="27"/>
      <c r="SKE15" s="28"/>
      <c r="SKH15" s="27"/>
      <c r="SKN15" s="28"/>
      <c r="SKQ15" s="27"/>
      <c r="SKW15" s="28"/>
      <c r="SKZ15" s="27"/>
      <c r="SLF15" s="28"/>
      <c r="SLI15" s="27"/>
      <c r="SLO15" s="28"/>
      <c r="SLR15" s="27"/>
      <c r="SLX15" s="28"/>
      <c r="SMA15" s="27"/>
      <c r="SMG15" s="28"/>
      <c r="SMJ15" s="27"/>
      <c r="SMP15" s="28"/>
      <c r="SMS15" s="27"/>
      <c r="SMY15" s="28"/>
      <c r="SNB15" s="27"/>
      <c r="SNH15" s="28"/>
      <c r="SNK15" s="27"/>
      <c r="SNQ15" s="28"/>
      <c r="SNT15" s="27"/>
      <c r="SNZ15" s="28"/>
      <c r="SOC15" s="27"/>
      <c r="SOI15" s="28"/>
      <c r="SOL15" s="27"/>
      <c r="SOR15" s="28"/>
      <c r="SOU15" s="27"/>
      <c r="SPA15" s="28"/>
      <c r="SPD15" s="27"/>
      <c r="SPJ15" s="28"/>
      <c r="SPM15" s="27"/>
      <c r="SPS15" s="28"/>
      <c r="SPV15" s="27"/>
      <c r="SQB15" s="28"/>
      <c r="SQE15" s="27"/>
      <c r="SQK15" s="28"/>
      <c r="SQN15" s="27"/>
      <c r="SQT15" s="28"/>
      <c r="SQW15" s="27"/>
      <c r="SRC15" s="28"/>
      <c r="SRF15" s="27"/>
      <c r="SRL15" s="28"/>
      <c r="SRO15" s="27"/>
      <c r="SRU15" s="28"/>
      <c r="SRX15" s="27"/>
      <c r="SSD15" s="28"/>
      <c r="SSG15" s="27"/>
      <c r="SSM15" s="28"/>
      <c r="SSP15" s="27"/>
      <c r="SSV15" s="28"/>
      <c r="SSY15" s="27"/>
      <c r="STE15" s="28"/>
      <c r="STH15" s="27"/>
      <c r="STN15" s="28"/>
      <c r="STQ15" s="27"/>
      <c r="STW15" s="28"/>
      <c r="STZ15" s="27"/>
      <c r="SUF15" s="28"/>
      <c r="SUI15" s="27"/>
      <c r="SUO15" s="28"/>
      <c r="SUR15" s="27"/>
      <c r="SUX15" s="28"/>
      <c r="SVA15" s="27"/>
      <c r="SVG15" s="28"/>
      <c r="SVJ15" s="27"/>
      <c r="SVP15" s="28"/>
      <c r="SVS15" s="27"/>
      <c r="SVY15" s="28"/>
      <c r="SWB15" s="27"/>
      <c r="SWH15" s="28"/>
      <c r="SWK15" s="27"/>
      <c r="SWQ15" s="28"/>
      <c r="SWT15" s="27"/>
      <c r="SWZ15" s="28"/>
      <c r="SXC15" s="27"/>
      <c r="SXI15" s="28"/>
      <c r="SXL15" s="27"/>
      <c r="SXR15" s="28"/>
      <c r="SXU15" s="27"/>
      <c r="SYA15" s="28"/>
      <c r="SYD15" s="27"/>
      <c r="SYJ15" s="28"/>
      <c r="SYM15" s="27"/>
      <c r="SYS15" s="28"/>
      <c r="SYV15" s="27"/>
      <c r="SZB15" s="28"/>
      <c r="SZE15" s="27"/>
      <c r="SZK15" s="28"/>
      <c r="SZN15" s="27"/>
      <c r="SZT15" s="28"/>
      <c r="SZW15" s="27"/>
      <c r="TAC15" s="28"/>
      <c r="TAF15" s="27"/>
      <c r="TAL15" s="28"/>
      <c r="TAO15" s="27"/>
      <c r="TAU15" s="28"/>
      <c r="TAX15" s="27"/>
      <c r="TBD15" s="28"/>
      <c r="TBG15" s="27"/>
      <c r="TBM15" s="28"/>
      <c r="TBP15" s="27"/>
      <c r="TBV15" s="28"/>
      <c r="TBY15" s="27"/>
      <c r="TCE15" s="28"/>
      <c r="TCH15" s="27"/>
      <c r="TCN15" s="28"/>
      <c r="TCQ15" s="27"/>
      <c r="TCW15" s="28"/>
      <c r="TCZ15" s="27"/>
      <c r="TDF15" s="28"/>
      <c r="TDI15" s="27"/>
      <c r="TDO15" s="28"/>
      <c r="TDR15" s="27"/>
      <c r="TDX15" s="28"/>
      <c r="TEA15" s="27"/>
      <c r="TEG15" s="28"/>
      <c r="TEJ15" s="27"/>
      <c r="TEP15" s="28"/>
      <c r="TES15" s="27"/>
      <c r="TEY15" s="28"/>
      <c r="TFB15" s="27"/>
      <c r="TFH15" s="28"/>
      <c r="TFK15" s="27"/>
      <c r="TFQ15" s="28"/>
      <c r="TFT15" s="27"/>
      <c r="TFZ15" s="28"/>
      <c r="TGC15" s="27"/>
      <c r="TGI15" s="28"/>
      <c r="TGL15" s="27"/>
      <c r="TGR15" s="28"/>
      <c r="TGU15" s="27"/>
      <c r="THA15" s="28"/>
      <c r="THD15" s="27"/>
      <c r="THJ15" s="28"/>
      <c r="THM15" s="27"/>
      <c r="THS15" s="28"/>
      <c r="THV15" s="27"/>
      <c r="TIB15" s="28"/>
      <c r="TIE15" s="27"/>
      <c r="TIK15" s="28"/>
      <c r="TIN15" s="27"/>
      <c r="TIT15" s="28"/>
      <c r="TIW15" s="27"/>
      <c r="TJC15" s="28"/>
      <c r="TJF15" s="27"/>
      <c r="TJL15" s="28"/>
      <c r="TJO15" s="27"/>
      <c r="TJU15" s="28"/>
      <c r="TJX15" s="27"/>
      <c r="TKD15" s="28"/>
      <c r="TKG15" s="27"/>
      <c r="TKM15" s="28"/>
      <c r="TKP15" s="27"/>
      <c r="TKV15" s="28"/>
      <c r="TKY15" s="27"/>
      <c r="TLE15" s="28"/>
      <c r="TLH15" s="27"/>
      <c r="TLN15" s="28"/>
      <c r="TLQ15" s="27"/>
      <c r="TLW15" s="28"/>
      <c r="TLZ15" s="27"/>
      <c r="TMF15" s="28"/>
      <c r="TMI15" s="27"/>
      <c r="TMO15" s="28"/>
      <c r="TMR15" s="27"/>
      <c r="TMX15" s="28"/>
      <c r="TNA15" s="27"/>
      <c r="TNG15" s="28"/>
      <c r="TNJ15" s="27"/>
      <c r="TNP15" s="28"/>
      <c r="TNS15" s="27"/>
      <c r="TNY15" s="28"/>
      <c r="TOB15" s="27"/>
      <c r="TOH15" s="28"/>
      <c r="TOK15" s="27"/>
      <c r="TOQ15" s="28"/>
      <c r="TOT15" s="27"/>
      <c r="TOZ15" s="28"/>
      <c r="TPC15" s="27"/>
      <c r="TPI15" s="28"/>
      <c r="TPL15" s="27"/>
      <c r="TPR15" s="28"/>
      <c r="TPU15" s="27"/>
      <c r="TQA15" s="28"/>
      <c r="TQD15" s="27"/>
      <c r="TQJ15" s="28"/>
      <c r="TQM15" s="27"/>
      <c r="TQS15" s="28"/>
      <c r="TQV15" s="27"/>
      <c r="TRB15" s="28"/>
      <c r="TRE15" s="27"/>
      <c r="TRK15" s="28"/>
      <c r="TRN15" s="27"/>
      <c r="TRT15" s="28"/>
      <c r="TRW15" s="27"/>
      <c r="TSC15" s="28"/>
      <c r="TSF15" s="27"/>
      <c r="TSL15" s="28"/>
      <c r="TSO15" s="27"/>
      <c r="TSU15" s="28"/>
      <c r="TSX15" s="27"/>
      <c r="TTD15" s="28"/>
      <c r="TTG15" s="27"/>
      <c r="TTM15" s="28"/>
      <c r="TTP15" s="27"/>
      <c r="TTV15" s="28"/>
      <c r="TTY15" s="27"/>
      <c r="TUE15" s="28"/>
      <c r="TUH15" s="27"/>
      <c r="TUN15" s="28"/>
      <c r="TUQ15" s="27"/>
      <c r="TUW15" s="28"/>
      <c r="TUZ15" s="27"/>
      <c r="TVF15" s="28"/>
      <c r="TVI15" s="27"/>
      <c r="TVO15" s="28"/>
      <c r="TVR15" s="27"/>
      <c r="TVX15" s="28"/>
      <c r="TWA15" s="27"/>
      <c r="TWG15" s="28"/>
      <c r="TWJ15" s="27"/>
      <c r="TWP15" s="28"/>
      <c r="TWS15" s="27"/>
      <c r="TWY15" s="28"/>
      <c r="TXB15" s="27"/>
      <c r="TXH15" s="28"/>
      <c r="TXK15" s="27"/>
      <c r="TXQ15" s="28"/>
      <c r="TXT15" s="27"/>
      <c r="TXZ15" s="28"/>
      <c r="TYC15" s="27"/>
      <c r="TYI15" s="28"/>
      <c r="TYL15" s="27"/>
      <c r="TYR15" s="28"/>
      <c r="TYU15" s="27"/>
      <c r="TZA15" s="28"/>
      <c r="TZD15" s="27"/>
      <c r="TZJ15" s="28"/>
      <c r="TZM15" s="27"/>
      <c r="TZS15" s="28"/>
      <c r="TZV15" s="27"/>
      <c r="UAB15" s="28"/>
      <c r="UAE15" s="27"/>
      <c r="UAK15" s="28"/>
      <c r="UAN15" s="27"/>
      <c r="UAT15" s="28"/>
      <c r="UAW15" s="27"/>
      <c r="UBC15" s="28"/>
      <c r="UBF15" s="27"/>
      <c r="UBL15" s="28"/>
      <c r="UBO15" s="27"/>
      <c r="UBU15" s="28"/>
      <c r="UBX15" s="27"/>
      <c r="UCD15" s="28"/>
      <c r="UCG15" s="27"/>
      <c r="UCM15" s="28"/>
      <c r="UCP15" s="27"/>
      <c r="UCV15" s="28"/>
      <c r="UCY15" s="27"/>
      <c r="UDE15" s="28"/>
      <c r="UDH15" s="27"/>
      <c r="UDN15" s="28"/>
      <c r="UDQ15" s="27"/>
      <c r="UDW15" s="28"/>
      <c r="UDZ15" s="27"/>
      <c r="UEF15" s="28"/>
      <c r="UEI15" s="27"/>
      <c r="UEO15" s="28"/>
      <c r="UER15" s="27"/>
      <c r="UEX15" s="28"/>
      <c r="UFA15" s="27"/>
      <c r="UFG15" s="28"/>
      <c r="UFJ15" s="27"/>
      <c r="UFP15" s="28"/>
      <c r="UFS15" s="27"/>
      <c r="UFY15" s="28"/>
      <c r="UGB15" s="27"/>
      <c r="UGH15" s="28"/>
      <c r="UGK15" s="27"/>
      <c r="UGQ15" s="28"/>
      <c r="UGT15" s="27"/>
      <c r="UGZ15" s="28"/>
      <c r="UHC15" s="27"/>
      <c r="UHI15" s="28"/>
      <c r="UHL15" s="27"/>
      <c r="UHR15" s="28"/>
      <c r="UHU15" s="27"/>
      <c r="UIA15" s="28"/>
      <c r="UID15" s="27"/>
      <c r="UIJ15" s="28"/>
      <c r="UIM15" s="27"/>
      <c r="UIS15" s="28"/>
      <c r="UIV15" s="27"/>
      <c r="UJB15" s="28"/>
      <c r="UJE15" s="27"/>
      <c r="UJK15" s="28"/>
      <c r="UJN15" s="27"/>
      <c r="UJT15" s="28"/>
      <c r="UJW15" s="27"/>
      <c r="UKC15" s="28"/>
      <c r="UKF15" s="27"/>
      <c r="UKL15" s="28"/>
      <c r="UKO15" s="27"/>
      <c r="UKU15" s="28"/>
      <c r="UKX15" s="27"/>
      <c r="ULD15" s="28"/>
      <c r="ULG15" s="27"/>
      <c r="ULM15" s="28"/>
      <c r="ULP15" s="27"/>
      <c r="ULV15" s="28"/>
      <c r="ULY15" s="27"/>
      <c r="UME15" s="28"/>
      <c r="UMH15" s="27"/>
      <c r="UMN15" s="28"/>
      <c r="UMQ15" s="27"/>
      <c r="UMW15" s="28"/>
      <c r="UMZ15" s="27"/>
      <c r="UNF15" s="28"/>
      <c r="UNI15" s="27"/>
      <c r="UNO15" s="28"/>
      <c r="UNR15" s="27"/>
      <c r="UNX15" s="28"/>
      <c r="UOA15" s="27"/>
      <c r="UOG15" s="28"/>
      <c r="UOJ15" s="27"/>
      <c r="UOP15" s="28"/>
      <c r="UOS15" s="27"/>
      <c r="UOY15" s="28"/>
      <c r="UPB15" s="27"/>
      <c r="UPH15" s="28"/>
      <c r="UPK15" s="27"/>
      <c r="UPQ15" s="28"/>
      <c r="UPT15" s="27"/>
      <c r="UPZ15" s="28"/>
      <c r="UQC15" s="27"/>
      <c r="UQI15" s="28"/>
      <c r="UQL15" s="27"/>
      <c r="UQR15" s="28"/>
      <c r="UQU15" s="27"/>
      <c r="URA15" s="28"/>
      <c r="URD15" s="27"/>
      <c r="URJ15" s="28"/>
      <c r="URM15" s="27"/>
      <c r="URS15" s="28"/>
      <c r="URV15" s="27"/>
      <c r="USB15" s="28"/>
      <c r="USE15" s="27"/>
      <c r="USK15" s="28"/>
      <c r="USN15" s="27"/>
      <c r="UST15" s="28"/>
      <c r="USW15" s="27"/>
      <c r="UTC15" s="28"/>
      <c r="UTF15" s="27"/>
      <c r="UTL15" s="28"/>
      <c r="UTO15" s="27"/>
      <c r="UTU15" s="28"/>
      <c r="UTX15" s="27"/>
      <c r="UUD15" s="28"/>
      <c r="UUG15" s="27"/>
      <c r="UUM15" s="28"/>
      <c r="UUP15" s="27"/>
      <c r="UUV15" s="28"/>
      <c r="UUY15" s="27"/>
      <c r="UVE15" s="28"/>
      <c r="UVH15" s="27"/>
      <c r="UVN15" s="28"/>
      <c r="UVQ15" s="27"/>
      <c r="UVW15" s="28"/>
      <c r="UVZ15" s="27"/>
      <c r="UWF15" s="28"/>
      <c r="UWI15" s="27"/>
      <c r="UWO15" s="28"/>
      <c r="UWR15" s="27"/>
      <c r="UWX15" s="28"/>
      <c r="UXA15" s="27"/>
      <c r="UXG15" s="28"/>
      <c r="UXJ15" s="27"/>
      <c r="UXP15" s="28"/>
      <c r="UXS15" s="27"/>
      <c r="UXY15" s="28"/>
      <c r="UYB15" s="27"/>
      <c r="UYH15" s="28"/>
      <c r="UYK15" s="27"/>
      <c r="UYQ15" s="28"/>
      <c r="UYT15" s="27"/>
      <c r="UYZ15" s="28"/>
      <c r="UZC15" s="27"/>
      <c r="UZI15" s="28"/>
      <c r="UZL15" s="27"/>
      <c r="UZR15" s="28"/>
      <c r="UZU15" s="27"/>
      <c r="VAA15" s="28"/>
      <c r="VAD15" s="27"/>
      <c r="VAJ15" s="28"/>
      <c r="VAM15" s="27"/>
      <c r="VAS15" s="28"/>
      <c r="VAV15" s="27"/>
      <c r="VBB15" s="28"/>
      <c r="VBE15" s="27"/>
      <c r="VBK15" s="28"/>
      <c r="VBN15" s="27"/>
      <c r="VBT15" s="28"/>
      <c r="VBW15" s="27"/>
      <c r="VCC15" s="28"/>
      <c r="VCF15" s="27"/>
      <c r="VCL15" s="28"/>
      <c r="VCO15" s="27"/>
      <c r="VCU15" s="28"/>
      <c r="VCX15" s="27"/>
      <c r="VDD15" s="28"/>
      <c r="VDG15" s="27"/>
      <c r="VDM15" s="28"/>
      <c r="VDP15" s="27"/>
      <c r="VDV15" s="28"/>
      <c r="VDY15" s="27"/>
      <c r="VEE15" s="28"/>
      <c r="VEH15" s="27"/>
      <c r="VEN15" s="28"/>
      <c r="VEQ15" s="27"/>
      <c r="VEW15" s="28"/>
      <c r="VEZ15" s="27"/>
      <c r="VFF15" s="28"/>
      <c r="VFI15" s="27"/>
      <c r="VFO15" s="28"/>
      <c r="VFR15" s="27"/>
      <c r="VFX15" s="28"/>
      <c r="VGA15" s="27"/>
      <c r="VGG15" s="28"/>
      <c r="VGJ15" s="27"/>
      <c r="VGP15" s="28"/>
      <c r="VGS15" s="27"/>
      <c r="VGY15" s="28"/>
      <c r="VHB15" s="27"/>
      <c r="VHH15" s="28"/>
      <c r="VHK15" s="27"/>
      <c r="VHQ15" s="28"/>
      <c r="VHT15" s="27"/>
      <c r="VHZ15" s="28"/>
      <c r="VIC15" s="27"/>
      <c r="VII15" s="28"/>
      <c r="VIL15" s="27"/>
      <c r="VIR15" s="28"/>
      <c r="VIU15" s="27"/>
      <c r="VJA15" s="28"/>
      <c r="VJD15" s="27"/>
      <c r="VJJ15" s="28"/>
      <c r="VJM15" s="27"/>
      <c r="VJS15" s="28"/>
      <c r="VJV15" s="27"/>
      <c r="VKB15" s="28"/>
      <c r="VKE15" s="27"/>
      <c r="VKK15" s="28"/>
      <c r="VKN15" s="27"/>
      <c r="VKT15" s="28"/>
      <c r="VKW15" s="27"/>
      <c r="VLC15" s="28"/>
      <c r="VLF15" s="27"/>
      <c r="VLL15" s="28"/>
      <c r="VLO15" s="27"/>
      <c r="VLU15" s="28"/>
      <c r="VLX15" s="27"/>
      <c r="VMD15" s="28"/>
      <c r="VMG15" s="27"/>
      <c r="VMM15" s="28"/>
      <c r="VMP15" s="27"/>
      <c r="VMV15" s="28"/>
      <c r="VMY15" s="27"/>
      <c r="VNE15" s="28"/>
      <c r="VNH15" s="27"/>
      <c r="VNN15" s="28"/>
      <c r="VNQ15" s="27"/>
      <c r="VNW15" s="28"/>
      <c r="VNZ15" s="27"/>
      <c r="VOF15" s="28"/>
      <c r="VOI15" s="27"/>
      <c r="VOO15" s="28"/>
      <c r="VOR15" s="27"/>
      <c r="VOX15" s="28"/>
      <c r="VPA15" s="27"/>
      <c r="VPG15" s="28"/>
      <c r="VPJ15" s="27"/>
      <c r="VPP15" s="28"/>
      <c r="VPS15" s="27"/>
      <c r="VPY15" s="28"/>
      <c r="VQB15" s="27"/>
      <c r="VQH15" s="28"/>
      <c r="VQK15" s="27"/>
      <c r="VQQ15" s="28"/>
      <c r="VQT15" s="27"/>
      <c r="VQZ15" s="28"/>
      <c r="VRC15" s="27"/>
      <c r="VRI15" s="28"/>
      <c r="VRL15" s="27"/>
      <c r="VRR15" s="28"/>
      <c r="VRU15" s="27"/>
      <c r="VSA15" s="28"/>
      <c r="VSD15" s="27"/>
      <c r="VSJ15" s="28"/>
      <c r="VSM15" s="27"/>
      <c r="VSS15" s="28"/>
      <c r="VSV15" s="27"/>
      <c r="VTB15" s="28"/>
      <c r="VTE15" s="27"/>
      <c r="VTK15" s="28"/>
      <c r="VTN15" s="27"/>
      <c r="VTT15" s="28"/>
      <c r="VTW15" s="27"/>
      <c r="VUC15" s="28"/>
      <c r="VUF15" s="27"/>
      <c r="VUL15" s="28"/>
      <c r="VUO15" s="27"/>
      <c r="VUU15" s="28"/>
      <c r="VUX15" s="27"/>
      <c r="VVD15" s="28"/>
      <c r="VVG15" s="27"/>
      <c r="VVM15" s="28"/>
      <c r="VVP15" s="27"/>
      <c r="VVV15" s="28"/>
      <c r="VVY15" s="27"/>
      <c r="VWE15" s="28"/>
      <c r="VWH15" s="27"/>
      <c r="VWN15" s="28"/>
      <c r="VWQ15" s="27"/>
      <c r="VWW15" s="28"/>
      <c r="VWZ15" s="27"/>
      <c r="VXF15" s="28"/>
      <c r="VXI15" s="27"/>
      <c r="VXO15" s="28"/>
      <c r="VXR15" s="27"/>
      <c r="VXX15" s="28"/>
      <c r="VYA15" s="27"/>
      <c r="VYG15" s="28"/>
      <c r="VYJ15" s="27"/>
      <c r="VYP15" s="28"/>
      <c r="VYS15" s="27"/>
      <c r="VYY15" s="28"/>
      <c r="VZB15" s="27"/>
      <c r="VZH15" s="28"/>
      <c r="VZK15" s="27"/>
      <c r="VZQ15" s="28"/>
      <c r="VZT15" s="27"/>
      <c r="VZZ15" s="28"/>
      <c r="WAC15" s="27"/>
      <c r="WAI15" s="28"/>
      <c r="WAL15" s="27"/>
      <c r="WAR15" s="28"/>
      <c r="WAU15" s="27"/>
      <c r="WBA15" s="28"/>
      <c r="WBD15" s="27"/>
      <c r="WBJ15" s="28"/>
      <c r="WBM15" s="27"/>
      <c r="WBS15" s="28"/>
      <c r="WBV15" s="27"/>
      <c r="WCB15" s="28"/>
      <c r="WCE15" s="27"/>
      <c r="WCK15" s="28"/>
      <c r="WCN15" s="27"/>
      <c r="WCT15" s="28"/>
      <c r="WCW15" s="27"/>
      <c r="WDC15" s="28"/>
      <c r="WDF15" s="27"/>
      <c r="WDL15" s="28"/>
      <c r="WDO15" s="27"/>
      <c r="WDU15" s="28"/>
      <c r="WDX15" s="27"/>
      <c r="WED15" s="28"/>
      <c r="WEG15" s="27"/>
      <c r="WEM15" s="28"/>
      <c r="WEP15" s="27"/>
      <c r="WEV15" s="28"/>
      <c r="WEY15" s="27"/>
      <c r="WFE15" s="28"/>
      <c r="WFH15" s="27"/>
      <c r="WFN15" s="28"/>
      <c r="WFQ15" s="27"/>
      <c r="WFW15" s="28"/>
      <c r="WFZ15" s="27"/>
      <c r="WGF15" s="28"/>
      <c r="WGI15" s="27"/>
      <c r="WGO15" s="28"/>
      <c r="WGR15" s="27"/>
      <c r="WGX15" s="28"/>
      <c r="WHA15" s="27"/>
      <c r="WHG15" s="28"/>
      <c r="WHJ15" s="27"/>
      <c r="WHP15" s="28"/>
      <c r="WHS15" s="27"/>
      <c r="WHY15" s="28"/>
      <c r="WIB15" s="27"/>
      <c r="WIH15" s="28"/>
      <c r="WIK15" s="27"/>
      <c r="WIQ15" s="28"/>
      <c r="WIT15" s="27"/>
      <c r="WIZ15" s="28"/>
      <c r="WJC15" s="27"/>
      <c r="WJI15" s="28"/>
      <c r="WJL15" s="27"/>
      <c r="WJR15" s="28"/>
      <c r="WJU15" s="27"/>
      <c r="WKA15" s="28"/>
      <c r="WKD15" s="27"/>
      <c r="WKJ15" s="28"/>
      <c r="WKM15" s="27"/>
      <c r="WKS15" s="28"/>
      <c r="WKV15" s="27"/>
      <c r="WLB15" s="28"/>
      <c r="WLE15" s="27"/>
      <c r="WLK15" s="28"/>
      <c r="WLN15" s="27"/>
      <c r="WLT15" s="28"/>
      <c r="WLW15" s="27"/>
      <c r="WMC15" s="28"/>
      <c r="WMF15" s="27"/>
      <c r="WML15" s="28"/>
      <c r="WMO15" s="27"/>
      <c r="WMU15" s="28"/>
      <c r="WMX15" s="27"/>
      <c r="WND15" s="28"/>
      <c r="WNG15" s="27"/>
      <c r="WNM15" s="28"/>
      <c r="WNP15" s="27"/>
      <c r="WNV15" s="28"/>
      <c r="WNY15" s="27"/>
      <c r="WOE15" s="28"/>
      <c r="WOH15" s="27"/>
      <c r="WON15" s="28"/>
      <c r="WOQ15" s="27"/>
      <c r="WOW15" s="28"/>
      <c r="WOZ15" s="27"/>
      <c r="WPF15" s="28"/>
      <c r="WPI15" s="27"/>
      <c r="WPO15" s="28"/>
      <c r="WPR15" s="27"/>
      <c r="WPX15" s="28"/>
      <c r="WQA15" s="27"/>
      <c r="WQG15" s="28"/>
      <c r="WQJ15" s="27"/>
      <c r="WQP15" s="28"/>
      <c r="WQS15" s="27"/>
      <c r="WQY15" s="28"/>
      <c r="WRB15" s="27"/>
      <c r="WRH15" s="28"/>
      <c r="WRK15" s="27"/>
      <c r="WRQ15" s="28"/>
      <c r="WRT15" s="27"/>
      <c r="WRZ15" s="28"/>
      <c r="WSC15" s="27"/>
      <c r="WSI15" s="28"/>
      <c r="WSL15" s="27"/>
      <c r="WSR15" s="28"/>
      <c r="WSU15" s="27"/>
      <c r="WTA15" s="28"/>
      <c r="WTD15" s="27"/>
      <c r="WTJ15" s="28"/>
      <c r="WTM15" s="27"/>
      <c r="WTS15" s="28"/>
      <c r="WTV15" s="27"/>
      <c r="WUB15" s="28"/>
      <c r="WUE15" s="27"/>
      <c r="WUK15" s="28"/>
      <c r="WUN15" s="27"/>
      <c r="WUT15" s="28"/>
      <c r="WUW15" s="27"/>
      <c r="WVC15" s="28"/>
      <c r="WVF15" s="27"/>
      <c r="WVL15" s="28"/>
      <c r="WVO15" s="27"/>
      <c r="WVU15" s="28"/>
      <c r="WVX15" s="27"/>
      <c r="WWD15" s="28"/>
      <c r="WWG15" s="27"/>
      <c r="WWM15" s="28"/>
      <c r="WWP15" s="27"/>
      <c r="WWV15" s="28"/>
      <c r="WWY15" s="27"/>
      <c r="WXE15" s="28"/>
      <c r="WXH15" s="27"/>
      <c r="WXN15" s="28"/>
      <c r="WXQ15" s="27"/>
      <c r="WXW15" s="28"/>
      <c r="WXZ15" s="27"/>
      <c r="WYF15" s="28"/>
      <c r="WYI15" s="27"/>
      <c r="WYO15" s="28"/>
      <c r="WYR15" s="27"/>
      <c r="WYX15" s="28"/>
      <c r="WZA15" s="27"/>
      <c r="WZG15" s="28"/>
      <c r="WZJ15" s="27"/>
      <c r="WZP15" s="28"/>
      <c r="WZS15" s="27"/>
      <c r="WZY15" s="28"/>
      <c r="XAB15" s="27"/>
      <c r="XAH15" s="28"/>
      <c r="XAK15" s="27"/>
      <c r="XAQ15" s="28"/>
      <c r="XAT15" s="27"/>
      <c r="XAZ15" s="28"/>
      <c r="XBC15" s="27"/>
      <c r="XBI15" s="28"/>
      <c r="XBL15" s="27"/>
      <c r="XBR15" s="28"/>
      <c r="XBU15" s="27"/>
      <c r="XCA15" s="28"/>
      <c r="XCD15" s="27"/>
      <c r="XCJ15" s="28"/>
      <c r="XCM15" s="27"/>
      <c r="XCS15" s="28"/>
      <c r="XCV15" s="27"/>
      <c r="XDB15" s="28"/>
      <c r="XDE15" s="27"/>
      <c r="XDK15" s="28"/>
      <c r="XDN15" s="27"/>
      <c r="XDT15" s="28"/>
      <c r="XDW15" s="27"/>
      <c r="XEC15" s="28"/>
      <c r="XEF15" s="27"/>
      <c r="XEL15" s="28"/>
      <c r="XEO15" s="27"/>
      <c r="XEU15" s="28"/>
      <c r="XEX15" s="27"/>
    </row>
    <row r="16" spans="1:1024 1030:2047 2050:3067 3073:4093 4099:5119 5125:6142 6145:7168 7171:8188 8194:9214 9220:10240 10246:11263 11266:12283 12289:13309 13315:14335 14341:15358 15361:16378" ht="15.5">
      <c r="A16" s="10">
        <f t="shared" si="1"/>
        <v>42170</v>
      </c>
      <c r="B16" s="11"/>
      <c r="C16" s="12"/>
      <c r="D16" s="12"/>
      <c r="E16" s="13">
        <f t="shared" si="2"/>
        <v>0</v>
      </c>
      <c r="F16" s="12"/>
      <c r="G16" s="14" t="str">
        <f t="shared" si="0"/>
        <v/>
      </c>
      <c r="H16" s="12"/>
      <c r="I16" s="12"/>
      <c r="J16" s="26" t="s">
        <v>75</v>
      </c>
    </row>
    <row r="17" spans="1:10" ht="15.5">
      <c r="A17" s="16">
        <f t="shared" si="1"/>
        <v>42171</v>
      </c>
      <c r="B17" s="17"/>
      <c r="C17" s="18"/>
      <c r="D17" s="18"/>
      <c r="E17" s="19">
        <f t="shared" si="2"/>
        <v>0</v>
      </c>
      <c r="F17" s="18"/>
      <c r="G17" s="14" t="str">
        <f t="shared" si="0"/>
        <v/>
      </c>
      <c r="H17" s="18"/>
      <c r="I17" s="18"/>
      <c r="J17" s="26" t="s">
        <v>76</v>
      </c>
    </row>
    <row r="18" spans="1:10" ht="15.5">
      <c r="A18" s="16">
        <f t="shared" si="1"/>
        <v>42172</v>
      </c>
      <c r="B18" s="17"/>
      <c r="C18" s="18"/>
      <c r="D18" s="18"/>
      <c r="E18" s="19">
        <f t="shared" si="2"/>
        <v>0</v>
      </c>
      <c r="F18" s="18"/>
      <c r="G18" s="14" t="str">
        <f t="shared" si="0"/>
        <v/>
      </c>
      <c r="H18" s="18"/>
      <c r="I18" s="18"/>
      <c r="J18" s="26" t="s">
        <v>77</v>
      </c>
    </row>
    <row r="19" spans="1:10" ht="15.5">
      <c r="A19" s="16">
        <f t="shared" si="1"/>
        <v>42173</v>
      </c>
      <c r="B19" s="17"/>
      <c r="C19" s="18"/>
      <c r="D19" s="18"/>
      <c r="E19" s="19">
        <f t="shared" si="2"/>
        <v>0</v>
      </c>
      <c r="F19" s="18"/>
      <c r="G19" s="14" t="str">
        <f t="shared" si="0"/>
        <v/>
      </c>
      <c r="H19" s="18"/>
      <c r="I19" s="18"/>
      <c r="J19" s="26" t="s">
        <v>71</v>
      </c>
    </row>
    <row r="20" spans="1:10" ht="15.5">
      <c r="A20" s="16">
        <f t="shared" si="1"/>
        <v>42174</v>
      </c>
      <c r="B20" s="17"/>
      <c r="C20" s="18"/>
      <c r="D20" s="18"/>
      <c r="E20" s="19">
        <f t="shared" si="2"/>
        <v>0</v>
      </c>
      <c r="F20" s="18"/>
      <c r="G20" s="14" t="str">
        <f t="shared" si="0"/>
        <v/>
      </c>
      <c r="H20" s="18"/>
      <c r="I20" s="18"/>
      <c r="J20" s="116" t="s">
        <v>72</v>
      </c>
    </row>
    <row r="21" spans="1:10" ht="15.5">
      <c r="A21" s="16">
        <f t="shared" si="1"/>
        <v>42175</v>
      </c>
      <c r="B21" s="21"/>
      <c r="C21" s="22"/>
      <c r="D21" s="22"/>
      <c r="E21" s="19">
        <f t="shared" si="2"/>
        <v>0</v>
      </c>
      <c r="F21" s="22"/>
      <c r="G21" s="14" t="str">
        <f t="shared" si="0"/>
        <v/>
      </c>
      <c r="H21" s="22"/>
      <c r="I21" s="18"/>
      <c r="J21" s="116" t="s">
        <v>73</v>
      </c>
    </row>
    <row r="22" spans="1:10" ht="15.5">
      <c r="A22" s="16">
        <f t="shared" si="1"/>
        <v>42176</v>
      </c>
      <c r="B22" s="17"/>
      <c r="C22" s="18"/>
      <c r="D22" s="18"/>
      <c r="E22" s="19">
        <f t="shared" si="2"/>
        <v>0</v>
      </c>
      <c r="F22" s="18"/>
      <c r="G22" s="14" t="str">
        <f t="shared" si="0"/>
        <v/>
      </c>
      <c r="H22" s="18"/>
      <c r="I22" s="18"/>
      <c r="J22" s="26" t="s">
        <v>74</v>
      </c>
    </row>
    <row r="23" spans="1:10" ht="15.5">
      <c r="A23" s="10">
        <f t="shared" si="1"/>
        <v>42177</v>
      </c>
      <c r="B23" s="11"/>
      <c r="C23" s="12"/>
      <c r="D23" s="12"/>
      <c r="E23" s="13">
        <f t="shared" si="2"/>
        <v>0</v>
      </c>
      <c r="F23" s="12"/>
      <c r="G23" s="14" t="str">
        <f t="shared" si="0"/>
        <v/>
      </c>
      <c r="H23" s="12"/>
      <c r="I23" s="12"/>
      <c r="J23" s="26" t="s">
        <v>75</v>
      </c>
    </row>
    <row r="24" spans="1:10" ht="15.5">
      <c r="A24" s="16">
        <f t="shared" si="1"/>
        <v>42178</v>
      </c>
      <c r="B24" s="17"/>
      <c r="C24" s="18"/>
      <c r="D24" s="18"/>
      <c r="E24" s="19">
        <f t="shared" si="2"/>
        <v>0</v>
      </c>
      <c r="F24" s="18"/>
      <c r="G24" s="14" t="str">
        <f t="shared" si="0"/>
        <v/>
      </c>
      <c r="H24" s="18"/>
      <c r="I24" s="18"/>
      <c r="J24" s="26" t="s">
        <v>76</v>
      </c>
    </row>
    <row r="25" spans="1:10" ht="15.5">
      <c r="A25" s="16">
        <f t="shared" si="1"/>
        <v>42179</v>
      </c>
      <c r="B25" s="17"/>
      <c r="C25" s="18"/>
      <c r="D25" s="18"/>
      <c r="E25" s="19">
        <f t="shared" si="2"/>
        <v>0</v>
      </c>
      <c r="F25" s="18"/>
      <c r="G25" s="14" t="str">
        <f t="shared" si="0"/>
        <v/>
      </c>
      <c r="H25" s="18"/>
      <c r="I25" s="18"/>
      <c r="J25" s="26" t="s">
        <v>77</v>
      </c>
    </row>
    <row r="26" spans="1:10" ht="15.5">
      <c r="A26" s="16">
        <f t="shared" si="1"/>
        <v>42180</v>
      </c>
      <c r="B26" s="17"/>
      <c r="C26" s="18"/>
      <c r="D26" s="18"/>
      <c r="E26" s="19">
        <f t="shared" si="2"/>
        <v>0</v>
      </c>
      <c r="F26" s="18"/>
      <c r="G26" s="14" t="str">
        <f t="shared" si="0"/>
        <v/>
      </c>
      <c r="H26" s="18"/>
      <c r="I26" s="18"/>
      <c r="J26" s="26" t="s">
        <v>71</v>
      </c>
    </row>
    <row r="27" spans="1:10" ht="15.5">
      <c r="A27" s="16">
        <f t="shared" si="1"/>
        <v>42181</v>
      </c>
      <c r="B27" s="17"/>
      <c r="C27" s="18"/>
      <c r="D27" s="18"/>
      <c r="E27" s="19">
        <f t="shared" si="2"/>
        <v>0</v>
      </c>
      <c r="F27" s="18"/>
      <c r="G27" s="14" t="str">
        <f t="shared" si="0"/>
        <v/>
      </c>
      <c r="H27" s="18"/>
      <c r="I27" s="18"/>
      <c r="J27" s="116" t="s">
        <v>72</v>
      </c>
    </row>
    <row r="28" spans="1:10" ht="15.5">
      <c r="A28" s="16">
        <f t="shared" si="1"/>
        <v>42182</v>
      </c>
      <c r="B28" s="21"/>
      <c r="C28" s="22"/>
      <c r="D28" s="22"/>
      <c r="E28" s="19">
        <f t="shared" si="2"/>
        <v>0</v>
      </c>
      <c r="F28" s="22"/>
      <c r="G28" s="14" t="str">
        <f t="shared" si="0"/>
        <v/>
      </c>
      <c r="H28" s="22"/>
      <c r="I28" s="18"/>
      <c r="J28" s="116" t="s">
        <v>73</v>
      </c>
    </row>
    <row r="29" spans="1:10" ht="15.5">
      <c r="A29" s="16">
        <f t="shared" si="1"/>
        <v>42183</v>
      </c>
      <c r="B29" s="17"/>
      <c r="C29" s="18"/>
      <c r="D29" s="18"/>
      <c r="E29" s="19">
        <f t="shared" si="2"/>
        <v>0</v>
      </c>
      <c r="F29" s="18"/>
      <c r="G29" s="14" t="str">
        <f t="shared" si="0"/>
        <v/>
      </c>
      <c r="H29" s="18"/>
      <c r="I29" s="18"/>
      <c r="J29" s="26" t="s">
        <v>74</v>
      </c>
    </row>
    <row r="30" spans="1:10" ht="15.5">
      <c r="A30" s="10">
        <f t="shared" si="1"/>
        <v>42184</v>
      </c>
      <c r="B30" s="11"/>
      <c r="C30" s="12"/>
      <c r="D30" s="12"/>
      <c r="E30" s="13">
        <f t="shared" si="2"/>
        <v>0</v>
      </c>
      <c r="F30" s="12"/>
      <c r="G30" s="14" t="str">
        <f t="shared" si="0"/>
        <v/>
      </c>
      <c r="H30" s="12"/>
      <c r="I30" s="12"/>
      <c r="J30" s="26" t="s">
        <v>75</v>
      </c>
    </row>
    <row r="31" spans="1:10" ht="16" thickBot="1">
      <c r="A31" s="20">
        <f t="shared" si="1"/>
        <v>42185</v>
      </c>
      <c r="B31" s="21"/>
      <c r="C31" s="22"/>
      <c r="D31" s="22"/>
      <c r="E31" s="32">
        <f t="shared" si="2"/>
        <v>0</v>
      </c>
      <c r="F31" s="22"/>
      <c r="G31" s="33" t="str">
        <f t="shared" si="0"/>
        <v/>
      </c>
      <c r="H31" s="22"/>
      <c r="I31" s="22"/>
      <c r="J31" s="26" t="s">
        <v>76</v>
      </c>
    </row>
    <row r="32" spans="1:10" ht="16" thickBot="1">
      <c r="A32" s="101" t="s">
        <v>10</v>
      </c>
      <c r="B32" s="102">
        <f>SUM(B2:B31)</f>
        <v>0</v>
      </c>
      <c r="C32" s="103">
        <f>SUM(C2:C31)</f>
        <v>0</v>
      </c>
      <c r="D32" s="103">
        <f>SUM(D2:D31)</f>
        <v>0</v>
      </c>
      <c r="E32" s="103">
        <f>SUM(E2:E31)</f>
        <v>0</v>
      </c>
      <c r="F32" s="103">
        <f>SUM(F2:F31)</f>
        <v>0</v>
      </c>
      <c r="G32" s="104" t="str">
        <f t="shared" si="0"/>
        <v/>
      </c>
      <c r="H32" s="103">
        <f>SUM(H2:H31)</f>
        <v>0</v>
      </c>
      <c r="I32" s="105">
        <f>SUM(I2:I31)</f>
        <v>0</v>
      </c>
    </row>
    <row r="33" spans="1:9" ht="13.5" thickBot="1">
      <c r="A33" s="85" t="s">
        <v>37</v>
      </c>
      <c r="B33" s="78">
        <f>B4+B5+B6+B2+B3</f>
        <v>0</v>
      </c>
      <c r="C33" s="78">
        <f>C4+C5+C6+C2+C3</f>
        <v>0</v>
      </c>
      <c r="D33" s="78">
        <f>D4+D5+D6+D2+D3</f>
        <v>0</v>
      </c>
      <c r="E33" s="78">
        <f>E4+E5+E6+E2+E3</f>
        <v>0</v>
      </c>
      <c r="F33" s="78">
        <f>F4+F5+F6+F2+F3</f>
        <v>0</v>
      </c>
      <c r="G33" s="94" t="str">
        <f>IFERROR((E33/B33)*100, "")</f>
        <v/>
      </c>
      <c r="H33" s="78">
        <f>H4+H5+H6+H3+H2</f>
        <v>0</v>
      </c>
      <c r="I33" s="78">
        <f>I4+I5+I6+I3+I2</f>
        <v>0</v>
      </c>
    </row>
    <row r="34" spans="1:9" ht="13.5" thickBot="1">
      <c r="A34" s="85" t="s">
        <v>38</v>
      </c>
      <c r="B34" s="68">
        <f>B12+B13+B9+B8+B10+B11</f>
        <v>0</v>
      </c>
      <c r="C34" s="68">
        <f>C12+C13+C9+C8+C10+C11</f>
        <v>0</v>
      </c>
      <c r="D34" s="68">
        <f>D12+D13+D9+D8+D10+D11</f>
        <v>0</v>
      </c>
      <c r="E34" s="68">
        <f>E12+E13+E9+E8+E10+E11</f>
        <v>0</v>
      </c>
      <c r="F34" s="68">
        <f>F12+F13+F9+F8+F10+F11</f>
        <v>0</v>
      </c>
      <c r="G34" s="95" t="str">
        <f>IFERROR((E34/B34)*100, "")</f>
        <v/>
      </c>
      <c r="H34" s="68">
        <f>H12+H13+H9+H8+H10+H11</f>
        <v>0</v>
      </c>
      <c r="I34" s="80">
        <f>I12+I13+I9+I8+I10+I11</f>
        <v>0</v>
      </c>
    </row>
    <row r="35" spans="1:9" ht="13.5" thickBot="1">
      <c r="A35" s="85" t="s">
        <v>39</v>
      </c>
      <c r="B35" s="68">
        <f>B19+B20+B16+B15+B17+B18</f>
        <v>0</v>
      </c>
      <c r="C35" s="68">
        <f>C19+C20+C16+C15+C17+C18</f>
        <v>0</v>
      </c>
      <c r="D35" s="68">
        <f>D19+D20+D16+D15+D17+D18</f>
        <v>0</v>
      </c>
      <c r="E35" s="68">
        <f>E19+E20+E16+E15+E17+E18</f>
        <v>0</v>
      </c>
      <c r="F35" s="68">
        <f>F19+F20+F16+F15+F17+F18</f>
        <v>0</v>
      </c>
      <c r="G35" s="95" t="str">
        <f>IFERROR((E35/B35)*100, "")</f>
        <v/>
      </c>
      <c r="H35" s="68">
        <f>H19+H20+H16+H15+H17+H18</f>
        <v>0</v>
      </c>
      <c r="I35" s="80">
        <f>I19+I20+I16+I15+I17+I18</f>
        <v>0</v>
      </c>
    </row>
    <row r="36" spans="1:9" ht="13.5" thickBot="1">
      <c r="A36" s="93" t="s">
        <v>40</v>
      </c>
      <c r="B36" s="81">
        <f>B26+B27+B22+B23+B24+B25</f>
        <v>0</v>
      </c>
      <c r="C36" s="81">
        <f>C26+C27+C22+C23+C24+C25</f>
        <v>0</v>
      </c>
      <c r="D36" s="81">
        <f>D26+D27+D22+D23+D24+D25</f>
        <v>0</v>
      </c>
      <c r="E36" s="81">
        <f>E26+E27+E22+E23+E24+E25</f>
        <v>0</v>
      </c>
      <c r="F36" s="81">
        <f>F26+F27+F22+F23+F24+F25</f>
        <v>0</v>
      </c>
      <c r="G36" s="96" t="str">
        <f>IFERROR((E36/B36)*100, "")</f>
        <v/>
      </c>
      <c r="H36" s="81">
        <f>H26+H27+H23+H22+H24+H25</f>
        <v>0</v>
      </c>
      <c r="I36" s="81">
        <f>I26+I27+I23+I22+I24+I25</f>
        <v>0</v>
      </c>
    </row>
    <row r="37" spans="1:9" ht="13.5" thickBot="1">
      <c r="A37" s="93" t="s">
        <v>41</v>
      </c>
      <c r="B37" s="81">
        <f>B30+B31</f>
        <v>0</v>
      </c>
      <c r="C37" s="81">
        <f t="shared" ref="C37:F37" si="3">C30+C31</f>
        <v>0</v>
      </c>
      <c r="D37" s="81">
        <f t="shared" si="3"/>
        <v>0</v>
      </c>
      <c r="E37" s="81">
        <f t="shared" si="3"/>
        <v>0</v>
      </c>
      <c r="F37" s="81">
        <f t="shared" si="3"/>
        <v>0</v>
      </c>
      <c r="G37" s="96" t="str">
        <f>IFERROR((E37/B37)*100, "")</f>
        <v/>
      </c>
      <c r="H37" s="81">
        <f>H30+H31</f>
        <v>0</v>
      </c>
      <c r="I37" s="81">
        <f>I30+I31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theme="9" tint="0.39997558519241921"/>
  </sheetPr>
  <dimension ref="A1:J38"/>
  <sheetViews>
    <sheetView zoomScale="80" zoomScaleNormal="80" workbookViewId="0">
      <selection activeCell="K25" sqref="K25"/>
    </sheetView>
  </sheetViews>
  <sheetFormatPr baseColWidth="10" defaultColWidth="14" defaultRowHeight="13"/>
  <cols>
    <col min="1" max="1" width="19.453125" style="23" bestFit="1" customWidth="1"/>
    <col min="2" max="2" width="13.54296875" style="15" bestFit="1" customWidth="1"/>
    <col min="3" max="3" width="11.26953125" style="15" bestFit="1" customWidth="1"/>
    <col min="4" max="4" width="5" style="15" bestFit="1" customWidth="1"/>
    <col min="5" max="5" width="10.54296875" style="15" bestFit="1" customWidth="1"/>
    <col min="6" max="6" width="13" style="15" bestFit="1" customWidth="1"/>
    <col min="7" max="7" width="13.54296875" style="15" bestFit="1" customWidth="1"/>
    <col min="8" max="8" width="12.453125" style="15" bestFit="1" customWidth="1"/>
    <col min="9" max="9" width="12.7265625" style="15" bestFit="1" customWidth="1"/>
    <col min="10" max="16384" width="14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52">
        <v>42186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77</v>
      </c>
    </row>
    <row r="3" spans="1:10" ht="15.5">
      <c r="A3" s="52">
        <f>A2+1</f>
        <v>42187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71</v>
      </c>
    </row>
    <row r="4" spans="1:10" ht="15.5">
      <c r="A4" s="54">
        <f t="shared" ref="A4:A32" si="1">A3+1</f>
        <v>42188</v>
      </c>
      <c r="B4" s="35"/>
      <c r="C4" s="35"/>
      <c r="D4" s="35"/>
      <c r="E4" s="32">
        <f t="shared" ref="E4:E32" si="2">SUM(C4:D4)</f>
        <v>0</v>
      </c>
      <c r="F4" s="35"/>
      <c r="G4" s="50" t="str">
        <f t="shared" si="0"/>
        <v/>
      </c>
      <c r="H4" s="35"/>
      <c r="I4" s="35"/>
      <c r="J4" s="117" t="s">
        <v>72</v>
      </c>
    </row>
    <row r="5" spans="1:10" ht="15.5">
      <c r="A5" s="52">
        <f t="shared" si="1"/>
        <v>42189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17" t="s">
        <v>73</v>
      </c>
    </row>
    <row r="6" spans="1:10" ht="15.5">
      <c r="A6" s="52">
        <f t="shared" si="1"/>
        <v>42190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74</v>
      </c>
    </row>
    <row r="7" spans="1:10" ht="15.5">
      <c r="A7" s="54">
        <f t="shared" si="1"/>
        <v>42191</v>
      </c>
      <c r="B7" s="35"/>
      <c r="C7" s="35"/>
      <c r="D7" s="35"/>
      <c r="E7" s="32">
        <f t="shared" si="2"/>
        <v>0</v>
      </c>
      <c r="F7" s="35"/>
      <c r="G7" s="50" t="str">
        <f t="shared" si="0"/>
        <v/>
      </c>
      <c r="H7" s="35"/>
      <c r="I7" s="35"/>
      <c r="J7" s="15" t="s">
        <v>75</v>
      </c>
    </row>
    <row r="8" spans="1:10" ht="15.5">
      <c r="A8" s="52">
        <f t="shared" si="1"/>
        <v>42192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76</v>
      </c>
    </row>
    <row r="9" spans="1:10" ht="15.5">
      <c r="A9" s="52">
        <f t="shared" si="1"/>
        <v>42193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77</v>
      </c>
    </row>
    <row r="10" spans="1:10" ht="15.5">
      <c r="A10" s="52">
        <f t="shared" si="1"/>
        <v>42194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71</v>
      </c>
    </row>
    <row r="11" spans="1:10" ht="15.5">
      <c r="A11" s="54">
        <f t="shared" si="1"/>
        <v>42195</v>
      </c>
      <c r="B11" s="35"/>
      <c r="C11" s="35"/>
      <c r="D11" s="35"/>
      <c r="E11" s="32">
        <f t="shared" si="2"/>
        <v>0</v>
      </c>
      <c r="F11" s="35"/>
      <c r="G11" s="50" t="str">
        <f t="shared" si="0"/>
        <v/>
      </c>
      <c r="H11" s="35"/>
      <c r="I11" s="35"/>
      <c r="J11" s="117" t="s">
        <v>72</v>
      </c>
    </row>
    <row r="12" spans="1:10" ht="15.5">
      <c r="A12" s="52">
        <f t="shared" si="1"/>
        <v>42196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17" t="s">
        <v>73</v>
      </c>
    </row>
    <row r="13" spans="1:10" ht="15.5">
      <c r="A13" s="52">
        <f t="shared" si="1"/>
        <v>42197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74</v>
      </c>
    </row>
    <row r="14" spans="1:10" ht="15.5">
      <c r="A14" s="54">
        <f t="shared" si="1"/>
        <v>42198</v>
      </c>
      <c r="B14" s="35"/>
      <c r="C14" s="35"/>
      <c r="D14" s="35"/>
      <c r="E14" s="32">
        <f t="shared" si="2"/>
        <v>0</v>
      </c>
      <c r="F14" s="35"/>
      <c r="G14" s="50" t="str">
        <f t="shared" si="0"/>
        <v/>
      </c>
      <c r="H14" s="35"/>
      <c r="I14" s="35"/>
      <c r="J14" s="15" t="s">
        <v>75</v>
      </c>
    </row>
    <row r="15" spans="1:10" ht="15.5">
      <c r="A15" s="52">
        <f t="shared" si="1"/>
        <v>42199</v>
      </c>
      <c r="B15" s="24"/>
      <c r="C15" s="24"/>
      <c r="D15" s="24"/>
      <c r="E15" s="19"/>
      <c r="F15" s="24"/>
      <c r="G15" s="31"/>
      <c r="H15" s="24"/>
      <c r="I15" s="24"/>
      <c r="J15" s="15" t="s">
        <v>76</v>
      </c>
    </row>
    <row r="16" spans="1:10" ht="15.5">
      <c r="A16" s="52">
        <f t="shared" si="1"/>
        <v>42200</v>
      </c>
      <c r="B16" s="24"/>
      <c r="C16" s="24"/>
      <c r="D16" s="24"/>
      <c r="E16" s="19">
        <f t="shared" ref="E16" si="3">SUM(C16:D16)</f>
        <v>0</v>
      </c>
      <c r="F16" s="24"/>
      <c r="G16" s="31" t="str">
        <f t="shared" ref="G16" si="4">IFERROR((E16/B16)*100, "")</f>
        <v/>
      </c>
      <c r="H16" s="24"/>
      <c r="I16" s="24"/>
      <c r="J16" s="15" t="s">
        <v>77</v>
      </c>
    </row>
    <row r="17" spans="1:10" ht="15.5">
      <c r="A17" s="52">
        <f t="shared" si="1"/>
        <v>42201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71</v>
      </c>
    </row>
    <row r="18" spans="1:10" ht="15.5">
      <c r="A18" s="54">
        <f t="shared" si="1"/>
        <v>42202</v>
      </c>
      <c r="B18" s="35"/>
      <c r="C18" s="35"/>
      <c r="D18" s="35"/>
      <c r="E18" s="32">
        <f t="shared" si="2"/>
        <v>0</v>
      </c>
      <c r="F18" s="35"/>
      <c r="G18" s="50" t="str">
        <f t="shared" si="0"/>
        <v/>
      </c>
      <c r="H18" s="35"/>
      <c r="I18" s="35"/>
      <c r="J18" s="117" t="s">
        <v>72</v>
      </c>
    </row>
    <row r="19" spans="1:10" ht="15.5">
      <c r="A19" s="52">
        <f t="shared" si="1"/>
        <v>42203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17" t="s">
        <v>73</v>
      </c>
    </row>
    <row r="20" spans="1:10" ht="15.5">
      <c r="A20" s="52">
        <f t="shared" si="1"/>
        <v>42204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74</v>
      </c>
    </row>
    <row r="21" spans="1:10" ht="15.5">
      <c r="A21" s="54">
        <f t="shared" si="1"/>
        <v>42205</v>
      </c>
      <c r="B21" s="35"/>
      <c r="C21" s="35"/>
      <c r="D21" s="35"/>
      <c r="E21" s="32">
        <f t="shared" si="2"/>
        <v>0</v>
      </c>
      <c r="F21" s="35"/>
      <c r="G21" s="50" t="str">
        <f t="shared" si="0"/>
        <v/>
      </c>
      <c r="H21" s="35"/>
      <c r="I21" s="35"/>
      <c r="J21" s="15" t="s">
        <v>75</v>
      </c>
    </row>
    <row r="22" spans="1:10" ht="15.5">
      <c r="A22" s="52">
        <f t="shared" si="1"/>
        <v>42206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76</v>
      </c>
    </row>
    <row r="23" spans="1:10" ht="15.5">
      <c r="A23" s="52">
        <f t="shared" si="1"/>
        <v>42207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77</v>
      </c>
    </row>
    <row r="24" spans="1:10" ht="15.5">
      <c r="A24" s="52">
        <f t="shared" si="1"/>
        <v>42208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71</v>
      </c>
    </row>
    <row r="25" spans="1:10" ht="15.5">
      <c r="A25" s="52">
        <f t="shared" si="1"/>
        <v>42209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17" t="s">
        <v>72</v>
      </c>
    </row>
    <row r="26" spans="1:10" ht="15.5">
      <c r="A26" s="54">
        <f t="shared" si="1"/>
        <v>42210</v>
      </c>
      <c r="B26" s="35"/>
      <c r="C26" s="35"/>
      <c r="D26" s="35"/>
      <c r="E26" s="32">
        <f t="shared" si="2"/>
        <v>0</v>
      </c>
      <c r="F26" s="35"/>
      <c r="G26" s="50" t="str">
        <f t="shared" si="0"/>
        <v/>
      </c>
      <c r="H26" s="35"/>
      <c r="I26" s="35"/>
      <c r="J26" s="117" t="s">
        <v>73</v>
      </c>
    </row>
    <row r="27" spans="1:10" ht="15.5">
      <c r="A27" s="52">
        <f t="shared" si="1"/>
        <v>42211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74</v>
      </c>
    </row>
    <row r="28" spans="1:10" ht="15.5">
      <c r="A28" s="53">
        <f t="shared" si="1"/>
        <v>42212</v>
      </c>
      <c r="B28" s="30"/>
      <c r="C28" s="30"/>
      <c r="D28" s="30"/>
      <c r="E28" s="13">
        <f t="shared" si="2"/>
        <v>0</v>
      </c>
      <c r="F28" s="30"/>
      <c r="G28" s="14" t="str">
        <f t="shared" si="0"/>
        <v/>
      </c>
      <c r="H28" s="30"/>
      <c r="I28" s="30"/>
      <c r="J28" s="15" t="s">
        <v>75</v>
      </c>
    </row>
    <row r="29" spans="1:10" ht="15.5">
      <c r="A29" s="52">
        <f t="shared" si="1"/>
        <v>42213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76</v>
      </c>
    </row>
    <row r="30" spans="1:10" ht="15.5">
      <c r="A30" s="52">
        <f t="shared" si="1"/>
        <v>42214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77</v>
      </c>
    </row>
    <row r="31" spans="1:10" ht="15.5">
      <c r="A31" s="52">
        <f t="shared" si="1"/>
        <v>42215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71</v>
      </c>
    </row>
    <row r="32" spans="1:10" ht="15.5">
      <c r="A32" s="52">
        <f t="shared" si="1"/>
        <v>42216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17" t="s">
        <v>72</v>
      </c>
    </row>
    <row r="33" spans="1:9" ht="16" thickBot="1">
      <c r="A33" s="97" t="s">
        <v>10</v>
      </c>
      <c r="B33" s="98">
        <f>SUM(B2:B32)</f>
        <v>0</v>
      </c>
      <c r="C33" s="98">
        <f>SUM(C2:C32)</f>
        <v>0</v>
      </c>
      <c r="D33" s="98">
        <f>SUM(D2:D32)</f>
        <v>0</v>
      </c>
      <c r="E33" s="98">
        <f>SUM(E2:E32)</f>
        <v>0</v>
      </c>
      <c r="F33" s="98">
        <f>SUM(F2:F32)</f>
        <v>0</v>
      </c>
      <c r="G33" s="99" t="str">
        <f t="shared" si="0"/>
        <v/>
      </c>
      <c r="H33" s="98">
        <f>SUM(H2:H32)</f>
        <v>0</v>
      </c>
      <c r="I33" s="100">
        <f>SUM(I2:I32)</f>
        <v>0</v>
      </c>
    </row>
    <row r="34" spans="1:9" ht="13.5" thickBot="1">
      <c r="A34" s="85" t="s">
        <v>32</v>
      </c>
      <c r="B34" s="78">
        <f>B2+B3+B4</f>
        <v>0</v>
      </c>
      <c r="C34" s="78">
        <f t="shared" ref="C34:F34" si="5">C2+C3+C4</f>
        <v>0</v>
      </c>
      <c r="D34" s="78">
        <f t="shared" si="5"/>
        <v>0</v>
      </c>
      <c r="E34" s="78">
        <f t="shared" si="5"/>
        <v>0</v>
      </c>
      <c r="F34" s="78">
        <f t="shared" si="5"/>
        <v>0</v>
      </c>
      <c r="G34" s="94" t="str">
        <f>IFERROR((E34/B34)*100, "")</f>
        <v/>
      </c>
      <c r="H34" s="78">
        <f>H2+H3+H4</f>
        <v>0</v>
      </c>
      <c r="I34" s="78">
        <f>I2+I3+I4</f>
        <v>0</v>
      </c>
    </row>
    <row r="35" spans="1:9" ht="13.5" thickBot="1">
      <c r="A35" s="85" t="s">
        <v>33</v>
      </c>
      <c r="B35" s="68">
        <f>B7+B8+B9+B10+B11</f>
        <v>0</v>
      </c>
      <c r="C35" s="68">
        <f t="shared" ref="C35:F35" si="6">C7+C8+C9+C10+C11</f>
        <v>0</v>
      </c>
      <c r="D35" s="68">
        <f t="shared" si="6"/>
        <v>0</v>
      </c>
      <c r="E35" s="68">
        <f t="shared" si="6"/>
        <v>0</v>
      </c>
      <c r="F35" s="68">
        <f t="shared" si="6"/>
        <v>0</v>
      </c>
      <c r="G35" s="95" t="str">
        <f>IFERROR((E35/B35)*100, "")</f>
        <v/>
      </c>
      <c r="H35" s="68">
        <f>H7+H8+H9+H10+H11</f>
        <v>0</v>
      </c>
      <c r="I35" s="68">
        <f>I7+I8+I9+I10+I11</f>
        <v>0</v>
      </c>
    </row>
    <row r="36" spans="1:9" ht="13.5" thickBot="1">
      <c r="A36" s="85" t="s">
        <v>34</v>
      </c>
      <c r="B36" s="68">
        <f>B14+B15+B16+B17+B18</f>
        <v>0</v>
      </c>
      <c r="C36" s="68">
        <f t="shared" ref="C36:F36" si="7">C14+C15+C16+C17+C18</f>
        <v>0</v>
      </c>
      <c r="D36" s="68">
        <f t="shared" si="7"/>
        <v>0</v>
      </c>
      <c r="E36" s="68">
        <f t="shared" si="7"/>
        <v>0</v>
      </c>
      <c r="F36" s="68">
        <f t="shared" si="7"/>
        <v>0</v>
      </c>
      <c r="G36" s="95"/>
      <c r="H36" s="68">
        <f>H14+H15+H16+H17+H18</f>
        <v>0</v>
      </c>
      <c r="I36" s="68">
        <f>I14+I15+I16+I17+I18</f>
        <v>0</v>
      </c>
    </row>
    <row r="37" spans="1:9" ht="13.5" thickBot="1">
      <c r="A37" s="93" t="s">
        <v>35</v>
      </c>
      <c r="B37" s="68">
        <f>B21+B22+B23+B24+B25</f>
        <v>0</v>
      </c>
      <c r="C37" s="68">
        <f t="shared" ref="C37:F37" si="8">C21+C22+C23+C24+C25</f>
        <v>0</v>
      </c>
      <c r="D37" s="68">
        <f t="shared" si="8"/>
        <v>0</v>
      </c>
      <c r="E37" s="68">
        <f t="shared" si="8"/>
        <v>0</v>
      </c>
      <c r="F37" s="68">
        <f t="shared" si="8"/>
        <v>0</v>
      </c>
      <c r="G37" s="95" t="str">
        <f>IFERROR((E37/B37)*100, "")</f>
        <v/>
      </c>
      <c r="H37" s="68">
        <f>H21+H22+H23+H24+H25</f>
        <v>0</v>
      </c>
      <c r="I37" s="68">
        <f>I21+I22+I23+I24+I25</f>
        <v>0</v>
      </c>
    </row>
    <row r="38" spans="1:9" ht="13.5" thickBot="1">
      <c r="A38" s="93" t="s">
        <v>36</v>
      </c>
      <c r="B38" s="81">
        <f>B28+B29+B30+B31+B32</f>
        <v>0</v>
      </c>
      <c r="C38" s="81">
        <f t="shared" ref="C38:F38" si="9">C28+C29+C30+C31+C32</f>
        <v>0</v>
      </c>
      <c r="D38" s="81">
        <f t="shared" si="9"/>
        <v>0</v>
      </c>
      <c r="E38" s="81">
        <f t="shared" si="9"/>
        <v>0</v>
      </c>
      <c r="F38" s="81">
        <f t="shared" si="9"/>
        <v>0</v>
      </c>
      <c r="G38" s="96" t="str">
        <f>IFERROR((E38/B38)*100, "")</f>
        <v/>
      </c>
      <c r="H38" s="81">
        <f>H28+H29+H30+H31+H32</f>
        <v>0</v>
      </c>
      <c r="I38" s="81">
        <f>I28+I29+I30+I31+I32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J38"/>
  <sheetViews>
    <sheetView zoomScale="80" zoomScaleNormal="80" workbookViewId="0">
      <selection activeCell="P8" sqref="P8"/>
    </sheetView>
  </sheetViews>
  <sheetFormatPr baseColWidth="10" defaultColWidth="10.7265625" defaultRowHeight="13"/>
  <cols>
    <col min="1" max="1" width="16.81640625" style="23" bestFit="1" customWidth="1"/>
    <col min="2" max="2" width="12.7265625" style="15" bestFit="1" customWidth="1"/>
    <col min="3" max="3" width="10.54296875" style="15" bestFit="1" customWidth="1"/>
    <col min="4" max="4" width="4.54296875" style="15" bestFit="1" customWidth="1"/>
    <col min="5" max="5" width="9.81640625" style="15" bestFit="1" customWidth="1"/>
    <col min="6" max="6" width="12.1796875" style="15" bestFit="1" customWidth="1"/>
    <col min="7" max="7" width="11" style="15" bestFit="1" customWidth="1"/>
    <col min="8" max="9" width="11.7265625" style="15" bestFit="1" customWidth="1"/>
    <col min="10" max="10" width="9.81640625" style="15" bestFit="1" customWidth="1"/>
    <col min="11" max="16384" width="10.7265625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52">
        <v>42217</v>
      </c>
      <c r="B2" s="24">
        <v>1</v>
      </c>
      <c r="C2" s="24"/>
      <c r="D2" s="24"/>
      <c r="E2" s="19">
        <f>SUM(C2:D2)</f>
        <v>0</v>
      </c>
      <c r="F2" s="24"/>
      <c r="G2" s="31">
        <f>IFERROR((E2/B2)*100, "")</f>
        <v>0</v>
      </c>
      <c r="H2" s="24"/>
      <c r="I2" s="24"/>
      <c r="J2" s="117" t="s">
        <v>73</v>
      </c>
    </row>
    <row r="3" spans="1:10" ht="15.5">
      <c r="A3" s="52">
        <f>A2+1</f>
        <v>42218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74</v>
      </c>
    </row>
    <row r="4" spans="1:10" ht="15.5">
      <c r="A4" s="53">
        <f t="shared" ref="A4:A32" si="1">A3+1</f>
        <v>42219</v>
      </c>
      <c r="B4" s="30"/>
      <c r="C4" s="30"/>
      <c r="D4" s="30"/>
      <c r="E4" s="13">
        <f t="shared" ref="E4:E32" si="2">SUM(C4:D4)</f>
        <v>0</v>
      </c>
      <c r="F4" s="30"/>
      <c r="G4" s="14" t="str">
        <f t="shared" si="0"/>
        <v/>
      </c>
      <c r="H4" s="30"/>
      <c r="I4" s="30"/>
      <c r="J4" s="15" t="s">
        <v>75</v>
      </c>
    </row>
    <row r="5" spans="1:10" ht="15.5">
      <c r="A5" s="52">
        <f t="shared" si="1"/>
        <v>42220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76</v>
      </c>
    </row>
    <row r="6" spans="1:10" ht="15.5">
      <c r="A6" s="52">
        <f t="shared" si="1"/>
        <v>42221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77</v>
      </c>
    </row>
    <row r="7" spans="1:10" ht="15.5">
      <c r="A7" s="52">
        <f t="shared" si="1"/>
        <v>42222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71</v>
      </c>
    </row>
    <row r="8" spans="1:10" ht="15.5">
      <c r="A8" s="54">
        <f t="shared" si="1"/>
        <v>42223</v>
      </c>
      <c r="B8" s="35"/>
      <c r="C8" s="35"/>
      <c r="D8" s="35"/>
      <c r="E8" s="32">
        <f t="shared" si="2"/>
        <v>0</v>
      </c>
      <c r="F8" s="35"/>
      <c r="G8" s="50" t="str">
        <f t="shared" si="0"/>
        <v/>
      </c>
      <c r="H8" s="35"/>
      <c r="I8" s="35"/>
      <c r="J8" s="117" t="s">
        <v>72</v>
      </c>
    </row>
    <row r="9" spans="1:10" ht="15.5">
      <c r="A9" s="52">
        <f t="shared" si="1"/>
        <v>42224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17" t="s">
        <v>73</v>
      </c>
    </row>
    <row r="10" spans="1:10" ht="15.5">
      <c r="A10" s="52">
        <f t="shared" si="1"/>
        <v>42225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74</v>
      </c>
    </row>
    <row r="11" spans="1:10" ht="15.5">
      <c r="A11" s="53">
        <f t="shared" si="1"/>
        <v>42226</v>
      </c>
      <c r="B11" s="30"/>
      <c r="C11" s="30"/>
      <c r="D11" s="30"/>
      <c r="E11" s="13">
        <f t="shared" si="2"/>
        <v>0</v>
      </c>
      <c r="F11" s="30"/>
      <c r="G11" s="14" t="str">
        <f t="shared" si="0"/>
        <v/>
      </c>
      <c r="H11" s="30"/>
      <c r="I11" s="30"/>
      <c r="J11" s="15" t="s">
        <v>75</v>
      </c>
    </row>
    <row r="12" spans="1:10" ht="15.75" customHeight="1">
      <c r="A12" s="52">
        <f t="shared" si="1"/>
        <v>42227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76</v>
      </c>
    </row>
    <row r="13" spans="1:10" ht="15.75" customHeight="1">
      <c r="A13" s="53">
        <f t="shared" si="1"/>
        <v>42228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77</v>
      </c>
    </row>
    <row r="14" spans="1:10" ht="15.75" customHeight="1">
      <c r="A14" s="52">
        <f t="shared" si="1"/>
        <v>42229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71</v>
      </c>
    </row>
    <row r="15" spans="1:10" ht="15.5">
      <c r="A15" s="54">
        <f t="shared" si="1"/>
        <v>42230</v>
      </c>
      <c r="B15" s="35"/>
      <c r="C15" s="35"/>
      <c r="D15" s="35"/>
      <c r="E15" s="32">
        <f t="shared" si="2"/>
        <v>0</v>
      </c>
      <c r="F15" s="35"/>
      <c r="G15" s="50" t="str">
        <f t="shared" si="0"/>
        <v/>
      </c>
      <c r="H15" s="35"/>
      <c r="I15" s="35"/>
      <c r="J15" s="117" t="s">
        <v>72</v>
      </c>
    </row>
    <row r="16" spans="1:10" ht="15.5">
      <c r="A16" s="52">
        <f t="shared" si="1"/>
        <v>42231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17" t="s">
        <v>73</v>
      </c>
    </row>
    <row r="17" spans="1:10" ht="15.5">
      <c r="A17" s="52">
        <f t="shared" si="1"/>
        <v>42232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74</v>
      </c>
    </row>
    <row r="18" spans="1:10" ht="15.5">
      <c r="A18" s="53">
        <f t="shared" si="1"/>
        <v>42233</v>
      </c>
      <c r="B18" s="30"/>
      <c r="C18" s="30"/>
      <c r="D18" s="30"/>
      <c r="E18" s="13">
        <f t="shared" si="2"/>
        <v>0</v>
      </c>
      <c r="F18" s="30"/>
      <c r="G18" s="14" t="str">
        <f t="shared" si="0"/>
        <v/>
      </c>
      <c r="H18" s="30"/>
      <c r="I18" s="30"/>
      <c r="J18" s="15" t="s">
        <v>75</v>
      </c>
    </row>
    <row r="19" spans="1:10" ht="15.5">
      <c r="A19" s="52">
        <f t="shared" si="1"/>
        <v>42234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76</v>
      </c>
    </row>
    <row r="20" spans="1:10" ht="15.5">
      <c r="A20" s="52">
        <f t="shared" si="1"/>
        <v>42235</v>
      </c>
      <c r="B20" s="24"/>
      <c r="C20" s="24"/>
      <c r="D20" s="24"/>
      <c r="E20" s="19"/>
      <c r="F20" s="24"/>
      <c r="G20" s="31"/>
      <c r="H20" s="24"/>
      <c r="I20" s="24"/>
      <c r="J20" s="15" t="s">
        <v>77</v>
      </c>
    </row>
    <row r="21" spans="1:10" ht="15.5">
      <c r="A21" s="52">
        <f t="shared" si="1"/>
        <v>42236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71</v>
      </c>
    </row>
    <row r="22" spans="1:10" ht="15.5">
      <c r="A22" s="54">
        <f t="shared" si="1"/>
        <v>42237</v>
      </c>
      <c r="B22" s="35"/>
      <c r="C22" s="35"/>
      <c r="D22" s="35"/>
      <c r="E22" s="32">
        <f t="shared" si="2"/>
        <v>0</v>
      </c>
      <c r="F22" s="35"/>
      <c r="G22" s="50" t="str">
        <f t="shared" si="0"/>
        <v/>
      </c>
      <c r="H22" s="35"/>
      <c r="I22" s="35"/>
      <c r="J22" s="117" t="s">
        <v>72</v>
      </c>
    </row>
    <row r="23" spans="1:10" ht="15.5">
      <c r="A23" s="52">
        <f t="shared" si="1"/>
        <v>42238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17" t="s">
        <v>73</v>
      </c>
    </row>
    <row r="24" spans="1:10" ht="15.5">
      <c r="A24" s="52">
        <f t="shared" si="1"/>
        <v>42239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74</v>
      </c>
    </row>
    <row r="25" spans="1:10" ht="15.5">
      <c r="A25" s="53">
        <f t="shared" si="1"/>
        <v>42240</v>
      </c>
      <c r="B25" s="30"/>
      <c r="C25" s="30"/>
      <c r="D25" s="30"/>
      <c r="E25" s="13">
        <f t="shared" si="2"/>
        <v>0</v>
      </c>
      <c r="F25" s="30"/>
      <c r="G25" s="14" t="str">
        <f t="shared" si="0"/>
        <v/>
      </c>
      <c r="H25" s="30"/>
      <c r="I25" s="30"/>
      <c r="J25" s="15" t="s">
        <v>75</v>
      </c>
    </row>
    <row r="26" spans="1:10" ht="15.5">
      <c r="A26" s="52">
        <f t="shared" si="1"/>
        <v>42241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76</v>
      </c>
    </row>
    <row r="27" spans="1:10" ht="15.5">
      <c r="A27" s="52">
        <f t="shared" si="1"/>
        <v>42242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77</v>
      </c>
    </row>
    <row r="28" spans="1:10" ht="15.5">
      <c r="A28" s="54">
        <f t="shared" si="1"/>
        <v>42243</v>
      </c>
      <c r="B28" s="35"/>
      <c r="C28" s="35"/>
      <c r="D28" s="35"/>
      <c r="E28" s="32">
        <f t="shared" si="2"/>
        <v>0</v>
      </c>
      <c r="F28" s="35"/>
      <c r="G28" s="50" t="str">
        <f t="shared" si="0"/>
        <v/>
      </c>
      <c r="H28" s="35"/>
      <c r="I28" s="35"/>
      <c r="J28" s="15" t="s">
        <v>71</v>
      </c>
    </row>
    <row r="29" spans="1:10" ht="15.5">
      <c r="A29" s="52">
        <f t="shared" si="1"/>
        <v>42244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17" t="s">
        <v>72</v>
      </c>
    </row>
    <row r="30" spans="1:10" ht="15.5">
      <c r="A30" s="52">
        <f t="shared" si="1"/>
        <v>42245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17" t="s">
        <v>73</v>
      </c>
    </row>
    <row r="31" spans="1:10" ht="15.5">
      <c r="A31" s="53">
        <f t="shared" si="1"/>
        <v>42246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74</v>
      </c>
    </row>
    <row r="32" spans="1:10" ht="15.5">
      <c r="A32" s="53">
        <f t="shared" si="1"/>
        <v>42247</v>
      </c>
      <c r="B32" s="30"/>
      <c r="C32" s="30"/>
      <c r="D32" s="30"/>
      <c r="E32" s="13">
        <f t="shared" si="2"/>
        <v>0</v>
      </c>
      <c r="F32" s="30"/>
      <c r="G32" s="14" t="str">
        <f t="shared" si="0"/>
        <v/>
      </c>
      <c r="H32" s="30"/>
      <c r="I32" s="30"/>
      <c r="J32" s="15" t="s">
        <v>75</v>
      </c>
    </row>
    <row r="33" spans="1:9" ht="16" thickBot="1">
      <c r="A33" s="97" t="s">
        <v>10</v>
      </c>
      <c r="B33" s="98">
        <f>SUM(B2:B32)</f>
        <v>1</v>
      </c>
      <c r="C33" s="98">
        <f>SUM(C2:C32)</f>
        <v>0</v>
      </c>
      <c r="D33" s="98">
        <f>SUM(D2:D32)</f>
        <v>0</v>
      </c>
      <c r="E33" s="98">
        <f>SUM(E2:E32)</f>
        <v>0</v>
      </c>
      <c r="F33" s="98">
        <f>SUM(F2:F32)</f>
        <v>0</v>
      </c>
      <c r="G33" s="99">
        <f t="shared" si="0"/>
        <v>0</v>
      </c>
      <c r="H33" s="98">
        <f>SUM(H2:H32)</f>
        <v>0</v>
      </c>
      <c r="I33" s="100">
        <f>SUM(I2:I32)</f>
        <v>0</v>
      </c>
    </row>
    <row r="34" spans="1:9" ht="13.5" thickBot="1">
      <c r="A34" s="85" t="s">
        <v>42</v>
      </c>
      <c r="B34" s="78">
        <f>B4+B5+B6+B7+B8</f>
        <v>0</v>
      </c>
      <c r="C34" s="78">
        <f t="shared" ref="C34:F34" si="3">C4+C5+C6+C7+C8</f>
        <v>0</v>
      </c>
      <c r="D34" s="78">
        <f t="shared" si="3"/>
        <v>0</v>
      </c>
      <c r="E34" s="78">
        <f t="shared" si="3"/>
        <v>0</v>
      </c>
      <c r="F34" s="78">
        <f t="shared" si="3"/>
        <v>0</v>
      </c>
      <c r="G34" s="94" t="str">
        <f>IFERROR((E34/B34)*100, "")</f>
        <v/>
      </c>
      <c r="H34" s="78">
        <f>H4+H5+H6+H7+H8</f>
        <v>0</v>
      </c>
      <c r="I34" s="78">
        <f>I4+I5+I6+I7+I8</f>
        <v>0</v>
      </c>
    </row>
    <row r="35" spans="1:9" ht="13.5" thickBot="1">
      <c r="A35" s="85" t="s">
        <v>43</v>
      </c>
      <c r="B35" s="68">
        <f>B11+B12+B13+B14+B15</f>
        <v>0</v>
      </c>
      <c r="C35" s="68">
        <f t="shared" ref="C35:F35" si="4">C11+C12+C13+C14+C15</f>
        <v>0</v>
      </c>
      <c r="D35" s="68">
        <f t="shared" si="4"/>
        <v>0</v>
      </c>
      <c r="E35" s="68">
        <f t="shared" si="4"/>
        <v>0</v>
      </c>
      <c r="F35" s="68">
        <f t="shared" si="4"/>
        <v>0</v>
      </c>
      <c r="G35" s="95" t="str">
        <f>IFERROR((E35/B35)*100, "")</f>
        <v/>
      </c>
      <c r="H35" s="68">
        <f>H11+H12+H13+H14+H15</f>
        <v>0</v>
      </c>
      <c r="I35" s="68">
        <f>I11+I12+I13+I14+I15</f>
        <v>0</v>
      </c>
    </row>
    <row r="36" spans="1:9" ht="13.5" thickBot="1">
      <c r="A36" s="85" t="s">
        <v>44</v>
      </c>
      <c r="B36" s="68">
        <f>B18+B19+B20+B21+B22</f>
        <v>0</v>
      </c>
      <c r="C36" s="68">
        <f t="shared" ref="C36:F36" si="5">C18+C19+C20+C21+C22</f>
        <v>0</v>
      </c>
      <c r="D36" s="68">
        <f t="shared" si="5"/>
        <v>0</v>
      </c>
      <c r="E36" s="68">
        <f t="shared" si="5"/>
        <v>0</v>
      </c>
      <c r="F36" s="68">
        <f t="shared" si="5"/>
        <v>0</v>
      </c>
      <c r="G36" s="95"/>
      <c r="H36" s="68">
        <f>H18+H19+H20+H21+H22</f>
        <v>0</v>
      </c>
      <c r="I36" s="68">
        <f>I18+I19+I20+I21+I22</f>
        <v>0</v>
      </c>
    </row>
    <row r="37" spans="1:9" ht="13.5" thickBot="1">
      <c r="A37" s="93" t="s">
        <v>45</v>
      </c>
      <c r="B37" s="68">
        <f>B25+B26+B27+B28+B29</f>
        <v>0</v>
      </c>
      <c r="C37" s="68">
        <f t="shared" ref="C37:F37" si="6">C25+C26+C27+C28+C29</f>
        <v>0</v>
      </c>
      <c r="D37" s="68">
        <f t="shared" si="6"/>
        <v>0</v>
      </c>
      <c r="E37" s="68">
        <f t="shared" si="6"/>
        <v>0</v>
      </c>
      <c r="F37" s="68">
        <f t="shared" si="6"/>
        <v>0</v>
      </c>
      <c r="G37" s="95" t="str">
        <f>IFERROR((E37/B37)*100, "")</f>
        <v/>
      </c>
      <c r="H37" s="68">
        <f>H25+H26+H27+H28+H29</f>
        <v>0</v>
      </c>
      <c r="I37" s="68">
        <f>I25+I26+I27+I28+I29</f>
        <v>0</v>
      </c>
    </row>
    <row r="38" spans="1:9" ht="13.5" thickBot="1">
      <c r="A38" s="93" t="s">
        <v>46</v>
      </c>
      <c r="B38" s="81">
        <f>B32</f>
        <v>0</v>
      </c>
      <c r="C38" s="81">
        <f t="shared" ref="C38:F38" si="7">C32</f>
        <v>0</v>
      </c>
      <c r="D38" s="81">
        <f t="shared" si="7"/>
        <v>0</v>
      </c>
      <c r="E38" s="81">
        <f t="shared" si="7"/>
        <v>0</v>
      </c>
      <c r="F38" s="81">
        <f t="shared" si="7"/>
        <v>0</v>
      </c>
      <c r="G38" s="96" t="str">
        <f>IFERROR((E38/B38)*100, "")</f>
        <v/>
      </c>
      <c r="H38" s="81">
        <f>H32</f>
        <v>0</v>
      </c>
      <c r="I38" s="81">
        <f>I32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1">
    <tabColor rgb="FF0070C0"/>
  </sheetPr>
  <dimension ref="A1:J37"/>
  <sheetViews>
    <sheetView zoomScale="80" zoomScaleNormal="80" workbookViewId="0">
      <selection activeCell="K28" sqref="K28"/>
    </sheetView>
  </sheetViews>
  <sheetFormatPr baseColWidth="10" defaultColWidth="22" defaultRowHeight="13"/>
  <cols>
    <col min="1" max="1" width="19.453125" style="23" bestFit="1" customWidth="1"/>
    <col min="2" max="2" width="13.54296875" style="15" bestFit="1" customWidth="1"/>
    <col min="3" max="3" width="11.26953125" style="15" bestFit="1" customWidth="1"/>
    <col min="4" max="4" width="5" style="15" bestFit="1" customWidth="1"/>
    <col min="5" max="5" width="10.54296875" style="15" bestFit="1" customWidth="1"/>
    <col min="6" max="6" width="13" style="15" bestFit="1" customWidth="1"/>
    <col min="7" max="7" width="13.54296875" style="15" bestFit="1" customWidth="1"/>
    <col min="8" max="8" width="12.453125" style="15" bestFit="1" customWidth="1"/>
    <col min="9" max="9" width="12.7265625" style="15" bestFit="1" customWidth="1"/>
    <col min="10" max="10" width="9.81640625" style="15" bestFit="1" customWidth="1"/>
    <col min="11" max="16384" width="22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52">
        <v>42248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76</v>
      </c>
    </row>
    <row r="3" spans="1:10" ht="15.5">
      <c r="A3" s="52">
        <f>A2+1</f>
        <v>42249</v>
      </c>
      <c r="B3" s="24"/>
      <c r="C3" s="24"/>
      <c r="D3" s="24"/>
      <c r="E3" s="19">
        <f>SUM(C3:D3)</f>
        <v>0</v>
      </c>
      <c r="F3" s="24"/>
      <c r="G3" s="31" t="str">
        <f t="shared" ref="G3:G32" si="0">IFERROR((E3/B3)*100, "")</f>
        <v/>
      </c>
      <c r="H3" s="24"/>
      <c r="I3" s="24"/>
      <c r="J3" s="15" t="s">
        <v>77</v>
      </c>
    </row>
    <row r="4" spans="1:10" ht="15.5">
      <c r="A4" s="52">
        <f t="shared" ref="A4:A31" si="1">A3+1</f>
        <v>42250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71</v>
      </c>
    </row>
    <row r="5" spans="1:10" ht="15.5">
      <c r="A5" s="54">
        <f t="shared" si="1"/>
        <v>42251</v>
      </c>
      <c r="B5" s="35"/>
      <c r="C5" s="35"/>
      <c r="D5" s="35"/>
      <c r="E5" s="32">
        <f t="shared" si="2"/>
        <v>0</v>
      </c>
      <c r="F5" s="35"/>
      <c r="G5" s="50" t="str">
        <f t="shared" si="0"/>
        <v/>
      </c>
      <c r="H5" s="35"/>
      <c r="I5" s="35"/>
      <c r="J5" s="117" t="s">
        <v>72</v>
      </c>
    </row>
    <row r="6" spans="1:10" ht="15.5">
      <c r="A6" s="52">
        <f t="shared" si="1"/>
        <v>42252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17" t="s">
        <v>73</v>
      </c>
    </row>
    <row r="7" spans="1:10" ht="15.5">
      <c r="A7" s="52">
        <f t="shared" si="1"/>
        <v>42253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74</v>
      </c>
    </row>
    <row r="8" spans="1:10" ht="15.5">
      <c r="A8" s="53">
        <f t="shared" si="1"/>
        <v>42254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75</v>
      </c>
    </row>
    <row r="9" spans="1:10" ht="15.5">
      <c r="A9" s="52">
        <f t="shared" si="1"/>
        <v>42255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76</v>
      </c>
    </row>
    <row r="10" spans="1:10" ht="15.5">
      <c r="A10" s="52">
        <f t="shared" si="1"/>
        <v>42256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77</v>
      </c>
    </row>
    <row r="11" spans="1:10" ht="15.5">
      <c r="A11" s="52">
        <f t="shared" si="1"/>
        <v>42257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71</v>
      </c>
    </row>
    <row r="12" spans="1:10" ht="15.5">
      <c r="A12" s="54">
        <f t="shared" si="1"/>
        <v>42258</v>
      </c>
      <c r="B12" s="35"/>
      <c r="C12" s="35"/>
      <c r="D12" s="35"/>
      <c r="E12" s="32">
        <f t="shared" si="2"/>
        <v>0</v>
      </c>
      <c r="F12" s="35"/>
      <c r="G12" s="50" t="str">
        <f t="shared" si="0"/>
        <v/>
      </c>
      <c r="H12" s="35"/>
      <c r="I12" s="35"/>
      <c r="J12" s="117" t="s">
        <v>72</v>
      </c>
    </row>
    <row r="13" spans="1:10" ht="15.5">
      <c r="A13" s="52">
        <f t="shared" si="1"/>
        <v>42259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17" t="s">
        <v>73</v>
      </c>
    </row>
    <row r="14" spans="1:10" ht="15.5">
      <c r="A14" s="52">
        <f t="shared" si="1"/>
        <v>42260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74</v>
      </c>
    </row>
    <row r="15" spans="1:10" ht="15.5">
      <c r="A15" s="53">
        <f t="shared" si="1"/>
        <v>42261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75</v>
      </c>
    </row>
    <row r="16" spans="1:10" ht="15.5">
      <c r="A16" s="52">
        <f t="shared" si="1"/>
        <v>42262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76</v>
      </c>
    </row>
    <row r="17" spans="1:10" ht="15.5">
      <c r="A17" s="52">
        <f t="shared" si="1"/>
        <v>42263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77</v>
      </c>
    </row>
    <row r="18" spans="1:10" ht="15.5">
      <c r="A18" s="52">
        <f t="shared" si="1"/>
        <v>42264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71</v>
      </c>
    </row>
    <row r="19" spans="1:10" ht="15.5">
      <c r="A19" s="54">
        <f t="shared" si="1"/>
        <v>42265</v>
      </c>
      <c r="B19" s="35"/>
      <c r="C19" s="35"/>
      <c r="D19" s="35"/>
      <c r="E19" s="32">
        <f t="shared" si="2"/>
        <v>0</v>
      </c>
      <c r="F19" s="35"/>
      <c r="G19" s="50" t="str">
        <f t="shared" si="0"/>
        <v/>
      </c>
      <c r="H19" s="35"/>
      <c r="I19" s="35"/>
      <c r="J19" s="117" t="s">
        <v>72</v>
      </c>
    </row>
    <row r="20" spans="1:10" ht="15.5">
      <c r="A20" s="52">
        <f t="shared" si="1"/>
        <v>42266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17" t="s">
        <v>73</v>
      </c>
    </row>
    <row r="21" spans="1:10" ht="15.5">
      <c r="A21" s="52">
        <f t="shared" si="1"/>
        <v>42267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74</v>
      </c>
    </row>
    <row r="22" spans="1:10" ht="15.5">
      <c r="A22" s="53">
        <f t="shared" si="1"/>
        <v>42268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75</v>
      </c>
    </row>
    <row r="23" spans="1:10" ht="15.5">
      <c r="A23" s="52">
        <f t="shared" si="1"/>
        <v>42269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76</v>
      </c>
    </row>
    <row r="24" spans="1:10" ht="15.5">
      <c r="A24" s="52">
        <f t="shared" si="1"/>
        <v>42270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77</v>
      </c>
    </row>
    <row r="25" spans="1:10" ht="15.5">
      <c r="A25" s="52">
        <f t="shared" si="1"/>
        <v>42271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71</v>
      </c>
    </row>
    <row r="26" spans="1:10" ht="15.5">
      <c r="A26" s="54">
        <f t="shared" si="1"/>
        <v>42272</v>
      </c>
      <c r="B26" s="35"/>
      <c r="C26" s="35"/>
      <c r="D26" s="35"/>
      <c r="E26" s="32">
        <f t="shared" si="2"/>
        <v>0</v>
      </c>
      <c r="F26" s="35"/>
      <c r="G26" s="50" t="str">
        <f t="shared" si="0"/>
        <v/>
      </c>
      <c r="H26" s="35"/>
      <c r="I26" s="35"/>
      <c r="J26" s="117" t="s">
        <v>72</v>
      </c>
    </row>
    <row r="27" spans="1:10" ht="15.5">
      <c r="A27" s="52">
        <f t="shared" si="1"/>
        <v>42273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17" t="s">
        <v>73</v>
      </c>
    </row>
    <row r="28" spans="1:10" ht="15.5">
      <c r="A28" s="52">
        <f t="shared" si="1"/>
        <v>42274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74</v>
      </c>
    </row>
    <row r="29" spans="1:10" ht="15.5">
      <c r="A29" s="53">
        <f t="shared" si="1"/>
        <v>42275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75</v>
      </c>
    </row>
    <row r="30" spans="1:10" ht="15.5">
      <c r="A30" s="52">
        <f t="shared" si="1"/>
        <v>42276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76</v>
      </c>
    </row>
    <row r="31" spans="1:10" ht="15.5">
      <c r="A31" s="52">
        <f t="shared" si="1"/>
        <v>42277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77</v>
      </c>
    </row>
    <row r="32" spans="1:10" ht="16" thickBot="1">
      <c r="A32" s="36" t="s">
        <v>10</v>
      </c>
      <c r="B32" s="49">
        <f>SUM(B2:B31)</f>
        <v>0</v>
      </c>
      <c r="C32" s="49">
        <f>SUM(C2:C31)</f>
        <v>0</v>
      </c>
      <c r="D32" s="49">
        <f>SUM(D2:D31)</f>
        <v>0</v>
      </c>
      <c r="E32" s="49">
        <f>SUM(E2:E31)</f>
        <v>0</v>
      </c>
      <c r="F32" s="49">
        <f>SUM(F2:F31)</f>
        <v>0</v>
      </c>
      <c r="G32" s="34" t="str">
        <f t="shared" si="0"/>
        <v/>
      </c>
      <c r="H32" s="49">
        <f>SUM(H2:H31)</f>
        <v>0</v>
      </c>
      <c r="I32" s="51">
        <f>SUM(I2:I31)</f>
        <v>0</v>
      </c>
    </row>
    <row r="33" spans="1:9" ht="13.5" thickBot="1">
      <c r="A33" s="85" t="s">
        <v>47</v>
      </c>
      <c r="B33" s="78">
        <f>B2+B3+B4+B5</f>
        <v>0</v>
      </c>
      <c r="C33" s="78">
        <f t="shared" ref="C33:F33" si="3">C2+C3+C4+C5</f>
        <v>0</v>
      </c>
      <c r="D33" s="78">
        <f t="shared" si="3"/>
        <v>0</v>
      </c>
      <c r="E33" s="78">
        <f t="shared" si="3"/>
        <v>0</v>
      </c>
      <c r="F33" s="78">
        <f t="shared" si="3"/>
        <v>0</v>
      </c>
      <c r="G33" s="94" t="str">
        <f>IFERROR((E33/B33)*100, "")</f>
        <v/>
      </c>
      <c r="H33" s="78">
        <f>H2+H3+H4</f>
        <v>0</v>
      </c>
      <c r="I33" s="78">
        <f>I2+I3+I4</f>
        <v>0</v>
      </c>
    </row>
    <row r="34" spans="1:9" ht="13.5" thickBot="1">
      <c r="A34" s="85" t="s">
        <v>48</v>
      </c>
      <c r="B34" s="68">
        <f>B8+B9+B10+B11+B12</f>
        <v>0</v>
      </c>
      <c r="C34" s="68">
        <f t="shared" ref="C34:F34" si="4">C8+C9+C10+C11+C12</f>
        <v>0</v>
      </c>
      <c r="D34" s="68">
        <f t="shared" si="4"/>
        <v>0</v>
      </c>
      <c r="E34" s="68">
        <f t="shared" si="4"/>
        <v>0</v>
      </c>
      <c r="F34" s="68">
        <f t="shared" si="4"/>
        <v>0</v>
      </c>
      <c r="G34" s="95" t="str">
        <f>IFERROR((E34/B34)*100, "")</f>
        <v/>
      </c>
      <c r="H34" s="68">
        <f>H7+H8+H9+H10+H11</f>
        <v>0</v>
      </c>
      <c r="I34" s="68">
        <f>I7+I8+I9+I10+I11</f>
        <v>0</v>
      </c>
    </row>
    <row r="35" spans="1:9" ht="13.5" thickBot="1">
      <c r="A35" s="85" t="s">
        <v>49</v>
      </c>
      <c r="B35" s="68">
        <f>B15+B16+B17+B18+B19</f>
        <v>0</v>
      </c>
      <c r="C35" s="68">
        <f t="shared" ref="C35:F35" si="5">C15+C16+C17+C18+C19</f>
        <v>0</v>
      </c>
      <c r="D35" s="68">
        <f t="shared" si="5"/>
        <v>0</v>
      </c>
      <c r="E35" s="68">
        <f t="shared" si="5"/>
        <v>0</v>
      </c>
      <c r="F35" s="68">
        <f t="shared" si="5"/>
        <v>0</v>
      </c>
      <c r="G35" s="95"/>
      <c r="H35" s="68">
        <f>H14+H15+H16+H17+H18</f>
        <v>0</v>
      </c>
      <c r="I35" s="68">
        <f>I14+I15+I16+I17+I18</f>
        <v>0</v>
      </c>
    </row>
    <row r="36" spans="1:9" ht="13.5" thickBot="1">
      <c r="A36" s="93" t="s">
        <v>50</v>
      </c>
      <c r="B36" s="68">
        <f>B22+B23+B24+B25+B26</f>
        <v>0</v>
      </c>
      <c r="C36" s="68">
        <f t="shared" ref="C36:F36" si="6">C22+C23+C24+C25+C26</f>
        <v>0</v>
      </c>
      <c r="D36" s="68">
        <f t="shared" si="6"/>
        <v>0</v>
      </c>
      <c r="E36" s="68">
        <f t="shared" si="6"/>
        <v>0</v>
      </c>
      <c r="F36" s="68">
        <f t="shared" si="6"/>
        <v>0</v>
      </c>
      <c r="G36" s="95" t="str">
        <f>IFERROR((E36/B36)*100, "")</f>
        <v/>
      </c>
      <c r="H36" s="68">
        <f>H21+H22+H23+H24+H25</f>
        <v>0</v>
      </c>
      <c r="I36" s="68">
        <f>I21+I22+I23+I24+I25</f>
        <v>0</v>
      </c>
    </row>
    <row r="37" spans="1:9" ht="13.5" thickBot="1">
      <c r="A37" s="93" t="s">
        <v>51</v>
      </c>
      <c r="B37" s="81">
        <f>B29+B30+B31</f>
        <v>0</v>
      </c>
      <c r="C37" s="81">
        <f t="shared" ref="C37:F37" si="7">C29+C30+C31</f>
        <v>0</v>
      </c>
      <c r="D37" s="81">
        <f t="shared" si="7"/>
        <v>0</v>
      </c>
      <c r="E37" s="81">
        <f t="shared" si="7"/>
        <v>0</v>
      </c>
      <c r="F37" s="81">
        <f t="shared" si="7"/>
        <v>0</v>
      </c>
      <c r="G37" s="96" t="str">
        <f>IFERROR((E37/B37)*100, "")</f>
        <v/>
      </c>
      <c r="H37" s="81">
        <f>H28+H29+H30+H31</f>
        <v>0</v>
      </c>
      <c r="I37" s="81">
        <f>I28+I29+I30+I31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rgb="FF002060"/>
  </sheetPr>
  <dimension ref="A1:J38"/>
  <sheetViews>
    <sheetView zoomScale="80" zoomScaleNormal="80" workbookViewId="0">
      <selection activeCell="K40" sqref="K40"/>
    </sheetView>
  </sheetViews>
  <sheetFormatPr baseColWidth="10" defaultColWidth="14" defaultRowHeight="13"/>
  <cols>
    <col min="1" max="1" width="21.453125" style="23" bestFit="1" customWidth="1"/>
    <col min="2" max="2" width="16.7265625" style="15" bestFit="1" customWidth="1"/>
    <col min="3" max="3" width="14.26953125" style="15" bestFit="1" customWidth="1"/>
    <col min="4" max="4" width="6.453125" style="15" bestFit="1" customWidth="1"/>
    <col min="5" max="5" width="13" style="15" bestFit="1" customWidth="1"/>
    <col min="6" max="6" width="16" style="15" bestFit="1" customWidth="1"/>
    <col min="7" max="7" width="17.453125" style="15" bestFit="1" customWidth="1"/>
    <col min="8" max="8" width="15.26953125" style="15" bestFit="1" customWidth="1"/>
    <col min="9" max="9" width="15.453125" style="15" bestFit="1" customWidth="1"/>
    <col min="10" max="16384" width="14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>
      <c r="A2" s="118">
        <v>42278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71</v>
      </c>
    </row>
    <row r="3" spans="1:10">
      <c r="A3" s="118">
        <f>A2+1</f>
        <v>42279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17" t="s">
        <v>72</v>
      </c>
    </row>
    <row r="4" spans="1:10">
      <c r="A4" s="118">
        <f t="shared" ref="A4:A32" si="1">A3+1</f>
        <v>42280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17" t="s">
        <v>73</v>
      </c>
    </row>
    <row r="5" spans="1:10">
      <c r="A5" s="118">
        <f t="shared" si="1"/>
        <v>42281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74</v>
      </c>
    </row>
    <row r="6" spans="1:10">
      <c r="A6" s="120">
        <f t="shared" si="1"/>
        <v>42282</v>
      </c>
      <c r="B6" s="30"/>
      <c r="C6" s="30"/>
      <c r="D6" s="30"/>
      <c r="E6" s="13">
        <f t="shared" si="2"/>
        <v>0</v>
      </c>
      <c r="F6" s="30"/>
      <c r="G6" s="14" t="str">
        <f t="shared" si="0"/>
        <v/>
      </c>
      <c r="H6" s="30"/>
      <c r="I6" s="30"/>
      <c r="J6" s="15" t="s">
        <v>75</v>
      </c>
    </row>
    <row r="7" spans="1:10">
      <c r="A7" s="118">
        <f t="shared" si="1"/>
        <v>42283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76</v>
      </c>
    </row>
    <row r="8" spans="1:10">
      <c r="A8" s="118">
        <f t="shared" si="1"/>
        <v>42284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77</v>
      </c>
    </row>
    <row r="9" spans="1:10">
      <c r="A9" s="118">
        <f t="shared" si="1"/>
        <v>42285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71</v>
      </c>
    </row>
    <row r="10" spans="1:10">
      <c r="A10" s="118">
        <f t="shared" si="1"/>
        <v>42286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17" t="s">
        <v>72</v>
      </c>
    </row>
    <row r="11" spans="1:10" ht="15.75" customHeight="1">
      <c r="A11" s="118">
        <f t="shared" si="1"/>
        <v>42287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17" t="s">
        <v>73</v>
      </c>
    </row>
    <row r="12" spans="1:10" ht="15.75" customHeight="1">
      <c r="A12" s="118">
        <f t="shared" si="1"/>
        <v>42288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74</v>
      </c>
    </row>
    <row r="13" spans="1:10" ht="15.75" customHeight="1">
      <c r="A13" s="120">
        <f t="shared" si="1"/>
        <v>42289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75</v>
      </c>
    </row>
    <row r="14" spans="1:10" ht="15.75" customHeight="1">
      <c r="A14" s="118">
        <f t="shared" si="1"/>
        <v>42290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76</v>
      </c>
    </row>
    <row r="15" spans="1:10">
      <c r="A15" s="118">
        <f t="shared" si="1"/>
        <v>42291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5" t="s">
        <v>77</v>
      </c>
    </row>
    <row r="16" spans="1:10">
      <c r="A16" s="118">
        <f t="shared" si="1"/>
        <v>42292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71</v>
      </c>
    </row>
    <row r="17" spans="1:10">
      <c r="A17" s="118">
        <f t="shared" si="1"/>
        <v>42293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17" t="s">
        <v>72</v>
      </c>
    </row>
    <row r="18" spans="1:10">
      <c r="A18" s="118">
        <f t="shared" si="1"/>
        <v>42294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17" t="s">
        <v>73</v>
      </c>
    </row>
    <row r="19" spans="1:10">
      <c r="A19" s="118">
        <f t="shared" si="1"/>
        <v>42295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74</v>
      </c>
    </row>
    <row r="20" spans="1:10">
      <c r="A20" s="120">
        <f t="shared" si="1"/>
        <v>42296</v>
      </c>
      <c r="B20" s="30"/>
      <c r="C20" s="30"/>
      <c r="D20" s="30"/>
      <c r="E20" s="13">
        <f t="shared" si="2"/>
        <v>0</v>
      </c>
      <c r="F20" s="30"/>
      <c r="G20" s="14" t="str">
        <f t="shared" si="0"/>
        <v/>
      </c>
      <c r="H20" s="30"/>
      <c r="I20" s="30"/>
      <c r="J20" s="15" t="s">
        <v>75</v>
      </c>
    </row>
    <row r="21" spans="1:10">
      <c r="A21" s="118">
        <f t="shared" si="1"/>
        <v>42297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76</v>
      </c>
    </row>
    <row r="22" spans="1:10">
      <c r="A22" s="118">
        <f t="shared" si="1"/>
        <v>42298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77</v>
      </c>
    </row>
    <row r="23" spans="1:10">
      <c r="A23" s="118">
        <f t="shared" si="1"/>
        <v>42299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71</v>
      </c>
    </row>
    <row r="24" spans="1:10">
      <c r="A24" s="118">
        <f t="shared" si="1"/>
        <v>42300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17" t="s">
        <v>72</v>
      </c>
    </row>
    <row r="25" spans="1:10">
      <c r="A25" s="118">
        <f t="shared" si="1"/>
        <v>42301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17" t="s">
        <v>73</v>
      </c>
    </row>
    <row r="26" spans="1:10">
      <c r="A26" s="118">
        <f t="shared" si="1"/>
        <v>42302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74</v>
      </c>
    </row>
    <row r="27" spans="1:10">
      <c r="A27" s="120">
        <f t="shared" si="1"/>
        <v>42303</v>
      </c>
      <c r="B27" s="30"/>
      <c r="C27" s="30"/>
      <c r="D27" s="30"/>
      <c r="E27" s="13">
        <f t="shared" si="2"/>
        <v>0</v>
      </c>
      <c r="F27" s="30"/>
      <c r="G27" s="14" t="str">
        <f t="shared" si="0"/>
        <v/>
      </c>
      <c r="H27" s="30"/>
      <c r="I27" s="30"/>
      <c r="J27" s="15" t="s">
        <v>75</v>
      </c>
    </row>
    <row r="28" spans="1:10">
      <c r="A28" s="118">
        <f t="shared" si="1"/>
        <v>42304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76</v>
      </c>
    </row>
    <row r="29" spans="1:10">
      <c r="A29" s="118">
        <f>A28+1</f>
        <v>42305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77</v>
      </c>
    </row>
    <row r="30" spans="1:10">
      <c r="A30" s="118">
        <f>A29+1</f>
        <v>42306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71</v>
      </c>
    </row>
    <row r="31" spans="1:10">
      <c r="A31" s="119">
        <f t="shared" si="1"/>
        <v>42307</v>
      </c>
      <c r="B31" s="35"/>
      <c r="C31" s="35"/>
      <c r="D31" s="35"/>
      <c r="E31" s="32">
        <f t="shared" si="2"/>
        <v>0</v>
      </c>
      <c r="F31" s="35"/>
      <c r="G31" s="50" t="str">
        <f t="shared" si="0"/>
        <v/>
      </c>
      <c r="H31" s="35"/>
      <c r="I31" s="35"/>
      <c r="J31" s="117" t="s">
        <v>72</v>
      </c>
    </row>
    <row r="32" spans="1:10">
      <c r="A32" s="118">
        <f t="shared" si="1"/>
        <v>42308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17" t="s">
        <v>73</v>
      </c>
    </row>
    <row r="33" spans="1:9" ht="13.5" thickBot="1">
      <c r="A33" s="121" t="s">
        <v>10</v>
      </c>
      <c r="B33" s="49">
        <f>SUM(B2:B32)</f>
        <v>0</v>
      </c>
      <c r="C33" s="49">
        <f>SUM(C2:C32)</f>
        <v>0</v>
      </c>
      <c r="D33" s="49">
        <f>SUM(D2:D32)</f>
        <v>0</v>
      </c>
      <c r="E33" s="49">
        <f>SUM(E2:E32)</f>
        <v>0</v>
      </c>
      <c r="F33" s="49">
        <f>SUM(F2:F32)</f>
        <v>0</v>
      </c>
      <c r="G33" s="34" t="str">
        <f t="shared" si="0"/>
        <v/>
      </c>
      <c r="H33" s="49">
        <f>SUM(H2:H32)</f>
        <v>0</v>
      </c>
      <c r="I33" s="51">
        <f>SUM(I2:I32)</f>
        <v>0</v>
      </c>
    </row>
    <row r="34" spans="1:9" ht="13.5" thickBot="1">
      <c r="A34" s="85" t="s">
        <v>52</v>
      </c>
      <c r="B34" s="78">
        <f>B2+B3</f>
        <v>0</v>
      </c>
      <c r="C34" s="78">
        <f t="shared" ref="C34:F34" si="3">C2+C3</f>
        <v>0</v>
      </c>
      <c r="D34" s="78">
        <f t="shared" si="3"/>
        <v>0</v>
      </c>
      <c r="E34" s="78">
        <f t="shared" si="3"/>
        <v>0</v>
      </c>
      <c r="F34" s="78">
        <f t="shared" si="3"/>
        <v>0</v>
      </c>
      <c r="G34" s="94" t="str">
        <f>IFERROR((E34/B34)*100, "")</f>
        <v/>
      </c>
      <c r="H34" s="78">
        <f>H2+H3</f>
        <v>0</v>
      </c>
      <c r="I34" s="78">
        <f>I2+I3</f>
        <v>0</v>
      </c>
    </row>
    <row r="35" spans="1:9" ht="13.5" thickBot="1">
      <c r="A35" s="85" t="s">
        <v>53</v>
      </c>
      <c r="B35" s="68">
        <f>B7+B8+B9+B10+B6</f>
        <v>0</v>
      </c>
      <c r="C35" s="68">
        <f t="shared" ref="C35:F35" si="4">C7+C8+C9+C10+C6</f>
        <v>0</v>
      </c>
      <c r="D35" s="68">
        <f t="shared" si="4"/>
        <v>0</v>
      </c>
      <c r="E35" s="68">
        <f t="shared" si="4"/>
        <v>0</v>
      </c>
      <c r="F35" s="68">
        <f t="shared" si="4"/>
        <v>0</v>
      </c>
      <c r="G35" s="95" t="str">
        <f>IFERROR((E35/B35)*100, "")</f>
        <v/>
      </c>
      <c r="H35" s="68">
        <f>H7+H8+H9+H10+H6</f>
        <v>0</v>
      </c>
      <c r="I35" s="68">
        <f>I7+I8+I9+I10+I6</f>
        <v>0</v>
      </c>
    </row>
    <row r="36" spans="1:9" ht="13.5" thickBot="1">
      <c r="A36" s="85" t="s">
        <v>54</v>
      </c>
      <c r="B36" s="68">
        <f>B14+B15+B16+B17+B13</f>
        <v>0</v>
      </c>
      <c r="C36" s="68">
        <f t="shared" ref="C36:F36" si="5">C14+C15+C16+C17+C13</f>
        <v>0</v>
      </c>
      <c r="D36" s="68">
        <f t="shared" si="5"/>
        <v>0</v>
      </c>
      <c r="E36" s="68">
        <f t="shared" si="5"/>
        <v>0</v>
      </c>
      <c r="F36" s="68">
        <f t="shared" si="5"/>
        <v>0</v>
      </c>
      <c r="G36" s="95"/>
      <c r="H36" s="68">
        <f>H14+H15+H16+H17+H13</f>
        <v>0</v>
      </c>
      <c r="I36" s="68">
        <f>I14+I15+I16+I17+I13</f>
        <v>0</v>
      </c>
    </row>
    <row r="37" spans="1:9" ht="13.5" thickBot="1">
      <c r="A37" s="93" t="s">
        <v>55</v>
      </c>
      <c r="B37" s="68">
        <f>B21+B22+B23+B24+B20</f>
        <v>0</v>
      </c>
      <c r="C37" s="68">
        <f t="shared" ref="C37:F37" si="6">C21+C22+C23+C24+C20</f>
        <v>0</v>
      </c>
      <c r="D37" s="68">
        <f t="shared" si="6"/>
        <v>0</v>
      </c>
      <c r="E37" s="68">
        <f t="shared" si="6"/>
        <v>0</v>
      </c>
      <c r="F37" s="68">
        <f t="shared" si="6"/>
        <v>0</v>
      </c>
      <c r="G37" s="95" t="str">
        <f>IFERROR((E37/B37)*100, "")</f>
        <v/>
      </c>
      <c r="H37" s="68">
        <f>H21+H22+H23+H24+H20</f>
        <v>0</v>
      </c>
      <c r="I37" s="68">
        <f>I21+I22+I23+I24+I20</f>
        <v>0</v>
      </c>
    </row>
    <row r="38" spans="1:9" ht="13.5" thickBot="1">
      <c r="A38" s="93" t="s">
        <v>56</v>
      </c>
      <c r="B38" s="81">
        <f>B28+B29+B30+B31+B27</f>
        <v>0</v>
      </c>
      <c r="C38" s="81">
        <f t="shared" ref="C38:E38" si="7">C28+C29+C30+C31+C27</f>
        <v>0</v>
      </c>
      <c r="D38" s="81">
        <f t="shared" si="7"/>
        <v>0</v>
      </c>
      <c r="E38" s="81">
        <f t="shared" si="7"/>
        <v>0</v>
      </c>
      <c r="F38" s="81">
        <f>F28+F29+F30+F31+F27</f>
        <v>0</v>
      </c>
      <c r="G38" s="96" t="str">
        <f>IFERROR((E38/B38)*100, "")</f>
        <v/>
      </c>
      <c r="H38" s="81">
        <f>H28+H29+H30+H31+H27</f>
        <v>0</v>
      </c>
      <c r="I38" s="81">
        <f>I28+I29+I30+I31+I27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>
    <tabColor rgb="FFFFC000"/>
  </sheetPr>
  <dimension ref="A1:J37"/>
  <sheetViews>
    <sheetView zoomScale="70" zoomScaleNormal="70" workbookViewId="0">
      <selection activeCell="M42" sqref="M42"/>
    </sheetView>
  </sheetViews>
  <sheetFormatPr baseColWidth="10" defaultColWidth="13.1796875" defaultRowHeight="13"/>
  <cols>
    <col min="1" max="1" width="21.453125" style="23" bestFit="1" customWidth="1"/>
    <col min="2" max="2" width="16.7265625" style="15" bestFit="1" customWidth="1"/>
    <col min="3" max="3" width="14.26953125" style="15" bestFit="1" customWidth="1"/>
    <col min="4" max="4" width="6.453125" style="15" bestFit="1" customWidth="1"/>
    <col min="5" max="5" width="13" style="15" bestFit="1" customWidth="1"/>
    <col min="6" max="6" width="16" style="15" bestFit="1" customWidth="1"/>
    <col min="7" max="7" width="17.453125" style="15" bestFit="1" customWidth="1"/>
    <col min="8" max="8" width="15.26953125" style="15" bestFit="1" customWidth="1"/>
    <col min="9" max="9" width="15.453125" style="15" bestFit="1" customWidth="1"/>
    <col min="10" max="16384" width="13.1796875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52">
        <v>42309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74</v>
      </c>
    </row>
    <row r="3" spans="1:10" ht="15.5">
      <c r="A3" s="53">
        <f>A2+1</f>
        <v>42310</v>
      </c>
      <c r="B3" s="30"/>
      <c r="C3" s="30"/>
      <c r="D3" s="30"/>
      <c r="E3" s="13">
        <f>SUM(C3:D3)</f>
        <v>0</v>
      </c>
      <c r="F3" s="30"/>
      <c r="G3" s="14" t="str">
        <f t="shared" ref="G3:G32" si="0">IFERROR((E3/B3)*100, "")</f>
        <v/>
      </c>
      <c r="H3" s="30"/>
      <c r="I3" s="30"/>
      <c r="J3" s="15" t="s">
        <v>75</v>
      </c>
    </row>
    <row r="4" spans="1:10" ht="15.5">
      <c r="A4" s="52">
        <f t="shared" ref="A4:A31" si="1">A3+1</f>
        <v>42311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76</v>
      </c>
    </row>
    <row r="5" spans="1:10" ht="15.5">
      <c r="A5" s="52">
        <f t="shared" si="1"/>
        <v>42312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77</v>
      </c>
    </row>
    <row r="6" spans="1:10" ht="15.5">
      <c r="A6" s="52">
        <f t="shared" si="1"/>
        <v>42313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71</v>
      </c>
    </row>
    <row r="7" spans="1:10" ht="15.5">
      <c r="A7" s="52">
        <f t="shared" si="1"/>
        <v>42314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17" t="s">
        <v>72</v>
      </c>
    </row>
    <row r="8" spans="1:10" ht="15.5">
      <c r="A8" s="52">
        <f t="shared" si="1"/>
        <v>42315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17" t="s">
        <v>73</v>
      </c>
    </row>
    <row r="9" spans="1:10" ht="15.5">
      <c r="A9" s="52">
        <f t="shared" si="1"/>
        <v>42316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74</v>
      </c>
    </row>
    <row r="10" spans="1:10" ht="15.5">
      <c r="A10" s="53">
        <f t="shared" si="1"/>
        <v>42317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75</v>
      </c>
    </row>
    <row r="11" spans="1:10" ht="15.5">
      <c r="A11" s="52">
        <f t="shared" si="1"/>
        <v>42318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76</v>
      </c>
    </row>
    <row r="12" spans="1:10" ht="15.5">
      <c r="A12" s="52">
        <f t="shared" si="1"/>
        <v>42319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77</v>
      </c>
    </row>
    <row r="13" spans="1:10" ht="15.5">
      <c r="A13" s="52">
        <f t="shared" si="1"/>
        <v>42320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71</v>
      </c>
    </row>
    <row r="14" spans="1:10" ht="15.5">
      <c r="A14" s="52">
        <f t="shared" si="1"/>
        <v>42321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17" t="s">
        <v>72</v>
      </c>
    </row>
    <row r="15" spans="1:10" ht="15.5">
      <c r="A15" s="52">
        <f t="shared" si="1"/>
        <v>42322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17" t="s">
        <v>73</v>
      </c>
    </row>
    <row r="16" spans="1:10" ht="15.5">
      <c r="A16" s="52">
        <f t="shared" si="1"/>
        <v>42323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74</v>
      </c>
    </row>
    <row r="17" spans="1:10" ht="15.5">
      <c r="A17" s="53">
        <f t="shared" si="1"/>
        <v>42324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75</v>
      </c>
    </row>
    <row r="18" spans="1:10" ht="15.5">
      <c r="A18" s="52">
        <f t="shared" si="1"/>
        <v>42325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76</v>
      </c>
    </row>
    <row r="19" spans="1:10" ht="15.5">
      <c r="A19" s="52">
        <f t="shared" si="1"/>
        <v>42326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77</v>
      </c>
    </row>
    <row r="20" spans="1:10" ht="15.5">
      <c r="A20" s="52">
        <f t="shared" si="1"/>
        <v>42327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71</v>
      </c>
    </row>
    <row r="21" spans="1:10" ht="15.5">
      <c r="A21" s="52">
        <f t="shared" si="1"/>
        <v>42328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17" t="s">
        <v>72</v>
      </c>
    </row>
    <row r="22" spans="1:10" ht="15.5">
      <c r="A22" s="52">
        <f t="shared" si="1"/>
        <v>42329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17" t="s">
        <v>73</v>
      </c>
    </row>
    <row r="23" spans="1:10" ht="15.5">
      <c r="A23" s="52">
        <f t="shared" si="1"/>
        <v>42330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74</v>
      </c>
    </row>
    <row r="24" spans="1:10" ht="15.5">
      <c r="A24" s="53">
        <f t="shared" si="1"/>
        <v>42331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75</v>
      </c>
    </row>
    <row r="25" spans="1:10" ht="15.5">
      <c r="A25" s="52">
        <f t="shared" si="1"/>
        <v>42332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76</v>
      </c>
    </row>
    <row r="26" spans="1:10" ht="15.5">
      <c r="A26" s="52">
        <f t="shared" si="1"/>
        <v>42333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77</v>
      </c>
    </row>
    <row r="27" spans="1:10" ht="15.5">
      <c r="A27" s="52">
        <f t="shared" si="1"/>
        <v>42334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71</v>
      </c>
    </row>
    <row r="28" spans="1:10" ht="15.5">
      <c r="A28" s="52">
        <f t="shared" si="1"/>
        <v>42335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17" t="s">
        <v>72</v>
      </c>
    </row>
    <row r="29" spans="1:10" ht="15.5">
      <c r="A29" s="52">
        <f t="shared" si="1"/>
        <v>42336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17" t="s">
        <v>73</v>
      </c>
    </row>
    <row r="30" spans="1:10" ht="15.5">
      <c r="A30" s="52">
        <f t="shared" si="1"/>
        <v>42337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74</v>
      </c>
    </row>
    <row r="31" spans="1:10" ht="15.5">
      <c r="A31" s="53">
        <f t="shared" si="1"/>
        <v>42338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75</v>
      </c>
    </row>
    <row r="32" spans="1:10" ht="16" thickBot="1">
      <c r="A32" s="36" t="s">
        <v>10</v>
      </c>
      <c r="B32" s="49">
        <f>SUM(B2:B31)</f>
        <v>0</v>
      </c>
      <c r="C32" s="49">
        <f>SUM(C2:C31)</f>
        <v>0</v>
      </c>
      <c r="D32" s="49">
        <f>SUM(D2:D31)</f>
        <v>0</v>
      </c>
      <c r="E32" s="49">
        <f>SUM(E2:E31)</f>
        <v>0</v>
      </c>
      <c r="F32" s="49">
        <f>SUM(F2:F31)</f>
        <v>0</v>
      </c>
      <c r="G32" s="34" t="str">
        <f t="shared" si="0"/>
        <v/>
      </c>
      <c r="H32" s="49">
        <f>SUM(H2:H31)</f>
        <v>0</v>
      </c>
      <c r="I32" s="51">
        <f>SUM(I2:I31)</f>
        <v>0</v>
      </c>
    </row>
    <row r="33" spans="1:9" ht="13.5" thickBot="1">
      <c r="A33" s="85" t="s">
        <v>57</v>
      </c>
      <c r="B33" s="78">
        <f>B3+B4+B5+B6+B7</f>
        <v>0</v>
      </c>
      <c r="C33" s="78">
        <f t="shared" ref="C33:F33" si="3">C3+C4+C5+C6+C7</f>
        <v>0</v>
      </c>
      <c r="D33" s="78">
        <f t="shared" si="3"/>
        <v>0</v>
      </c>
      <c r="E33" s="78">
        <f t="shared" si="3"/>
        <v>0</v>
      </c>
      <c r="F33" s="78">
        <f t="shared" si="3"/>
        <v>0</v>
      </c>
      <c r="G33" s="94" t="str">
        <f>IFERROR((E33/B33)*100, "")</f>
        <v/>
      </c>
      <c r="H33" s="78">
        <f>H3+H4+H5+H6+H7</f>
        <v>0</v>
      </c>
      <c r="I33" s="78">
        <f>I3+I4+I5+I6+I7</f>
        <v>0</v>
      </c>
    </row>
    <row r="34" spans="1:9" ht="13.5" thickBot="1">
      <c r="A34" s="85" t="s">
        <v>60</v>
      </c>
      <c r="B34" s="68">
        <f>B10+B11+B12+B13+B14</f>
        <v>0</v>
      </c>
      <c r="C34" s="68">
        <f t="shared" ref="C34:F34" si="4">C10+C11+C12+C13+C14</f>
        <v>0</v>
      </c>
      <c r="D34" s="68">
        <f t="shared" si="4"/>
        <v>0</v>
      </c>
      <c r="E34" s="68">
        <f t="shared" si="4"/>
        <v>0</v>
      </c>
      <c r="F34" s="68">
        <f t="shared" si="4"/>
        <v>0</v>
      </c>
      <c r="G34" s="95" t="str">
        <f>IFERROR((E34/B34)*100, "")</f>
        <v/>
      </c>
      <c r="H34" s="68">
        <f>H10+H11+H12+H13+H14</f>
        <v>0</v>
      </c>
      <c r="I34" s="68">
        <f>I10+I11+I12+I13+I14</f>
        <v>0</v>
      </c>
    </row>
    <row r="35" spans="1:9" ht="13.5" thickBot="1">
      <c r="A35" s="85" t="s">
        <v>61</v>
      </c>
      <c r="B35" s="68">
        <f>B17+B18+B19+B20+B21</f>
        <v>0</v>
      </c>
      <c r="C35" s="68">
        <f t="shared" ref="C35:F35" si="5">C17+C18+C19+C20+C21</f>
        <v>0</v>
      </c>
      <c r="D35" s="68">
        <f t="shared" si="5"/>
        <v>0</v>
      </c>
      <c r="E35" s="68">
        <f t="shared" si="5"/>
        <v>0</v>
      </c>
      <c r="F35" s="68">
        <f t="shared" si="5"/>
        <v>0</v>
      </c>
      <c r="G35" s="95" t="str">
        <f>IFERROR((E35/B35)*100, "")</f>
        <v/>
      </c>
      <c r="H35" s="68">
        <f>H17+H18+H19+H20+H21</f>
        <v>0</v>
      </c>
      <c r="I35" s="68">
        <f>I17+I18+I19+I20+I21</f>
        <v>0</v>
      </c>
    </row>
    <row r="36" spans="1:9" ht="13.5" thickBot="1">
      <c r="A36" s="93" t="s">
        <v>59</v>
      </c>
      <c r="B36" s="68">
        <f>B24+B25+B26+B27+B28</f>
        <v>0</v>
      </c>
      <c r="C36" s="68">
        <f t="shared" ref="C36:F36" si="6">C24+C25+C26+C27+C28</f>
        <v>0</v>
      </c>
      <c r="D36" s="68">
        <f t="shared" si="6"/>
        <v>0</v>
      </c>
      <c r="E36" s="68">
        <f t="shared" si="6"/>
        <v>0</v>
      </c>
      <c r="F36" s="68">
        <f t="shared" si="6"/>
        <v>0</v>
      </c>
      <c r="G36" s="95" t="str">
        <f>IFERROR((E36/B36)*100, "")</f>
        <v/>
      </c>
      <c r="H36" s="68">
        <f>H24+H25+H26+H27+H28</f>
        <v>0</v>
      </c>
      <c r="I36" s="68">
        <f>I24+I25+I26+I27+I28</f>
        <v>0</v>
      </c>
    </row>
    <row r="37" spans="1:9" ht="13.5" thickBot="1">
      <c r="A37" s="93" t="s">
        <v>58</v>
      </c>
      <c r="B37" s="81">
        <f>B31</f>
        <v>0</v>
      </c>
      <c r="C37" s="81">
        <f t="shared" ref="C37:F37" si="7">C31</f>
        <v>0</v>
      </c>
      <c r="D37" s="81">
        <f t="shared" si="7"/>
        <v>0</v>
      </c>
      <c r="E37" s="81">
        <f t="shared" si="7"/>
        <v>0</v>
      </c>
      <c r="F37" s="81">
        <f t="shared" si="7"/>
        <v>0</v>
      </c>
      <c r="G37" s="96" t="str">
        <f>IFERROR((E37/B37)*100, "")</f>
        <v/>
      </c>
      <c r="H37" s="81">
        <f>H31</f>
        <v>0</v>
      </c>
      <c r="I37" s="81">
        <f>I31</f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>
    <tabColor theme="5"/>
  </sheetPr>
  <dimension ref="A1:J38"/>
  <sheetViews>
    <sheetView zoomScale="80" zoomScaleNormal="80" workbookViewId="0">
      <selection activeCell="C11" sqref="C11"/>
    </sheetView>
  </sheetViews>
  <sheetFormatPr baseColWidth="10" defaultColWidth="12.81640625" defaultRowHeight="13"/>
  <cols>
    <col min="1" max="1" width="21.453125" style="23" bestFit="1" customWidth="1"/>
    <col min="2" max="2" width="16.7265625" style="15" bestFit="1" customWidth="1"/>
    <col min="3" max="3" width="14.26953125" style="15" bestFit="1" customWidth="1"/>
    <col min="4" max="4" width="6.453125" style="15" bestFit="1" customWidth="1"/>
    <col min="5" max="5" width="13" style="15" bestFit="1" customWidth="1"/>
    <col min="6" max="6" width="16" style="15" bestFit="1" customWidth="1"/>
    <col min="7" max="7" width="17.453125" style="15" bestFit="1" customWidth="1"/>
    <col min="8" max="8" width="15.26953125" style="15" bestFit="1" customWidth="1"/>
    <col min="9" max="9" width="15.453125" style="15" bestFit="1" customWidth="1"/>
    <col min="10" max="16384" width="12.81640625" style="15"/>
  </cols>
  <sheetData>
    <row r="1" spans="1:10" s="9" customFormat="1" ht="39">
      <c r="A1" s="55" t="s">
        <v>9</v>
      </c>
      <c r="B1" s="56" t="s">
        <v>4</v>
      </c>
      <c r="C1" s="29" t="s">
        <v>12</v>
      </c>
      <c r="D1" s="56" t="s">
        <v>8</v>
      </c>
      <c r="E1" s="29" t="s">
        <v>13</v>
      </c>
      <c r="F1" s="56" t="s">
        <v>6</v>
      </c>
      <c r="G1" s="29" t="s">
        <v>14</v>
      </c>
      <c r="H1" s="29" t="s">
        <v>15</v>
      </c>
      <c r="I1" s="29" t="s">
        <v>16</v>
      </c>
    </row>
    <row r="2" spans="1:10" ht="15.5">
      <c r="A2" s="52">
        <v>42339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78</v>
      </c>
    </row>
    <row r="3" spans="1:10" ht="15.5">
      <c r="A3" s="52">
        <f>A2+1</f>
        <v>42340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79</v>
      </c>
    </row>
    <row r="4" spans="1:10" ht="15.5">
      <c r="A4" s="52">
        <f t="shared" ref="A4:A32" si="1">A3+1</f>
        <v>42341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80</v>
      </c>
    </row>
    <row r="5" spans="1:10" ht="15.5">
      <c r="A5" s="54">
        <f t="shared" si="1"/>
        <v>42342</v>
      </c>
      <c r="B5" s="35"/>
      <c r="C5" s="35"/>
      <c r="D5" s="35"/>
      <c r="E5" s="32">
        <f t="shared" si="2"/>
        <v>0</v>
      </c>
      <c r="F5" s="35"/>
      <c r="G5" s="50" t="str">
        <f t="shared" si="0"/>
        <v/>
      </c>
      <c r="H5" s="35"/>
      <c r="I5" s="35"/>
      <c r="J5" s="117" t="s">
        <v>81</v>
      </c>
    </row>
    <row r="6" spans="1:10" ht="15.5">
      <c r="A6" s="52">
        <f t="shared" si="1"/>
        <v>42343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17" t="s">
        <v>82</v>
      </c>
    </row>
    <row r="7" spans="1:10" ht="15.5">
      <c r="A7" s="52">
        <f t="shared" si="1"/>
        <v>42344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83</v>
      </c>
    </row>
    <row r="8" spans="1:10" ht="15.5">
      <c r="A8" s="53">
        <f t="shared" si="1"/>
        <v>42345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84</v>
      </c>
    </row>
    <row r="9" spans="1:10" ht="15.5">
      <c r="A9" s="52">
        <f t="shared" si="1"/>
        <v>42346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78</v>
      </c>
    </row>
    <row r="10" spans="1:10" ht="15.5">
      <c r="A10" s="52">
        <f t="shared" si="1"/>
        <v>42347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79</v>
      </c>
    </row>
    <row r="11" spans="1:10" ht="15.5">
      <c r="A11" s="54">
        <f t="shared" si="1"/>
        <v>42348</v>
      </c>
      <c r="B11" s="35"/>
      <c r="C11" s="35"/>
      <c r="D11" s="35"/>
      <c r="E11" s="32">
        <f t="shared" si="2"/>
        <v>0</v>
      </c>
      <c r="F11" s="35"/>
      <c r="G11" s="50" t="str">
        <f t="shared" si="0"/>
        <v/>
      </c>
      <c r="H11" s="35"/>
      <c r="I11" s="35"/>
      <c r="J11" s="15" t="s">
        <v>80</v>
      </c>
    </row>
    <row r="12" spans="1:10" ht="15.5">
      <c r="A12" s="52">
        <f t="shared" si="1"/>
        <v>42349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17" t="s">
        <v>81</v>
      </c>
    </row>
    <row r="13" spans="1:10" ht="15.5">
      <c r="A13" s="52">
        <f t="shared" si="1"/>
        <v>42350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17" t="s">
        <v>82</v>
      </c>
    </row>
    <row r="14" spans="1:10" ht="15.5">
      <c r="A14" s="53">
        <f t="shared" si="1"/>
        <v>42351</v>
      </c>
      <c r="B14" s="30"/>
      <c r="C14" s="30"/>
      <c r="D14" s="30"/>
      <c r="E14" s="13">
        <f t="shared" si="2"/>
        <v>0</v>
      </c>
      <c r="F14" s="30"/>
      <c r="G14" s="14" t="str">
        <f t="shared" si="0"/>
        <v/>
      </c>
      <c r="H14" s="30"/>
      <c r="I14" s="30"/>
      <c r="J14" s="15" t="s">
        <v>83</v>
      </c>
    </row>
    <row r="15" spans="1:10" ht="15.5">
      <c r="A15" s="53">
        <f t="shared" si="1"/>
        <v>42352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84</v>
      </c>
    </row>
    <row r="16" spans="1:10" ht="15.5">
      <c r="A16" s="52">
        <f t="shared" si="1"/>
        <v>42353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78</v>
      </c>
    </row>
    <row r="17" spans="1:10" ht="15.5">
      <c r="A17" s="52">
        <f t="shared" si="1"/>
        <v>42354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79</v>
      </c>
    </row>
    <row r="18" spans="1:10" ht="15.5">
      <c r="A18" s="52">
        <f t="shared" si="1"/>
        <v>42355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80</v>
      </c>
    </row>
    <row r="19" spans="1:10" ht="15.5">
      <c r="A19" s="54">
        <f t="shared" si="1"/>
        <v>42356</v>
      </c>
      <c r="B19" s="35"/>
      <c r="C19" s="35"/>
      <c r="D19" s="35"/>
      <c r="E19" s="32">
        <f t="shared" si="2"/>
        <v>0</v>
      </c>
      <c r="F19" s="35"/>
      <c r="G19" s="50" t="str">
        <f t="shared" si="0"/>
        <v/>
      </c>
      <c r="H19" s="35"/>
      <c r="I19" s="35"/>
      <c r="J19" s="117" t="s">
        <v>81</v>
      </c>
    </row>
    <row r="20" spans="1:10" ht="15.5">
      <c r="A20" s="52">
        <f t="shared" si="1"/>
        <v>42357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17" t="s">
        <v>82</v>
      </c>
    </row>
    <row r="21" spans="1:10" ht="15.5">
      <c r="A21" s="52">
        <f t="shared" si="1"/>
        <v>42358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83</v>
      </c>
    </row>
    <row r="22" spans="1:10" ht="15.5">
      <c r="A22" s="53">
        <f t="shared" si="1"/>
        <v>42359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84</v>
      </c>
    </row>
    <row r="23" spans="1:10" ht="15.5">
      <c r="A23" s="52">
        <f t="shared" si="1"/>
        <v>42360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78</v>
      </c>
    </row>
    <row r="24" spans="1:10" ht="15.5">
      <c r="A24" s="52">
        <f t="shared" si="1"/>
        <v>42361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79</v>
      </c>
    </row>
    <row r="25" spans="1:10" ht="15.5">
      <c r="A25" s="52">
        <f t="shared" si="1"/>
        <v>42362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80</v>
      </c>
    </row>
    <row r="26" spans="1:10" ht="15.5">
      <c r="A26" s="54">
        <f t="shared" si="1"/>
        <v>42363</v>
      </c>
      <c r="B26" s="35"/>
      <c r="C26" s="35"/>
      <c r="D26" s="35"/>
      <c r="E26" s="32">
        <f t="shared" si="2"/>
        <v>0</v>
      </c>
      <c r="F26" s="35"/>
      <c r="G26" s="50" t="str">
        <f t="shared" si="0"/>
        <v/>
      </c>
      <c r="H26" s="35"/>
      <c r="I26" s="35"/>
      <c r="J26" s="117" t="s">
        <v>81</v>
      </c>
    </row>
    <row r="27" spans="1:10" ht="15.5">
      <c r="A27" s="52">
        <f t="shared" si="1"/>
        <v>42364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17" t="s">
        <v>82</v>
      </c>
    </row>
    <row r="28" spans="1:10" ht="15.5">
      <c r="A28" s="52">
        <f t="shared" si="1"/>
        <v>42365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83</v>
      </c>
    </row>
    <row r="29" spans="1:10" ht="15.5">
      <c r="A29" s="53">
        <f t="shared" si="1"/>
        <v>42366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84</v>
      </c>
    </row>
    <row r="30" spans="1:10" ht="15.5">
      <c r="A30" s="52">
        <f t="shared" si="1"/>
        <v>42367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78</v>
      </c>
    </row>
    <row r="31" spans="1:10" ht="15.5">
      <c r="A31" s="52">
        <f t="shared" si="1"/>
        <v>42368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79</v>
      </c>
    </row>
    <row r="32" spans="1:10" ht="15.5">
      <c r="A32" s="52">
        <f t="shared" si="1"/>
        <v>42369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80</v>
      </c>
    </row>
    <row r="33" spans="1:9" ht="16" thickBot="1">
      <c r="A33" s="36" t="s">
        <v>10</v>
      </c>
      <c r="B33" s="49">
        <f>SUM(B2:B32)</f>
        <v>0</v>
      </c>
      <c r="C33" s="49">
        <f>SUM(C2:C32)</f>
        <v>0</v>
      </c>
      <c r="D33" s="49">
        <f>SUM(D2:D32)</f>
        <v>0</v>
      </c>
      <c r="E33" s="49">
        <f>SUM(E2:E32)</f>
        <v>0</v>
      </c>
      <c r="F33" s="49">
        <f>SUM(F2:F32)</f>
        <v>0</v>
      </c>
      <c r="G33" s="34" t="str">
        <f t="shared" si="0"/>
        <v/>
      </c>
      <c r="H33" s="49">
        <f>SUM(H2:H32)</f>
        <v>0</v>
      </c>
      <c r="I33" s="51">
        <f>SUM(I2:I32)</f>
        <v>0</v>
      </c>
    </row>
    <row r="34" spans="1:9" ht="13.5" thickBot="1">
      <c r="A34" s="85" t="s">
        <v>62</v>
      </c>
      <c r="B34" s="78">
        <f>B2+B3+B4+B5</f>
        <v>0</v>
      </c>
      <c r="C34" s="78">
        <f t="shared" ref="C34:F34" si="3">C2+C3+C4+C5</f>
        <v>0</v>
      </c>
      <c r="D34" s="78">
        <f t="shared" si="3"/>
        <v>0</v>
      </c>
      <c r="E34" s="78">
        <f t="shared" si="3"/>
        <v>0</v>
      </c>
      <c r="F34" s="78">
        <f t="shared" si="3"/>
        <v>0</v>
      </c>
      <c r="G34" s="94" t="str">
        <f>IFERROR((E34/B34)*100, "")</f>
        <v/>
      </c>
      <c r="H34" s="78">
        <f>H2+H3+H4+H5</f>
        <v>0</v>
      </c>
      <c r="I34" s="78">
        <f>I2+I3+I4+I5</f>
        <v>0</v>
      </c>
    </row>
    <row r="35" spans="1:9" ht="13.5" thickBot="1">
      <c r="A35" s="85" t="s">
        <v>63</v>
      </c>
      <c r="B35" s="68">
        <f>B12+B8+B9+B10+B11</f>
        <v>0</v>
      </c>
      <c r="C35" s="68">
        <f t="shared" ref="C35:F35" si="4">C12+C8+C9+C10+C11</f>
        <v>0</v>
      </c>
      <c r="D35" s="68">
        <f t="shared" si="4"/>
        <v>0</v>
      </c>
      <c r="E35" s="68">
        <f t="shared" si="4"/>
        <v>0</v>
      </c>
      <c r="F35" s="68">
        <f t="shared" si="4"/>
        <v>0</v>
      </c>
      <c r="G35" s="95" t="str">
        <f>IFERROR((E35/B35)*100, "")</f>
        <v/>
      </c>
      <c r="H35" s="68">
        <f>H12+H8+H9+H10+H11</f>
        <v>0</v>
      </c>
      <c r="I35" s="68">
        <f>I12+I8+I9+I10+I11</f>
        <v>0</v>
      </c>
    </row>
    <row r="36" spans="1:9" ht="13.5" thickBot="1">
      <c r="A36" s="85" t="s">
        <v>64</v>
      </c>
      <c r="B36" s="68">
        <f>B19+B15+B16+B17+B18</f>
        <v>0</v>
      </c>
      <c r="C36" s="68">
        <f t="shared" ref="C36:F36" si="5">C19+C15+C16+C17+C18</f>
        <v>0</v>
      </c>
      <c r="D36" s="68">
        <f t="shared" si="5"/>
        <v>0</v>
      </c>
      <c r="E36" s="68">
        <f t="shared" si="5"/>
        <v>0</v>
      </c>
      <c r="F36" s="68">
        <f t="shared" si="5"/>
        <v>0</v>
      </c>
      <c r="G36" s="95"/>
      <c r="H36" s="68">
        <f>H19+H15+H16+H17+H18</f>
        <v>0</v>
      </c>
      <c r="I36" s="68">
        <f>I19+I15+I16+I17+I18</f>
        <v>0</v>
      </c>
    </row>
    <row r="37" spans="1:9" ht="13.5" thickBot="1">
      <c r="A37" s="93" t="s">
        <v>65</v>
      </c>
      <c r="B37" s="68">
        <f>B26+B22+B23+B24+B25</f>
        <v>0</v>
      </c>
      <c r="C37" s="68">
        <f t="shared" ref="C37:F37" si="6">C26+C22+C23+C24+C25</f>
        <v>0</v>
      </c>
      <c r="D37" s="68">
        <f t="shared" si="6"/>
        <v>0</v>
      </c>
      <c r="E37" s="68">
        <f t="shared" si="6"/>
        <v>0</v>
      </c>
      <c r="F37" s="68">
        <f t="shared" si="6"/>
        <v>0</v>
      </c>
      <c r="G37" s="95" t="str">
        <f>IFERROR((E37/B37)*100, "")</f>
        <v/>
      </c>
      <c r="H37" s="68">
        <f>H26+H22+H23+H24+H25</f>
        <v>0</v>
      </c>
      <c r="I37" s="68">
        <f>I26+I22+I23+I24+I25</f>
        <v>0</v>
      </c>
    </row>
    <row r="38" spans="1:9" ht="13.5" thickBot="1">
      <c r="A38" s="93" t="s">
        <v>66</v>
      </c>
      <c r="B38" s="81">
        <f>B29+B30+B31+B32</f>
        <v>0</v>
      </c>
      <c r="C38" s="81">
        <f t="shared" ref="C38:F38" si="7">C29+C30+C31+C32</f>
        <v>0</v>
      </c>
      <c r="D38" s="81">
        <f t="shared" si="7"/>
        <v>0</v>
      </c>
      <c r="E38" s="81">
        <f t="shared" si="7"/>
        <v>0</v>
      </c>
      <c r="F38" s="81">
        <f t="shared" si="7"/>
        <v>0</v>
      </c>
      <c r="G38" s="96" t="str">
        <f>IFERROR((E38/B38)*100, "")</f>
        <v/>
      </c>
      <c r="H38" s="81">
        <f>H29+H30+H31+H32</f>
        <v>0</v>
      </c>
      <c r="I38" s="81">
        <f>I29+I30+I31+I32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Recap Année</vt:lpstr>
      <vt:lpstr>JANVIER</vt:lpstr>
      <vt:lpstr>FÉVRIER</vt:lpstr>
      <vt:lpstr>MARS</vt:lpstr>
      <vt:lpstr>AVRIL</vt:lpstr>
      <vt:lpstr>MAI 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KERBOUZ Nabil-Tayeb</dc:creator>
  <cp:lastModifiedBy>tulipe</cp:lastModifiedBy>
  <dcterms:created xsi:type="dcterms:W3CDTF">2014-04-14T11:48:28Z</dcterms:created>
  <dcterms:modified xsi:type="dcterms:W3CDTF">2015-01-07T22:15:33Z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-774037944</vt:i4>
  </property>
  <property fmtid="{D5CDD505-2E9C-101B-9397-08002B2CF9AE}" pid="3" name="_NewReviewCycle">
    <vt:lpwstr/>
  </property>
  <property fmtid="{D5CDD505-2E9C-101B-9397-08002B2CF9AE}" pid="4" name="_EmailSubject">
    <vt:lpwstr>Format du chiffre du jour </vt:lpwstr>
  </property>
  <property fmtid="{D5CDD505-2E9C-101B-9397-08002B2CF9AE}" pid="5" name="_AuthorEmail">
    <vt:lpwstr>nabil-tayeb.kerbouz@renault.com</vt:lpwstr>
  </property>
  <property fmtid="{D5CDD505-2E9C-101B-9397-08002B2CF9AE}" pid="6" name="_AuthorEmailDisplayName">
    <vt:lpwstr>KERBOUZ Nabil-Tayeb</vt:lpwstr>
  </property>
  <property fmtid="{D5CDD505-2E9C-101B-9397-08002B2CF9AE}" pid="7" name="_ReviewingToolsShownOnce">
    <vt:lpwstr/>
  </property>
</Properties>
</file>