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0" windowWidth="9320" windowHeight="74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1" i="2"/>
  <c r="C22" s="1"/>
  <c r="D21"/>
  <c r="C2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D20" s="1"/>
  <c r="D22" l="1"/>
  <c r="C23"/>
  <c r="D19"/>
  <c r="D17"/>
  <c r="D15"/>
  <c r="D13"/>
  <c r="D11"/>
  <c r="D9"/>
  <c r="D7"/>
  <c r="D5"/>
  <c r="D3"/>
  <c r="D18"/>
  <c r="D16"/>
  <c r="D14"/>
  <c r="D12"/>
  <c r="D10"/>
  <c r="D8"/>
  <c r="D6"/>
  <c r="D4"/>
  <c r="D2"/>
  <c r="C24" l="1"/>
  <c r="D23"/>
  <c r="C4" i="1"/>
  <c r="C3"/>
  <c r="C5"/>
  <c r="C7"/>
  <c r="C2"/>
  <c r="C6"/>
  <c r="C8"/>
  <c r="D24" i="2" l="1"/>
  <c r="C25"/>
  <c r="C26" l="1"/>
  <c r="D25"/>
  <c r="D26" l="1"/>
  <c r="C27"/>
  <c r="C28" l="1"/>
  <c r="D27"/>
  <c r="D28" l="1"/>
  <c r="C29"/>
  <c r="C30" l="1"/>
  <c r="D29"/>
  <c r="D30" l="1"/>
  <c r="C31"/>
  <c r="C32" l="1"/>
  <c r="D31"/>
  <c r="D32" l="1"/>
  <c r="C33"/>
  <c r="C34" l="1"/>
  <c r="D34" s="1"/>
  <c r="D33"/>
</calcChain>
</file>

<file path=xl/sharedStrings.xml><?xml version="1.0" encoding="utf-8"?>
<sst xmlns="http://schemas.openxmlformats.org/spreadsheetml/2006/main" count="29" uniqueCount="16">
  <si>
    <t>Client</t>
  </si>
  <si>
    <t>Thomas</t>
  </si>
  <si>
    <t xml:space="preserve">Référence article </t>
  </si>
  <si>
    <t>Étiquettes de lignes</t>
  </si>
  <si>
    <t>Somme de Quantité livrée</t>
  </si>
  <si>
    <t>Lucas</t>
  </si>
  <si>
    <t>Mathieu</t>
  </si>
  <si>
    <t>Cécile</t>
  </si>
  <si>
    <t>Caroline</t>
  </si>
  <si>
    <r>
      <t xml:space="preserve">6 </t>
    </r>
    <r>
      <rPr>
        <i/>
        <sz val="10"/>
        <color indexed="8"/>
        <rFont val="Calibri"/>
        <family val="2"/>
      </rPr>
      <t>(Prix de l'article)</t>
    </r>
  </si>
  <si>
    <t>101-147</t>
  </si>
  <si>
    <t>101-157</t>
  </si>
  <si>
    <t>101-228</t>
  </si>
  <si>
    <t>Quantité livrée</t>
  </si>
  <si>
    <t xml:space="preserve">J'aimerai que les quantitées livrées se mette automatiquement grâce à l'export du logiciel comptable (Voir feuil2) cependant il faut une formule qui se base sur 2 critères puisque les clients achetes les mêmes références donc il me faudrait une formule sur les critères suivant le client ainsi que la référence article </t>
  </si>
  <si>
    <t>caroline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</si>
</sst>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i/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6" borderId="16" applyNumberFormat="0" applyAlignment="0" applyProtection="0"/>
    <xf numFmtId="0" fontId="13" fillId="0" borderId="18" applyNumberFormat="0" applyFill="0" applyAlignment="0" applyProtection="0"/>
    <xf numFmtId="0" fontId="2" fillId="8" borderId="20" applyNumberFormat="0" applyFont="0" applyAlignment="0" applyProtection="0"/>
    <xf numFmtId="0" fontId="10" fillId="5" borderId="16" applyNumberFormat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7" fillId="2" borderId="0" applyNumberFormat="0" applyBorder="0" applyAlignment="0" applyProtection="0"/>
    <xf numFmtId="0" fontId="11" fillId="6" borderId="17" applyNumberFormat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3" applyNumberFormat="0" applyFill="0" applyAlignment="0" applyProtection="0"/>
    <xf numFmtId="0" fontId="5" fillId="0" borderId="14" applyNumberFormat="0" applyFill="0" applyAlignment="0" applyProtection="0"/>
    <xf numFmtId="0" fontId="6" fillId="0" borderId="15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21" applyNumberFormat="0" applyFill="0" applyAlignment="0" applyProtection="0"/>
    <xf numFmtId="0" fontId="14" fillId="7" borderId="19" applyNumberFormat="0" applyAlignment="0" applyProtection="0"/>
  </cellStyleXfs>
  <cellXfs count="51">
    <xf numFmtId="0" fontId="0" fillId="0" borderId="0" xfId="0"/>
    <xf numFmtId="0" fontId="0" fillId="0" borderId="1" xfId="0" applyBorder="1" applyAlignment="1">
      <alignment horizontal="left" indent="1"/>
    </xf>
    <xf numFmtId="0" fontId="0" fillId="33" borderId="2" xfId="0" applyFill="1" applyBorder="1"/>
    <xf numFmtId="0" fontId="17" fillId="0" borderId="3" xfId="0" applyFont="1" applyBorder="1" applyAlignment="1">
      <alignment horizontal="left"/>
    </xf>
    <xf numFmtId="0" fontId="0" fillId="0" borderId="0" xfId="0"/>
    <xf numFmtId="0" fontId="0" fillId="0" borderId="0" xfId="0" applyAlignment="1">
      <alignment horizontal="left" indent="2"/>
    </xf>
    <xf numFmtId="0" fontId="0" fillId="0" borderId="0" xfId="0" applyNumberFormat="1" applyFill="1"/>
    <xf numFmtId="0" fontId="0" fillId="0" borderId="1" xfId="0" applyNumberFormat="1" applyBorder="1"/>
    <xf numFmtId="0" fontId="20" fillId="0" borderId="1" xfId="0" applyFont="1" applyBorder="1" applyAlignment="1">
      <alignment horizontal="left" indent="2"/>
    </xf>
    <xf numFmtId="0" fontId="0" fillId="0" borderId="1" xfId="0" applyNumberFormat="1" applyFill="1" applyBorder="1"/>
    <xf numFmtId="0" fontId="21" fillId="0" borderId="1" xfId="0" applyFont="1" applyBorder="1" applyAlignment="1">
      <alignment horizontal="left" indent="2"/>
    </xf>
    <xf numFmtId="0" fontId="17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 indent="1"/>
    </xf>
    <xf numFmtId="0" fontId="21" fillId="0" borderId="1" xfId="0" applyFont="1" applyBorder="1" applyAlignment="1">
      <alignment horizontal="left" indent="1"/>
    </xf>
    <xf numFmtId="0" fontId="17" fillId="0" borderId="1" xfId="0" applyFont="1" applyBorder="1" applyAlignment="1">
      <alignment horizontal="left" indent="2"/>
    </xf>
    <xf numFmtId="0" fontId="0" fillId="34" borderId="1" xfId="0" applyFill="1" applyBorder="1" applyAlignment="1">
      <alignment horizontal="left" indent="1"/>
    </xf>
    <xf numFmtId="0" fontId="21" fillId="0" borderId="4" xfId="0" applyFont="1" applyBorder="1" applyAlignment="1">
      <alignment horizontal="left" indent="2"/>
    </xf>
    <xf numFmtId="0" fontId="0" fillId="0" borderId="4" xfId="0" applyNumberFormat="1" applyFill="1" applyBorder="1"/>
    <xf numFmtId="0" fontId="17" fillId="0" borderId="3" xfId="0" applyNumberFormat="1" applyFont="1" applyBorder="1"/>
    <xf numFmtId="0" fontId="17" fillId="0" borderId="1" xfId="0" applyNumberFormat="1" applyFont="1" applyBorder="1"/>
    <xf numFmtId="0" fontId="17" fillId="0" borderId="1" xfId="0" applyNumberFormat="1" applyFont="1" applyFill="1" applyBorder="1"/>
    <xf numFmtId="0" fontId="0" fillId="0" borderId="1" xfId="0" applyFill="1" applyBorder="1" applyAlignment="1">
      <alignment horizontal="left" indent="1"/>
    </xf>
    <xf numFmtId="0" fontId="17" fillId="0" borderId="0" xfId="0" applyFont="1" applyAlignment="1">
      <alignment vertical="center" wrapText="1"/>
    </xf>
    <xf numFmtId="0" fontId="0" fillId="0" borderId="0" xfId="0" applyBorder="1"/>
    <xf numFmtId="0" fontId="17" fillId="0" borderId="0" xfId="0" applyFont="1" applyBorder="1" applyAlignment="1">
      <alignment horizontal="left"/>
    </xf>
    <xf numFmtId="0" fontId="17" fillId="0" borderId="0" xfId="0" applyNumberFormat="1" applyFont="1" applyBorder="1"/>
    <xf numFmtId="0" fontId="19" fillId="0" borderId="0" xfId="0" applyFont="1" applyBorder="1"/>
    <xf numFmtId="0" fontId="0" fillId="0" borderId="0" xfId="0" applyBorder="1" applyAlignment="1">
      <alignment horizontal="left" indent="1"/>
    </xf>
    <xf numFmtId="0" fontId="0" fillId="0" borderId="0" xfId="0" applyNumberFormat="1" applyBorder="1"/>
    <xf numFmtId="0" fontId="20" fillId="0" borderId="0" xfId="0" applyFont="1" applyBorder="1" applyAlignment="1">
      <alignment horizontal="left" indent="2"/>
    </xf>
    <xf numFmtId="0" fontId="0" fillId="0" borderId="0" xfId="0" applyNumberFormat="1" applyFill="1" applyBorder="1"/>
    <xf numFmtId="0" fontId="21" fillId="0" borderId="0" xfId="0" applyFont="1" applyBorder="1" applyAlignment="1">
      <alignment horizontal="left" indent="2"/>
    </xf>
    <xf numFmtId="0" fontId="17" fillId="0" borderId="0" xfId="0" applyFont="1" applyBorder="1" applyAlignment="1">
      <alignment horizontal="left" indent="1"/>
    </xf>
    <xf numFmtId="0" fontId="17" fillId="0" borderId="0" xfId="0" applyNumberFormat="1" applyFont="1" applyFill="1" applyBorder="1"/>
    <xf numFmtId="0" fontId="21" fillId="0" borderId="0" xfId="0" applyFont="1" applyBorder="1" applyAlignment="1">
      <alignment horizontal="left" indent="1"/>
    </xf>
    <xf numFmtId="0" fontId="17" fillId="0" borderId="0" xfId="0" applyFont="1" applyBorder="1" applyAlignment="1">
      <alignment horizontal="left" indent="2"/>
    </xf>
    <xf numFmtId="0" fontId="0" fillId="0" borderId="0" xfId="0" applyFill="1" applyBorder="1" applyAlignment="1">
      <alignment horizontal="left" indent="1"/>
    </xf>
    <xf numFmtId="0" fontId="0" fillId="0" borderId="0" xfId="0" applyFill="1" applyBorder="1"/>
    <xf numFmtId="0" fontId="17" fillId="0" borderId="0" xfId="0" applyFont="1" applyFill="1" applyBorder="1" applyAlignment="1">
      <alignment horizontal="left"/>
    </xf>
    <xf numFmtId="0" fontId="0" fillId="0" borderId="5" xfId="0" applyBorder="1"/>
    <xf numFmtId="0" fontId="0" fillId="0" borderId="6" xfId="0" applyBorder="1" applyAlignment="1">
      <alignment horizontal="left" indent="1"/>
    </xf>
    <xf numFmtId="0" fontId="0" fillId="0" borderId="7" xfId="0" applyBorder="1"/>
    <xf numFmtId="0" fontId="0" fillId="34" borderId="8" xfId="0" applyFill="1" applyBorder="1" applyAlignment="1">
      <alignment horizontal="left" inden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center" vertical="center" wrapText="1"/>
    </xf>
    <xf numFmtId="0" fontId="0" fillId="35" borderId="0" xfId="0" applyFill="1"/>
    <xf numFmtId="0" fontId="19" fillId="35" borderId="0" xfId="0" applyFont="1" applyFill="1"/>
    <xf numFmtId="0" fontId="17" fillId="35" borderId="0" xfId="0" applyFont="1" applyFill="1" applyAlignment="1">
      <alignment vertical="center" wrapText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C2" sqref="C2:C8"/>
    </sheetView>
  </sheetViews>
  <sheetFormatPr baseColWidth="10" defaultRowHeight="14.5"/>
  <cols>
    <col min="1" max="1" width="19" bestFit="1" customWidth="1"/>
    <col min="2" max="2" width="24.54296875" bestFit="1" customWidth="1"/>
    <col min="3" max="3" width="22.1796875" bestFit="1" customWidth="1"/>
  </cols>
  <sheetData>
    <row r="1" spans="1:9" ht="15" thickBot="1">
      <c r="A1" s="44" t="s">
        <v>0</v>
      </c>
      <c r="B1" s="45" t="s">
        <v>2</v>
      </c>
      <c r="C1" s="46" t="s">
        <v>13</v>
      </c>
    </row>
    <row r="2" spans="1:9">
      <c r="A2" s="41" t="s">
        <v>1</v>
      </c>
      <c r="B2" s="42" t="s">
        <v>10</v>
      </c>
      <c r="C2" s="43">
        <f>INDEX(Feuil2!B$2:B$20,MATCH(A2&amp;B2,Feuil2!D$2:D$20,0)+1)</f>
        <v>576</v>
      </c>
    </row>
    <row r="3" spans="1:9">
      <c r="A3" s="11" t="s">
        <v>5</v>
      </c>
      <c r="B3" s="1" t="s">
        <v>11</v>
      </c>
      <c r="C3" s="43">
        <f>INDEX(Feuil2!B$2:B$20,MATCH(A3&amp;B3,Feuil2!D$2:D$20,0)+1)</f>
        <v>471</v>
      </c>
      <c r="D3" s="47" t="s">
        <v>14</v>
      </c>
      <c r="E3" s="47"/>
      <c r="F3" s="47"/>
      <c r="G3" s="47"/>
      <c r="H3" s="47"/>
      <c r="I3" s="47"/>
    </row>
    <row r="4" spans="1:9">
      <c r="A4" s="12" t="s">
        <v>6</v>
      </c>
      <c r="B4" s="15" t="s">
        <v>10</v>
      </c>
      <c r="C4" s="43">
        <f>INDEX(Feuil2!B$2:B$20,MATCH(A4&amp;B4,Feuil2!D$2:D$20,0)+1)</f>
        <v>360</v>
      </c>
      <c r="D4" s="47"/>
      <c r="E4" s="47"/>
      <c r="F4" s="47"/>
      <c r="G4" s="47"/>
      <c r="H4" s="47"/>
      <c r="I4" s="47"/>
    </row>
    <row r="5" spans="1:9">
      <c r="A5" s="14" t="s">
        <v>7</v>
      </c>
      <c r="B5" s="15" t="s">
        <v>10</v>
      </c>
      <c r="C5" s="43">
        <f>INDEX(Feuil2!B$2:B$20,MATCH(A5&amp;B5,Feuil2!D$2:D$20,0)+1)</f>
        <v>5376</v>
      </c>
      <c r="D5" s="47"/>
      <c r="E5" s="47"/>
      <c r="F5" s="47"/>
      <c r="G5" s="47"/>
      <c r="H5" s="47"/>
      <c r="I5" s="47"/>
    </row>
    <row r="6" spans="1:9">
      <c r="A6" s="12" t="s">
        <v>8</v>
      </c>
      <c r="B6" s="1">
        <v>800002279</v>
      </c>
      <c r="C6" s="43">
        <f>INDEX(Feuil2!B$2:B$20,MATCH(A6&amp;B6,Feuil2!D$2:D$20,0)+1)</f>
        <v>1340</v>
      </c>
      <c r="D6" s="47"/>
      <c r="E6" s="47"/>
      <c r="F6" s="47"/>
      <c r="G6" s="47"/>
      <c r="H6" s="47"/>
      <c r="I6" s="47"/>
    </row>
    <row r="7" spans="1:9">
      <c r="A7" s="39" t="s">
        <v>1</v>
      </c>
      <c r="B7" s="1" t="s">
        <v>12</v>
      </c>
      <c r="C7" s="43">
        <f>INDEX(Feuil2!B$2:B$20,MATCH(A7&amp;B7,Feuil2!D$2:D$20,0)+1)</f>
        <v>600</v>
      </c>
      <c r="D7" s="47"/>
      <c r="E7" s="47"/>
      <c r="F7" s="47"/>
      <c r="G7" s="47"/>
      <c r="H7" s="47"/>
      <c r="I7" s="47"/>
    </row>
    <row r="8" spans="1:9" ht="15" thickBot="1">
      <c r="A8" s="14" t="s">
        <v>7</v>
      </c>
      <c r="B8" s="40">
        <v>800002094</v>
      </c>
      <c r="C8" s="43">
        <f>INDEX(Feuil2!B$2:B$20,MATCH(A8&amp;B8,Feuil2!D$2:D$20,0)+1)</f>
        <v>2640</v>
      </c>
      <c r="D8" s="47"/>
      <c r="E8" s="47"/>
      <c r="F8" s="47"/>
      <c r="G8" s="47"/>
      <c r="H8" s="47"/>
      <c r="I8" s="47"/>
    </row>
    <row r="9" spans="1:9">
      <c r="D9" s="47"/>
      <c r="E9" s="47"/>
      <c r="F9" s="47"/>
      <c r="G9" s="47"/>
      <c r="H9" s="47"/>
      <c r="I9" s="47"/>
    </row>
    <row r="11" spans="1:9">
      <c r="A11" s="37"/>
      <c r="B11" s="37"/>
      <c r="C11" s="23"/>
    </row>
    <row r="12" spans="1:9">
      <c r="A12" s="38"/>
      <c r="B12" s="33"/>
      <c r="C12" s="26"/>
    </row>
    <row r="13" spans="1:9">
      <c r="A13" s="27"/>
      <c r="B13" s="28"/>
      <c r="C13" s="23"/>
    </row>
    <row r="14" spans="1:9">
      <c r="A14" s="29"/>
      <c r="B14" s="30"/>
      <c r="C14" s="23"/>
    </row>
    <row r="15" spans="1:9">
      <c r="A15" s="27"/>
      <c r="B15" s="30"/>
      <c r="C15" s="23"/>
    </row>
    <row r="16" spans="1:9">
      <c r="A16" s="31"/>
      <c r="B16" s="28"/>
      <c r="C16" s="23"/>
    </row>
    <row r="17" spans="1:3">
      <c r="A17" s="24"/>
      <c r="B17" s="25"/>
      <c r="C17" s="23"/>
    </row>
    <row r="18" spans="1:3">
      <c r="A18" s="27"/>
      <c r="B18" s="28"/>
      <c r="C18" s="23"/>
    </row>
    <row r="19" spans="1:3">
      <c r="A19" s="31"/>
      <c r="B19" s="30"/>
      <c r="C19" s="23"/>
    </row>
    <row r="20" spans="1:3">
      <c r="A20" s="32"/>
      <c r="B20" s="33"/>
      <c r="C20" s="23"/>
    </row>
    <row r="21" spans="1:3">
      <c r="A21" s="27"/>
      <c r="B21" s="30"/>
      <c r="C21" s="23"/>
    </row>
    <row r="22" spans="1:3">
      <c r="A22" s="34"/>
      <c r="B22" s="30"/>
      <c r="C22" s="23"/>
    </row>
    <row r="23" spans="1:3">
      <c r="A23" s="35"/>
      <c r="B23" s="33"/>
      <c r="C23" s="23"/>
    </row>
    <row r="24" spans="1:3">
      <c r="A24" s="36"/>
      <c r="B24" s="30"/>
      <c r="C24" s="23"/>
    </row>
    <row r="25" spans="1:3">
      <c r="A25" s="31"/>
      <c r="B25" s="30"/>
      <c r="C25" s="23"/>
    </row>
    <row r="26" spans="1:3">
      <c r="A26" s="27"/>
      <c r="B26" s="30"/>
      <c r="C26" s="23"/>
    </row>
    <row r="27" spans="1:3">
      <c r="A27" s="31"/>
      <c r="B27" s="30"/>
      <c r="C27" s="23"/>
    </row>
    <row r="28" spans="1:3">
      <c r="A28" s="32"/>
      <c r="B28" s="33"/>
      <c r="C28" s="23"/>
    </row>
    <row r="29" spans="1:3">
      <c r="A29" s="27"/>
      <c r="B29" s="30"/>
      <c r="C29" s="23"/>
    </row>
    <row r="30" spans="1:3">
      <c r="A30" s="31"/>
      <c r="B30" s="30"/>
      <c r="C30" s="23"/>
    </row>
    <row r="31" spans="1:3">
      <c r="A31" s="23"/>
      <c r="B31" s="30"/>
      <c r="C31" s="23"/>
    </row>
    <row r="32" spans="1:3">
      <c r="A32" s="5"/>
      <c r="B32" s="6"/>
    </row>
  </sheetData>
  <mergeCells count="1">
    <mergeCell ref="D3:I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4"/>
  <sheetViews>
    <sheetView workbookViewId="0">
      <selection activeCell="H19" sqref="H19"/>
    </sheetView>
  </sheetViews>
  <sheetFormatPr baseColWidth="10" defaultRowHeight="14.5"/>
  <cols>
    <col min="1" max="1" width="18.7265625" bestFit="1" customWidth="1"/>
    <col min="2" max="2" width="24.54296875" bestFit="1" customWidth="1"/>
    <col min="3" max="3" width="7.7265625" style="48" customWidth="1"/>
    <col min="4" max="4" width="4" style="48" customWidth="1"/>
  </cols>
  <sheetData>
    <row r="1" spans="1:7">
      <c r="A1" s="2" t="s">
        <v>3</v>
      </c>
      <c r="B1" s="2" t="s">
        <v>4</v>
      </c>
      <c r="C1" s="48">
        <v>1</v>
      </c>
    </row>
    <row r="2" spans="1:7" ht="15" customHeight="1">
      <c r="A2" s="3" t="s">
        <v>1</v>
      </c>
      <c r="B2" s="18">
        <v>1176</v>
      </c>
      <c r="C2" s="49">
        <f t="shared" ref="C2:C34" si="0">MAX(C1,IF(COUNT(MID(A2,ROW($1:$20),1)*1)=0,ROW(A1),0))</f>
        <v>1</v>
      </c>
      <c r="D2" s="50" t="str">
        <f>INDEX(A$2:A$20,C2)&amp;A2</f>
        <v>ThomasThomas</v>
      </c>
      <c r="E2" s="22"/>
      <c r="F2" s="22"/>
      <c r="G2" s="22"/>
    </row>
    <row r="3" spans="1:7" ht="13" customHeight="1">
      <c r="A3" s="1" t="s">
        <v>10</v>
      </c>
      <c r="B3" s="7"/>
      <c r="C3" s="49">
        <f t="shared" si="0"/>
        <v>1</v>
      </c>
      <c r="D3" s="50" t="str">
        <f t="shared" ref="D3:D34" si="1">INDEX(A$2:A$20,C3)&amp;A3</f>
        <v>Thomas101-147</v>
      </c>
      <c r="E3" s="22"/>
      <c r="F3" s="22"/>
      <c r="G3" s="22"/>
    </row>
    <row r="4" spans="1:7" ht="13" customHeight="1">
      <c r="A4" s="8" t="s">
        <v>9</v>
      </c>
      <c r="B4" s="9">
        <v>576</v>
      </c>
      <c r="C4" s="49">
        <f t="shared" si="0"/>
        <v>1</v>
      </c>
      <c r="D4" s="50" t="str">
        <f t="shared" si="1"/>
        <v>Thomas6 (Prix de l'article)</v>
      </c>
      <c r="E4" s="22"/>
      <c r="F4" s="22"/>
      <c r="G4" s="22"/>
    </row>
    <row r="5" spans="1:7" ht="13" customHeight="1">
      <c r="A5" s="1" t="s">
        <v>12</v>
      </c>
      <c r="B5" s="9"/>
      <c r="C5" s="49">
        <f t="shared" si="0"/>
        <v>1</v>
      </c>
      <c r="D5" s="50" t="str">
        <f t="shared" si="1"/>
        <v>Thomas101-228</v>
      </c>
      <c r="E5" s="22"/>
    </row>
    <row r="6" spans="1:7" ht="13" customHeight="1">
      <c r="A6" s="10">
        <v>6.694</v>
      </c>
      <c r="B6" s="7">
        <v>600</v>
      </c>
      <c r="C6" s="49">
        <f t="shared" si="0"/>
        <v>1</v>
      </c>
      <c r="D6" s="50" t="str">
        <f t="shared" si="1"/>
        <v>Thomas6,694</v>
      </c>
      <c r="E6" s="22"/>
    </row>
    <row r="7" spans="1:7" ht="13" customHeight="1">
      <c r="A7" s="11" t="s">
        <v>5</v>
      </c>
      <c r="B7" s="19">
        <v>471</v>
      </c>
      <c r="C7" s="49">
        <f t="shared" si="0"/>
        <v>6</v>
      </c>
      <c r="D7" s="50" t="str">
        <f t="shared" si="1"/>
        <v>LucasLucas</v>
      </c>
      <c r="E7" s="22"/>
    </row>
    <row r="8" spans="1:7" ht="13" customHeight="1">
      <c r="A8" s="1" t="s">
        <v>11</v>
      </c>
      <c r="B8" s="7"/>
      <c r="C8" s="49">
        <f t="shared" si="0"/>
        <v>6</v>
      </c>
      <c r="D8" s="50" t="str">
        <f t="shared" si="1"/>
        <v>Lucas101-157</v>
      </c>
    </row>
    <row r="9" spans="1:7" ht="13" customHeight="1">
      <c r="A9" s="10">
        <v>6</v>
      </c>
      <c r="B9" s="9">
        <v>471</v>
      </c>
      <c r="C9" s="49">
        <f t="shared" si="0"/>
        <v>6</v>
      </c>
      <c r="D9" s="50" t="str">
        <f t="shared" si="1"/>
        <v>Lucas6</v>
      </c>
    </row>
    <row r="10" spans="1:7" ht="13" customHeight="1">
      <c r="A10" s="12" t="s">
        <v>6</v>
      </c>
      <c r="B10" s="20">
        <v>360</v>
      </c>
      <c r="C10" s="49">
        <f t="shared" si="0"/>
        <v>9</v>
      </c>
      <c r="D10" s="50" t="str">
        <f t="shared" si="1"/>
        <v>MathieuMathieu</v>
      </c>
    </row>
    <row r="11" spans="1:7" ht="13" customHeight="1">
      <c r="A11" s="1" t="s">
        <v>10</v>
      </c>
      <c r="B11" s="9"/>
      <c r="C11" s="49">
        <f t="shared" si="0"/>
        <v>9</v>
      </c>
      <c r="D11" s="50" t="str">
        <f t="shared" si="1"/>
        <v>Mathieu101-147</v>
      </c>
    </row>
    <row r="12" spans="1:7" ht="13" customHeight="1">
      <c r="A12" s="13">
        <v>6</v>
      </c>
      <c r="B12" s="9">
        <v>360</v>
      </c>
      <c r="C12" s="49">
        <f t="shared" si="0"/>
        <v>9</v>
      </c>
      <c r="D12" s="50" t="str">
        <f t="shared" si="1"/>
        <v>Mathieu6</v>
      </c>
    </row>
    <row r="13" spans="1:7" ht="13" customHeight="1">
      <c r="A13" s="14" t="s">
        <v>7</v>
      </c>
      <c r="B13" s="20">
        <v>8016</v>
      </c>
      <c r="C13" s="49">
        <f t="shared" si="0"/>
        <v>12</v>
      </c>
      <c r="D13" s="50" t="str">
        <f t="shared" si="1"/>
        <v>CécileCécile</v>
      </c>
    </row>
    <row r="14" spans="1:7" ht="13" customHeight="1">
      <c r="A14" s="21" t="s">
        <v>10</v>
      </c>
      <c r="B14" s="9"/>
      <c r="C14" s="49">
        <f t="shared" si="0"/>
        <v>12</v>
      </c>
      <c r="D14" s="50" t="str">
        <f t="shared" si="1"/>
        <v>Cécile101-147</v>
      </c>
    </row>
    <row r="15" spans="1:7" ht="13" customHeight="1">
      <c r="A15" s="10">
        <v>6</v>
      </c>
      <c r="B15" s="9">
        <v>5376</v>
      </c>
      <c r="C15" s="49">
        <f t="shared" si="0"/>
        <v>12</v>
      </c>
      <c r="D15" s="50" t="str">
        <f t="shared" si="1"/>
        <v>Cécile6</v>
      </c>
    </row>
    <row r="16" spans="1:7" ht="13" customHeight="1">
      <c r="A16" s="1">
        <v>800002094</v>
      </c>
      <c r="B16" s="9"/>
      <c r="C16" s="49">
        <f t="shared" si="0"/>
        <v>12</v>
      </c>
      <c r="D16" s="50" t="str">
        <f t="shared" si="1"/>
        <v>Cécile800002094</v>
      </c>
    </row>
    <row r="17" spans="1:4" ht="13" customHeight="1">
      <c r="A17" s="10">
        <v>5.226</v>
      </c>
      <c r="B17" s="9">
        <v>2640</v>
      </c>
      <c r="C17" s="49">
        <f t="shared" si="0"/>
        <v>12</v>
      </c>
      <c r="D17" s="50" t="str">
        <f t="shared" si="1"/>
        <v>Cécile5,226</v>
      </c>
    </row>
    <row r="18" spans="1:4" ht="13" customHeight="1">
      <c r="A18" s="12" t="s">
        <v>15</v>
      </c>
      <c r="B18" s="20">
        <v>1340</v>
      </c>
      <c r="C18" s="49">
        <f t="shared" si="0"/>
        <v>17</v>
      </c>
      <c r="D18" s="50" t="str">
        <f t="shared" si="1"/>
        <v>carolinecaroline</v>
      </c>
    </row>
    <row r="19" spans="1:4" ht="13" customHeight="1">
      <c r="A19" s="1">
        <v>800002279</v>
      </c>
      <c r="B19" s="9"/>
      <c r="C19" s="49">
        <f t="shared" si="0"/>
        <v>17</v>
      </c>
      <c r="D19" s="50" t="str">
        <f t="shared" si="1"/>
        <v>caroline800002279</v>
      </c>
    </row>
    <row r="20" spans="1:4" ht="13" customHeight="1">
      <c r="A20" s="16">
        <v>3.7488999999999999</v>
      </c>
      <c r="B20" s="17">
        <v>1340</v>
      </c>
      <c r="C20" s="49">
        <f t="shared" si="0"/>
        <v>17</v>
      </c>
      <c r="D20" s="50" t="str">
        <f t="shared" si="1"/>
        <v>caroline3,7489</v>
      </c>
    </row>
    <row r="21" spans="1:4" ht="13" customHeight="1">
      <c r="A21" s="4"/>
      <c r="B21" s="6"/>
      <c r="C21" s="49">
        <f t="shared" si="0"/>
        <v>20</v>
      </c>
      <c r="D21" s="50" t="e">
        <f t="shared" si="1"/>
        <v>#REF!</v>
      </c>
    </row>
    <row r="22" spans="1:4" ht="13" customHeight="1">
      <c r="C22" s="49">
        <f t="shared" si="0"/>
        <v>21</v>
      </c>
      <c r="D22" s="50" t="e">
        <f t="shared" si="1"/>
        <v>#REF!</v>
      </c>
    </row>
    <row r="23" spans="1:4" ht="13" customHeight="1">
      <c r="C23" s="49">
        <f t="shared" si="0"/>
        <v>22</v>
      </c>
      <c r="D23" s="50" t="e">
        <f t="shared" si="1"/>
        <v>#REF!</v>
      </c>
    </row>
    <row r="24" spans="1:4" ht="13" customHeight="1">
      <c r="C24" s="49">
        <f t="shared" si="0"/>
        <v>23</v>
      </c>
      <c r="D24" s="50" t="e">
        <f t="shared" si="1"/>
        <v>#REF!</v>
      </c>
    </row>
    <row r="25" spans="1:4" ht="13" customHeight="1">
      <c r="C25" s="49">
        <f t="shared" si="0"/>
        <v>24</v>
      </c>
      <c r="D25" s="50" t="e">
        <f t="shared" si="1"/>
        <v>#REF!</v>
      </c>
    </row>
    <row r="26" spans="1:4" ht="13" customHeight="1">
      <c r="C26" s="49">
        <f t="shared" si="0"/>
        <v>25</v>
      </c>
      <c r="D26" s="50" t="e">
        <f t="shared" si="1"/>
        <v>#REF!</v>
      </c>
    </row>
    <row r="27" spans="1:4" ht="13" customHeight="1">
      <c r="C27" s="49">
        <f t="shared" si="0"/>
        <v>26</v>
      </c>
      <c r="D27" s="50" t="e">
        <f t="shared" si="1"/>
        <v>#REF!</v>
      </c>
    </row>
    <row r="28" spans="1:4" ht="13" customHeight="1">
      <c r="C28" s="49">
        <f t="shared" si="0"/>
        <v>27</v>
      </c>
      <c r="D28" s="50" t="e">
        <f t="shared" si="1"/>
        <v>#REF!</v>
      </c>
    </row>
    <row r="29" spans="1:4" ht="13" customHeight="1">
      <c r="C29" s="49">
        <f t="shared" si="0"/>
        <v>28</v>
      </c>
      <c r="D29" s="50" t="e">
        <f t="shared" si="1"/>
        <v>#REF!</v>
      </c>
    </row>
    <row r="30" spans="1:4" ht="13" customHeight="1">
      <c r="C30" s="49">
        <f t="shared" si="0"/>
        <v>29</v>
      </c>
      <c r="D30" s="50" t="e">
        <f t="shared" si="1"/>
        <v>#REF!</v>
      </c>
    </row>
    <row r="31" spans="1:4" ht="13" customHeight="1">
      <c r="C31" s="49">
        <f t="shared" si="0"/>
        <v>30</v>
      </c>
      <c r="D31" s="50" t="e">
        <f t="shared" si="1"/>
        <v>#REF!</v>
      </c>
    </row>
    <row r="32" spans="1:4">
      <c r="C32" s="49">
        <f t="shared" si="0"/>
        <v>31</v>
      </c>
      <c r="D32" s="50" t="e">
        <f t="shared" si="1"/>
        <v>#REF!</v>
      </c>
    </row>
    <row r="33" spans="3:4">
      <c r="C33" s="49">
        <f t="shared" si="0"/>
        <v>32</v>
      </c>
      <c r="D33" s="50" t="e">
        <f t="shared" si="1"/>
        <v>#REF!</v>
      </c>
    </row>
    <row r="34" spans="3:4">
      <c r="C34" s="49">
        <f t="shared" si="0"/>
        <v>33</v>
      </c>
      <c r="D34" s="50" t="e">
        <f t="shared" si="1"/>
        <v>#REF!</v>
      </c>
    </row>
  </sheetData>
  <sheetCalcPr fullCalcOnLoa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JPEREIRA</dc:creator>
  <cp:lastModifiedBy>tulipe</cp:lastModifiedBy>
  <dcterms:created xsi:type="dcterms:W3CDTF">2017-01-24T10:56:49Z</dcterms:created>
  <dcterms:modified xsi:type="dcterms:W3CDTF">2017-01-25T17:09:38Z</dcterms:modified>
</cp:coreProperties>
</file>