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19200" windowHeight="861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A27" i="1" a="1"/>
  <c r="A27" s="1"/>
  <c r="A28" a="1"/>
  <c r="A28" s="1"/>
  <c r="A29" a="1"/>
  <c r="A29" s="1"/>
  <c r="A30" a="1"/>
  <c r="A30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19" a="1"/>
  <c r="A19" s="1"/>
  <c r="D2"/>
  <c r="D3"/>
  <c r="D4"/>
  <c r="D5"/>
  <c r="D6"/>
  <c r="D7"/>
  <c r="D8"/>
  <c r="D1"/>
  <c r="C2" l="1"/>
  <c r="C3"/>
  <c r="C4"/>
  <c r="C5"/>
  <c r="C7"/>
  <c r="C1"/>
  <c r="B7"/>
  <c r="B2"/>
  <c r="B3"/>
  <c r="B4"/>
  <c r="B5"/>
  <c r="B1"/>
  <c r="B6"/>
  <c r="C6" l="1"/>
</calcChain>
</file>

<file path=xl/sharedStrings.xml><?xml version="1.0" encoding="utf-8"?>
<sst xmlns="http://schemas.openxmlformats.org/spreadsheetml/2006/main" count="11" uniqueCount="11">
  <si>
    <t>PRLV SEPA EDF CLIENTS PARTICULI Z012275978124 11406 1 SIMM 114 NUMERO DE CLIENT : 50091- NUMERO DE COMPTE : XXX kjkiooooooo</t>
  </si>
  <si>
    <t>PRLV SEPA EDF CLIENTS PARTICULI Z013816433291 11406 1 SIMM 114 NUMERO DE CLIENT : 50091 NUMERO DE COMPTE : XXX kjkiooooooo</t>
  </si>
  <si>
    <t>PRLV SEPA EDF CLIENTS PARTICULI Z014608927650 11406 1 SIMM 114 NUMERO DE CLIENT : 50091 NUMERO DE COMPTE : XXX kjkiooooooo</t>
  </si>
  <si>
    <t>PRLV SEPA EDF CLIENTS PARTICULI Z015549243953 11406 1 SIMM 114 NUMERO DE CLIENT : 50091 NUMERO DE COMPTE : XXXkjkiooooooo</t>
  </si>
  <si>
    <t>PRLV SEPA EDF CLIENTS PARTICULI Z017141327639 11406 1 SIMM 114 NUMERO DE CLIENT : 50091 NUMERO DE COMPTE : XXXkjkiooooooo</t>
  </si>
  <si>
    <t>PRLV SEPA CIC BANQUE CBSDD23000000000000154058 5292111</t>
  </si>
  <si>
    <t>tulipe</t>
  </si>
  <si>
    <r>
      <t xml:space="preserve">PRLV SEPA BANQUE </t>
    </r>
    <r>
      <rPr>
        <b/>
        <sz val="11"/>
        <color rgb="FFFF0000"/>
        <rFont val="Calibri"/>
        <family val="2"/>
        <scheme val="minor"/>
      </rPr>
      <t>tulipe</t>
    </r>
    <r>
      <rPr>
        <sz val="11"/>
        <color theme="1"/>
        <rFont val="Calibri"/>
        <family val="2"/>
        <scheme val="minor"/>
      </rPr>
      <t xml:space="preserve"> CBSDD23000000000000154057 92112</t>
    </r>
  </si>
  <si>
    <t xml:space="preserve">extraction des lignes selon critère </t>
  </si>
  <si>
    <t>choix du critere</t>
  </si>
  <si>
    <t>edf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</si>
</sst>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0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2101850</xdr:colOff>
      <xdr:row>7</xdr:row>
      <xdr:rowOff>165100</xdr:rowOff>
    </xdr:from>
    <xdr:to>
      <xdr:col>0</xdr:col>
      <xdr:colOff>7099300</xdr:colOff>
      <xdr:row>14</xdr:row>
      <xdr:rowOff>25400</xdr:rowOff>
    </xdr:to>
    <xdr:sp macro="" textlink="">
      <xdr:nvSpPr>
        <xdr:cNvPr id="2" name="ZoneTexte 1"/>
        <xdr:cNvSpPr txBox="1"/>
      </xdr:nvSpPr>
      <xdr:spPr>
        <a:xfrm>
          <a:off x="2101850" y="1454150"/>
          <a:ext cx="4997450" cy="114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Function ChercheChaine(chaine, pattern)</a:t>
          </a:r>
        </a:p>
        <a:p>
          <a:r>
            <a:rPr lang="fr-FR" sz="1100"/>
            <a:t>  Set obj = CreateObject("vbscript.regexp")</a:t>
          </a:r>
        </a:p>
        <a:p>
          <a:r>
            <a:rPr lang="fr-FR" sz="1100"/>
            <a:t>  obj.pattern = pattern</a:t>
          </a:r>
        </a:p>
        <a:p>
          <a:r>
            <a:rPr lang="fr-FR" sz="1100"/>
            <a:t>  Set a = obj.Execute(chaine)</a:t>
          </a:r>
        </a:p>
        <a:p>
          <a:r>
            <a:rPr lang="fr-FR" sz="1100"/>
            <a:t>  If a.Count &gt; 0 Then ChercheChaine = a(0) Else ChercheChaine = ""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2"/>
  <sheetViews>
    <sheetView tabSelected="1" workbookViewId="0">
      <selection activeCell="E21" sqref="E21"/>
    </sheetView>
  </sheetViews>
  <sheetFormatPr baseColWidth="10" defaultRowHeight="14.5"/>
  <cols>
    <col min="1" max="1" width="118.08984375" style="1" bestFit="1" customWidth="1"/>
    <col min="2" max="2" width="14.90625" style="1" customWidth="1"/>
    <col min="3" max="16384" width="10.90625" style="1"/>
  </cols>
  <sheetData>
    <row r="1" spans="1:4">
      <c r="A1" t="s">
        <v>0</v>
      </c>
      <c r="B1" s="1" t="str">
        <f>ChercheChaine(A1,"PRLV SEPA (\w)+ ")</f>
        <v xml:space="preserve">PRLV SEPA EDF </v>
      </c>
      <c r="C1" s="1" t="str">
        <f>MID(B1,11,99)</f>
        <v xml:space="preserve">EDF </v>
      </c>
      <c r="D1" s="3" t="str">
        <f>IFERROR(CHOOSE(SUMPRODUCT(ISNUMBER(SEARCH({"edf";"cic";"tulipe"},A1))*{1;2;3}),"edf","cic","tulipe"),"")</f>
        <v>edf</v>
      </c>
    </row>
    <row r="2" spans="1:4">
      <c r="A2" t="s">
        <v>1</v>
      </c>
      <c r="B2" s="1" t="str">
        <f t="shared" ref="B2:B7" si="0">ChercheChaine(A2,"PRLV SEPA (\w)+ ")</f>
        <v xml:space="preserve">PRLV SEPA EDF </v>
      </c>
      <c r="C2" s="1" t="str">
        <f t="shared" ref="C2:C7" si="1">MID(B2,11,99)</f>
        <v xml:space="preserve">EDF </v>
      </c>
      <c r="D2" s="3" t="str">
        <f>IFERROR(CHOOSE(SUMPRODUCT(ISNUMBER(SEARCH({"edf";"cic";"tulipe"},A2))*{1;2;3}),"edf","cic","tulipe"),"")</f>
        <v>edf</v>
      </c>
    </row>
    <row r="3" spans="1:4">
      <c r="A3" t="s">
        <v>2</v>
      </c>
      <c r="B3" s="1" t="str">
        <f t="shared" si="0"/>
        <v xml:space="preserve">PRLV SEPA EDF </v>
      </c>
      <c r="C3" s="1" t="str">
        <f t="shared" si="1"/>
        <v xml:space="preserve">EDF </v>
      </c>
      <c r="D3" s="3" t="str">
        <f>IFERROR(CHOOSE(SUMPRODUCT(ISNUMBER(SEARCH({"edf";"cic";"tulipe"},A3))*{1;2;3}),"edf","cic","tulipe"),"")</f>
        <v>edf</v>
      </c>
    </row>
    <row r="4" spans="1:4">
      <c r="A4" t="s">
        <v>3</v>
      </c>
      <c r="B4" s="1" t="str">
        <f t="shared" si="0"/>
        <v xml:space="preserve">PRLV SEPA EDF </v>
      </c>
      <c r="C4" s="1" t="str">
        <f t="shared" si="1"/>
        <v xml:space="preserve">EDF </v>
      </c>
      <c r="D4" s="3" t="str">
        <f>IFERROR(CHOOSE(SUMPRODUCT(ISNUMBER(SEARCH({"edf";"cic";"tulipe"},A4))*{1;2;3}),"edf","cic","tulipe"),"")</f>
        <v>edf</v>
      </c>
    </row>
    <row r="5" spans="1:4">
      <c r="A5" t="s">
        <v>4</v>
      </c>
      <c r="B5" s="1" t="str">
        <f t="shared" si="0"/>
        <v xml:space="preserve">PRLV SEPA EDF </v>
      </c>
      <c r="C5" s="1" t="str">
        <f t="shared" si="1"/>
        <v xml:space="preserve">EDF </v>
      </c>
      <c r="D5" s="3" t="str">
        <f>IFERROR(CHOOSE(SUMPRODUCT(ISNUMBER(SEARCH({"edf";"cic";"tulipe"},A5))*{1;2;3}),"edf","cic","tulipe"),"")</f>
        <v>edf</v>
      </c>
    </row>
    <row r="6" spans="1:4">
      <c r="A6" t="s">
        <v>7</v>
      </c>
      <c r="B6" s="1" t="str">
        <f t="shared" si="0"/>
        <v xml:space="preserve">PRLV SEPA BANQUE </v>
      </c>
      <c r="C6" s="1" t="str">
        <f t="shared" si="1"/>
        <v xml:space="preserve">BANQUE </v>
      </c>
      <c r="D6" s="3" t="str">
        <f>IFERROR(CHOOSE(SUMPRODUCT(ISNUMBER(SEARCH({"edf";"cic";"tulipe"},A6))*{1;2;3}),"edf","cic","tulipe"),"")</f>
        <v>tulipe</v>
      </c>
    </row>
    <row r="7" spans="1:4">
      <c r="A7" s="1" t="s">
        <v>5</v>
      </c>
      <c r="B7" s="1" t="str">
        <f t="shared" si="0"/>
        <v xml:space="preserve">PRLV SEPA CIC </v>
      </c>
      <c r="C7" s="1" t="str">
        <f t="shared" si="1"/>
        <v xml:space="preserve">CIC </v>
      </c>
      <c r="D7" s="3" t="str">
        <f>IFERROR(CHOOSE(SUMPRODUCT(ISNUMBER(SEARCH({"edf";"cic";"tulipe"},A7))*{1;2;3}),"edf","cic","tulipe"),"")</f>
        <v>cic</v>
      </c>
    </row>
    <row r="8" spans="1:4">
      <c r="D8" s="3" t="str">
        <f>IFERROR(CHOOSE(SUMPRODUCT(ISNUMBER(SEARCH({"edf";"cic";"tulipe"},A8))*{1;2;3}),"edf","cic","tulipe"),"")</f>
        <v/>
      </c>
    </row>
    <row r="9" spans="1:4">
      <c r="D9" t="s">
        <v>6</v>
      </c>
    </row>
    <row r="16" spans="1:4" s="5" customFormat="1" ht="4" customHeight="1"/>
    <row r="17" spans="1:2">
      <c r="B17" t="s">
        <v>9</v>
      </c>
    </row>
    <row r="18" spans="1:2">
      <c r="A18" t="s">
        <v>8</v>
      </c>
      <c r="B18" s="2" t="s">
        <v>10</v>
      </c>
    </row>
    <row r="19" spans="1:2">
      <c r="A19" s="4" t="str">
        <f t="array" ref="A19">IFERROR(INDEX(A$1:A$7,SMALL(IF(ISNUMBER(SEARCH(B$18,A$1:A$7)),ROW(A$1:A$7)),ROW(A1))),"")</f>
        <v>PRLV SEPA EDF CLIENTS PARTICULI Z012275978124 11406 1 SIMM 114 NUMERO DE CLIENT : 50091- NUMERO DE COMPTE : XXX kjkiooooooo</v>
      </c>
    </row>
    <row r="20" spans="1:2">
      <c r="A20" s="4" t="str">
        <f t="array" ref="A20">IFERROR(INDEX(A$1:A$7,SMALL(IF(ISNUMBER(SEARCH(B$18,A$1:A$7)),ROW(A$1:A$7)),ROW(A2))),"")</f>
        <v>PRLV SEPA EDF CLIENTS PARTICULI Z013816433291 11406 1 SIMM 114 NUMERO DE CLIENT : 50091 NUMERO DE COMPTE : XXX kjkiooooooo</v>
      </c>
    </row>
    <row r="21" spans="1:2">
      <c r="A21" s="4" t="str">
        <f t="array" ref="A21">IFERROR(INDEX(A$1:A$7,SMALL(IF(ISNUMBER(SEARCH(B$18,A$1:A$7)),ROW(A$1:A$7)),ROW(A3))),"")</f>
        <v>PRLV SEPA EDF CLIENTS PARTICULI Z014608927650 11406 1 SIMM 114 NUMERO DE CLIENT : 50091 NUMERO DE COMPTE : XXX kjkiooooooo</v>
      </c>
    </row>
    <row r="22" spans="1:2">
      <c r="A22" s="4" t="str">
        <f t="array" ref="A22">IFERROR(INDEX(A$1:A$7,SMALL(IF(ISNUMBER(SEARCH(B$18,A$1:A$7)),ROW(A$1:A$7)),ROW(A4))),"")</f>
        <v>PRLV SEPA EDF CLIENTS PARTICULI Z015549243953 11406 1 SIMM 114 NUMERO DE CLIENT : 50091 NUMERO DE COMPTE : XXXkjkiooooooo</v>
      </c>
    </row>
    <row r="23" spans="1:2">
      <c r="A23" s="4" t="str">
        <f t="array" ref="A23">IFERROR(INDEX(A$1:A$7,SMALL(IF(ISNUMBER(SEARCH(B$18,A$1:A$7)),ROW(A$1:A$7)),ROW(A5))),"")</f>
        <v>PRLV SEPA EDF CLIENTS PARTICULI Z017141327639 11406 1 SIMM 114 NUMERO DE CLIENT : 50091 NUMERO DE COMPTE : XXXkjkiooooooo</v>
      </c>
    </row>
    <row r="24" spans="1:2">
      <c r="A24" s="4" t="str">
        <f t="array" ref="A24">IFERROR(INDEX(A$1:A$7,SMALL(IF(ISNUMBER(SEARCH(B$18,A$1:A$7)),ROW(A$1:A$7)),ROW(A6))),"")</f>
        <v/>
      </c>
    </row>
    <row r="25" spans="1:2">
      <c r="A25" s="4" t="str">
        <f t="array" ref="A25">IFERROR(INDEX(A$1:A$7,SMALL(IF(ISNUMBER(SEARCH(B$18,A$1:A$7)),ROW(A$1:A$7)),ROW(A7))),"")</f>
        <v/>
      </c>
    </row>
    <row r="26" spans="1:2">
      <c r="A26" s="4" t="str">
        <f t="array" ref="A26">IFERROR(INDEX(A$1:A$7,SMALL(IF(ISNUMBER(SEARCH(B$18,A$1:A$7)),ROW(A$1:A$7)),ROW(A8))),"")</f>
        <v/>
      </c>
    </row>
    <row r="27" spans="1:2">
      <c r="A27" s="4" t="str">
        <f t="array" ref="A27">IFERROR(INDEX(A$1:A$7,SMALL(IF(ISNUMBER(SEARCH(B$18,A$1:A$7)),ROW(A$1:A$7)),ROW(A9))),"")</f>
        <v/>
      </c>
    </row>
    <row r="28" spans="1:2">
      <c r="A28" s="4" t="str">
        <f t="array" ref="A28">IFERROR(INDEX(A$1:A$7,SMALL(IF(ISNUMBER(SEARCH(B$18,A$1:A$7)),ROW(A$1:A$7)),ROW(A10))),"")</f>
        <v/>
      </c>
    </row>
    <row r="29" spans="1:2">
      <c r="A29" s="4" t="str">
        <f t="array" ref="A29">IFERROR(INDEX(A$1:A$7,SMALL(IF(ISNUMBER(SEARCH(B$18,A$1:A$7)),ROW(A$1:A$7)),ROW(A11))),"")</f>
        <v/>
      </c>
    </row>
    <row r="30" spans="1:2">
      <c r="A30" s="4" t="str">
        <f t="array" ref="A30">IFERROR(INDEX(A$1:A$7,SMALL(IF(ISNUMBER(SEARCH(B$18,A$1:A$7)),ROW(A$1:A$7)),ROW(A12))),"")</f>
        <v/>
      </c>
    </row>
    <row r="31" spans="1:2">
      <c r="A31" s="4"/>
    </row>
    <row r="32" spans="1:2">
      <c r="A32" s="4"/>
    </row>
  </sheetData>
  <dataValidations count="1">
    <dataValidation type="list" allowBlank="1" showInputMessage="1" showErrorMessage="1" sqref="B18">
      <formula1>"edf,cic,tulipe"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tulipe</cp:lastModifiedBy>
  <dcterms:created xsi:type="dcterms:W3CDTF">2016-12-20T15:10:04Z</dcterms:created>
  <dcterms:modified xsi:type="dcterms:W3CDTF">2017-07-10T11:24:32Z</dcterms:modified>
</cp:coreProperties>
</file>