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 codeName="{37E998C4-C9E5-D4B9-71C8-EB1FF731991C}"/>
  <workbookPr codeName="ThisWorkbook"/>
  <bookViews>
    <workbookView xWindow="0" yWindow="0" windowWidth="19420" windowHeight="11020"/>
  </bookViews>
  <sheets>
    <sheet name="Feuil1" sheetId="1" r:id="rId1"/>
  </sheets>
  <calcPr calcId="124519"/>
  <fileRecoveryPr autoRecover="0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0" i="1"/>
  <c r="G2" l="1"/>
  <c r="F2" s="1"/>
  <c r="D2"/>
  <c r="C2"/>
  <c r="B2"/>
  <c r="A2"/>
  <c r="E2" l="1"/>
  <c r="B22" s="1"/>
</calcChain>
</file>

<file path=xl/sharedStrings.xml><?xml version="1.0" encoding="utf-8"?>
<sst xmlns="http://schemas.openxmlformats.org/spreadsheetml/2006/main" count="22" uniqueCount="10">
  <si>
    <t>Cycle 1</t>
  </si>
  <si>
    <t>Cycle 2</t>
  </si>
  <si>
    <t>Cycle 3</t>
  </si>
  <si>
    <t>Cycle 4</t>
  </si>
  <si>
    <t>Cycle 5</t>
  </si>
  <si>
    <t>Cycle 6</t>
  </si>
  <si>
    <t>Année:</t>
  </si>
  <si>
    <t>N° semaine :</t>
  </si>
  <si>
    <t>Resultat :</t>
  </si>
  <si>
    <t>Cycle :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</si>
</sst>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20">
    <xf numFmtId="0" fontId="0" fillId="0" borderId="0" xfId="0"/>
    <xf numFmtId="0" fontId="1" fillId="0" borderId="1" xfId="1" applyBorder="1" applyAlignment="1">
      <alignment horizontal="center" vertical="center"/>
    </xf>
    <xf numFmtId="0" fontId="1" fillId="2" borderId="1" xfId="1" applyFill="1" applyBorder="1" applyAlignment="1">
      <alignment horizontal="center" vertical="center"/>
    </xf>
    <xf numFmtId="0" fontId="1" fillId="3" borderId="1" xfId="1" applyFill="1" applyBorder="1" applyAlignment="1">
      <alignment horizontal="center" vertical="center"/>
    </xf>
    <xf numFmtId="0" fontId="0" fillId="0" borderId="1" xfId="1" applyFont="1" applyBorder="1" applyAlignment="1">
      <alignment horizontal="center" vertical="center"/>
    </xf>
    <xf numFmtId="0" fontId="2" fillId="0" borderId="0" xfId="0" applyFont="1" applyAlignment="1">
      <alignment horizontal="center"/>
    </xf>
    <xf numFmtId="0" fontId="2" fillId="4" borderId="0" xfId="0" applyFont="1" applyFill="1" applyAlignment="1">
      <alignment horizontal="center" vertical="center"/>
    </xf>
    <xf numFmtId="0" fontId="1" fillId="0" borderId="1" xfId="1" applyBorder="1" applyAlignment="1">
      <alignment horizontal="center" vertical="center"/>
    </xf>
    <xf numFmtId="0" fontId="1" fillId="0" borderId="1" xfId="1" applyBorder="1" applyAlignment="1">
      <alignment horizontal="center" vertical="center"/>
    </xf>
    <xf numFmtId="0" fontId="0" fillId="0" borderId="0" xfId="0" applyAlignment="1">
      <alignment horizontal="right"/>
    </xf>
    <xf numFmtId="0" fontId="0" fillId="5" borderId="1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2" fillId="0" borderId="1" xfId="1" applyFont="1" applyBorder="1" applyAlignment="1">
      <alignment horizontal="center" vertical="center"/>
    </xf>
    <xf numFmtId="0" fontId="1" fillId="0" borderId="1" xfId="1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1" fillId="0" borderId="1" xfId="1" applyFont="1" applyBorder="1" applyAlignment="1">
      <alignment horizontal="center" vertical="center"/>
    </xf>
    <xf numFmtId="0" fontId="1" fillId="0" borderId="1" xfId="1" applyBorder="1" applyAlignment="1">
      <alignment horizontal="center" vertical="center"/>
    </xf>
    <xf numFmtId="0" fontId="1" fillId="0" borderId="2" xfId="1" applyFont="1" applyBorder="1" applyAlignment="1">
      <alignment horizontal="center" vertical="center"/>
    </xf>
    <xf numFmtId="0" fontId="1" fillId="0" borderId="3" xfId="1" applyFont="1" applyBorder="1" applyAlignment="1">
      <alignment horizontal="center" vertical="center"/>
    </xf>
    <xf numFmtId="0" fontId="1" fillId="0" borderId="4" xfId="1" applyFont="1" applyBorder="1" applyAlignment="1">
      <alignment horizontal="center" vertical="center"/>
    </xf>
  </cellXfs>
  <cellStyles count="2">
    <cellStyle name="Normal" xfId="0" builtinId="0"/>
    <cellStyle name="Normal 11" xfId="1"/>
  </cellStyles>
  <dxfs count="0"/>
  <tableStyles count="0" defaultTableStyle="TableStyleMedium2" defaultPivotStyle="PivotStyleLight16"/>
  <colors>
    <mruColors>
      <color rgb="FFFFFF99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18</xdr:row>
      <xdr:rowOff>85725</xdr:rowOff>
    </xdr:from>
    <xdr:to>
      <xdr:col>2</xdr:col>
      <xdr:colOff>200025</xdr:colOff>
      <xdr:row>20</xdr:row>
      <xdr:rowOff>104775</xdr:rowOff>
    </xdr:to>
    <xdr:sp macro="" textlink="">
      <xdr:nvSpPr>
        <xdr:cNvPr id="2" name="Ellipse 1">
          <a:extLst>
            <a:ext uri="{FF2B5EF4-FFF2-40B4-BE49-F238E27FC236}">
              <a16:creationId xmlns:a16="http://schemas.microsoft.com/office/drawing/2014/main" xmlns="" id="{53DB06FD-7285-46FF-BDD7-328371683544}"/>
            </a:ext>
          </a:extLst>
        </xdr:cNvPr>
        <xdr:cNvSpPr/>
      </xdr:nvSpPr>
      <xdr:spPr>
        <a:xfrm>
          <a:off x="1209675" y="3514725"/>
          <a:ext cx="1657350" cy="400050"/>
        </a:xfrm>
        <a:prstGeom prst="ellipse">
          <a:avLst/>
        </a:prstGeom>
        <a:noFill/>
        <a:ln w="28575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1219200</xdr:colOff>
      <xdr:row>3</xdr:row>
      <xdr:rowOff>85725</xdr:rowOff>
    </xdr:from>
    <xdr:to>
      <xdr:col>5</xdr:col>
      <xdr:colOff>190500</xdr:colOff>
      <xdr:row>5</xdr:row>
      <xdr:rowOff>104775</xdr:rowOff>
    </xdr:to>
    <xdr:sp macro="" textlink="">
      <xdr:nvSpPr>
        <xdr:cNvPr id="3" name="Ellipse 2">
          <a:extLst>
            <a:ext uri="{FF2B5EF4-FFF2-40B4-BE49-F238E27FC236}">
              <a16:creationId xmlns:a16="http://schemas.microsoft.com/office/drawing/2014/main" xmlns="" id="{08E4537E-156A-44D9-9981-1382B66FC361}"/>
            </a:ext>
          </a:extLst>
        </xdr:cNvPr>
        <xdr:cNvSpPr/>
      </xdr:nvSpPr>
      <xdr:spPr>
        <a:xfrm>
          <a:off x="4648200" y="657225"/>
          <a:ext cx="1657350" cy="400050"/>
        </a:xfrm>
        <a:prstGeom prst="ellipse">
          <a:avLst/>
        </a:prstGeom>
        <a:noFill/>
        <a:ln w="28575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714375</xdr:colOff>
      <xdr:row>5</xdr:row>
      <xdr:rowOff>104775</xdr:rowOff>
    </xdr:from>
    <xdr:to>
      <xdr:col>4</xdr:col>
      <xdr:colOff>1057275</xdr:colOff>
      <xdr:row>17</xdr:row>
      <xdr:rowOff>142875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xmlns="" id="{CE574911-70EC-4016-B3E0-89C43F6AC3AA}"/>
            </a:ext>
          </a:extLst>
        </xdr:cNvPr>
        <xdr:cNvCxnSpPr>
          <a:stCxn id="3" idx="4"/>
        </xdr:cNvCxnSpPr>
      </xdr:nvCxnSpPr>
      <xdr:spPr>
        <a:xfrm>
          <a:off x="5476875" y="1057275"/>
          <a:ext cx="342900" cy="2324100"/>
        </a:xfrm>
        <a:prstGeom prst="straightConnector1">
          <a:avLst/>
        </a:prstGeom>
        <a:ln w="28575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200025</xdr:colOff>
      <xdr:row>19</xdr:row>
      <xdr:rowOff>95250</xdr:rowOff>
    </xdr:from>
    <xdr:to>
      <xdr:col>3</xdr:col>
      <xdr:colOff>1314450</xdr:colOff>
      <xdr:row>20</xdr:row>
      <xdr:rowOff>123825</xdr:rowOff>
    </xdr:to>
    <xdr:cxnSp macro="">
      <xdr:nvCxnSpPr>
        <xdr:cNvPr id="8" name="Connecteur droit avec flèche 7">
          <a:extLst>
            <a:ext uri="{FF2B5EF4-FFF2-40B4-BE49-F238E27FC236}">
              <a16:creationId xmlns:a16="http://schemas.microsoft.com/office/drawing/2014/main" xmlns="" id="{7C4A308E-3C39-4FD8-A67A-95209DA72E36}"/>
            </a:ext>
          </a:extLst>
        </xdr:cNvPr>
        <xdr:cNvCxnSpPr>
          <a:stCxn id="2" idx="6"/>
        </xdr:cNvCxnSpPr>
      </xdr:nvCxnSpPr>
      <xdr:spPr>
        <a:xfrm>
          <a:off x="2867025" y="3714750"/>
          <a:ext cx="1876425" cy="219075"/>
        </a:xfrm>
        <a:prstGeom prst="straightConnector1">
          <a:avLst/>
        </a:prstGeom>
        <a:ln w="28575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57150</xdr:colOff>
      <xdr:row>18</xdr:row>
      <xdr:rowOff>0</xdr:rowOff>
    </xdr:from>
    <xdr:to>
      <xdr:col>6</xdr:col>
      <xdr:colOff>390525</xdr:colOff>
      <xdr:row>30</xdr:row>
      <xdr:rowOff>123825</xdr:rowOff>
    </xdr:to>
    <xdr:sp macro="" textlink="">
      <xdr:nvSpPr>
        <xdr:cNvPr id="11" name="Rectangle : coins arrondis 10">
          <a:extLst>
            <a:ext uri="{FF2B5EF4-FFF2-40B4-BE49-F238E27FC236}">
              <a16:creationId xmlns:a16="http://schemas.microsoft.com/office/drawing/2014/main" xmlns="" id="{5FF0806E-87A1-42CC-BA0C-15A5867D0643}"/>
            </a:ext>
          </a:extLst>
        </xdr:cNvPr>
        <xdr:cNvSpPr/>
      </xdr:nvSpPr>
      <xdr:spPr>
        <a:xfrm>
          <a:off x="4819650" y="3429000"/>
          <a:ext cx="2447925" cy="2409825"/>
        </a:xfrm>
        <a:prstGeom prst="roundRect">
          <a:avLst>
            <a:gd name="adj" fmla="val 5995"/>
          </a:avLst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en 2018, la</a:t>
          </a:r>
          <a:r>
            <a:rPr lang="fr-FR" sz="1100" baseline="0">
              <a:solidFill>
                <a:sysClr val="windowText" lastClr="000000"/>
              </a:solidFill>
            </a:rPr>
            <a:t> </a:t>
          </a:r>
          <a:r>
            <a:rPr lang="fr-FR" sz="1100">
              <a:solidFill>
                <a:sysClr val="windowText" lastClr="000000"/>
              </a:solidFill>
            </a:rPr>
            <a:t>semaine 1 tombe en cycle 5.</a:t>
          </a:r>
          <a:r>
            <a:rPr lang="fr-FR" sz="1100" baseline="0">
              <a:solidFill>
                <a:sysClr val="windowText" lastClr="000000"/>
              </a:solidFill>
            </a:rPr>
            <a:t> dans le résultat, je souhaiterais obtenir la valeur la plus à gauche de la ligne 5, soit  le contenu de E5: 1.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</a:rPr>
            <a:t>Idem pour la semaine 2 ou le resultat devrait être 1.</a:t>
          </a:r>
        </a:p>
        <a:p>
          <a:pPr algn="l"/>
          <a:endParaRPr lang="fr-FR" sz="1100" baseline="0">
            <a:solidFill>
              <a:sysClr val="windowText" lastClr="000000"/>
            </a:solidFill>
          </a:endParaRPr>
        </a:p>
        <a:p>
          <a:pPr algn="l"/>
          <a:r>
            <a:rPr lang="fr-FR" sz="1100" baseline="0">
              <a:solidFill>
                <a:sysClr val="windowText" lastClr="000000"/>
              </a:solidFill>
            </a:rPr>
            <a:t>Si on reprend 2017, la semaine 1 tombe en cycle 1 donc il n'y a pas de cellule vide sur la ligne 5 et donc tout fonctionne bien. 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O28"/>
  <sheetViews>
    <sheetView tabSelected="1" workbookViewId="0">
      <selection activeCell="D18" sqref="D18"/>
    </sheetView>
  </sheetViews>
  <sheetFormatPr baseColWidth="10" defaultRowHeight="14.5"/>
  <cols>
    <col min="1" max="2" width="20" bestFit="1" customWidth="1"/>
    <col min="4" max="4" width="20" bestFit="1" customWidth="1"/>
    <col min="5" max="5" width="20.26953125" customWidth="1"/>
  </cols>
  <sheetData>
    <row r="1" spans="1:15">
      <c r="A1" s="5" t="s">
        <v>6</v>
      </c>
      <c r="B1" s="6">
        <v>2018</v>
      </c>
    </row>
    <row r="2" spans="1:15">
      <c r="A2" s="12" t="str">
        <f>IF($G$2="","",IF(OR($G$2=A5,$G$2=A6,$G$2=A7,$G$2=A8,$G$2=A9,$G$2=A10,$G$2=A11,$G$2=A12,$G$2=A13,$G$2=A14),1,""))</f>
        <v/>
      </c>
      <c r="B2" s="12">
        <f>IF($G$2="","",IF(OR($G$2=B5,$G$2=B6,$G$2=B7,$G$2=B8,$G$2=B9,$G$2=B10,$G$2=B11,$G$2=B12,$G$2=B13,$G$2=B14),2,""))</f>
        <v>2</v>
      </c>
      <c r="C2" s="12" t="str">
        <f>IF($G$2="","",IF(OR($G$2=C5,$G$2=C6,$G$2=C7,$G$2=C8,$G$2=C9,$G$2=C10,$G$2=C11,$G$2=C12,$G$2=C13,$G$2=C14),3,""))</f>
        <v/>
      </c>
      <c r="D2" s="12" t="str">
        <f>IF($G$2="","",IF(OR($G$2=D5,$G$2=D6,$G$2=D7,$G$2=D8,$G$2=D9,$G$2=D10,$G$2=D11,$G$2=D12,$G$2=D13,$G$2=D14),4,""))</f>
        <v/>
      </c>
      <c r="E2" s="12" t="str">
        <f>IF($G$2="","",IF(OR($G$2=E5,$G$2=E6,$G$2=E7,$G$2=E8,$G$2=E9,$G$2=E10,$G$2=E11,$G$2=E12,$G$2=E13,$G$2=E14),5,""))</f>
        <v/>
      </c>
      <c r="F2" s="12" t="str">
        <f>IF($G$2="","",IF(OR($G$2=F5,$G$2=F6,$G$2=F7,$G$2=F8,$G$2=F9,$G$2=F10,$G$2=F11,$G$2=F12,$G$2=F13,$G$2=F14),6,""))</f>
        <v/>
      </c>
      <c r="G2" s="13">
        <f>B18</f>
        <v>16</v>
      </c>
    </row>
    <row r="3" spans="1:15">
      <c r="J3" s="15">
        <v>2017</v>
      </c>
      <c r="K3" s="16"/>
      <c r="L3" s="16"/>
      <c r="M3" s="16"/>
      <c r="N3" s="16"/>
      <c r="O3" s="16"/>
    </row>
    <row r="4" spans="1:15">
      <c r="A4" s="4" t="s">
        <v>0</v>
      </c>
      <c r="B4" s="4" t="s">
        <v>1</v>
      </c>
      <c r="C4" s="4" t="s">
        <v>2</v>
      </c>
      <c r="D4" s="4" t="s">
        <v>3</v>
      </c>
      <c r="E4" s="4" t="s">
        <v>4</v>
      </c>
      <c r="F4" s="4" t="s">
        <v>5</v>
      </c>
      <c r="J4" s="4" t="s">
        <v>0</v>
      </c>
      <c r="K4" s="4" t="s">
        <v>1</v>
      </c>
      <c r="L4" s="4" t="s">
        <v>2</v>
      </c>
      <c r="M4" s="4" t="s">
        <v>3</v>
      </c>
      <c r="N4" s="4" t="s">
        <v>4</v>
      </c>
      <c r="O4" s="4" t="s">
        <v>5</v>
      </c>
    </row>
    <row r="5" spans="1:15">
      <c r="A5" s="7"/>
      <c r="B5" s="7"/>
      <c r="C5" s="7"/>
      <c r="D5" s="7"/>
      <c r="E5" s="7">
        <v>1</v>
      </c>
      <c r="F5" s="7">
        <v>2</v>
      </c>
      <c r="J5" s="1">
        <v>1</v>
      </c>
      <c r="K5" s="1">
        <v>2</v>
      </c>
      <c r="L5" s="1">
        <v>3</v>
      </c>
      <c r="M5" s="1">
        <v>4</v>
      </c>
      <c r="N5" s="1">
        <v>5</v>
      </c>
      <c r="O5" s="1">
        <v>6</v>
      </c>
    </row>
    <row r="6" spans="1:15">
      <c r="A6" s="7">
        <v>3</v>
      </c>
      <c r="B6" s="7">
        <v>4</v>
      </c>
      <c r="C6" s="7">
        <v>5</v>
      </c>
      <c r="D6" s="7">
        <v>6</v>
      </c>
      <c r="E6" s="7">
        <v>7</v>
      </c>
      <c r="F6" s="7">
        <v>8</v>
      </c>
      <c r="J6" s="1">
        <v>7</v>
      </c>
      <c r="K6" s="1">
        <v>8</v>
      </c>
      <c r="L6" s="1">
        <v>9</v>
      </c>
      <c r="M6" s="1">
        <v>10</v>
      </c>
      <c r="N6" s="1">
        <v>11</v>
      </c>
      <c r="O6" s="1">
        <v>12</v>
      </c>
    </row>
    <row r="7" spans="1:15">
      <c r="A7" s="7">
        <v>9</v>
      </c>
      <c r="B7" s="7">
        <v>10</v>
      </c>
      <c r="C7" s="8">
        <v>11</v>
      </c>
      <c r="D7" s="7">
        <v>12</v>
      </c>
      <c r="E7" s="7">
        <v>13</v>
      </c>
      <c r="F7" s="7">
        <v>14</v>
      </c>
      <c r="J7" s="1">
        <v>13</v>
      </c>
      <c r="K7" s="1">
        <v>14</v>
      </c>
      <c r="L7" s="1">
        <v>15</v>
      </c>
      <c r="M7" s="1">
        <v>16</v>
      </c>
      <c r="N7" s="1">
        <v>17</v>
      </c>
      <c r="O7" s="1">
        <v>18</v>
      </c>
    </row>
    <row r="8" spans="1:15">
      <c r="A8" s="2">
        <v>15</v>
      </c>
      <c r="B8" s="7">
        <v>16</v>
      </c>
      <c r="C8" s="8">
        <v>17</v>
      </c>
      <c r="D8" s="7">
        <v>18</v>
      </c>
      <c r="E8" s="7">
        <v>19</v>
      </c>
      <c r="F8" s="7">
        <v>20</v>
      </c>
      <c r="J8" s="2">
        <v>19</v>
      </c>
      <c r="K8" s="1">
        <v>20</v>
      </c>
      <c r="L8" s="3">
        <v>21</v>
      </c>
      <c r="M8" s="1">
        <v>22</v>
      </c>
      <c r="N8" s="1">
        <v>23</v>
      </c>
      <c r="O8" s="1">
        <v>24</v>
      </c>
    </row>
    <row r="9" spans="1:15">
      <c r="A9" s="7">
        <v>21</v>
      </c>
      <c r="B9" s="7">
        <v>22</v>
      </c>
      <c r="C9" s="7">
        <v>23</v>
      </c>
      <c r="D9" s="7">
        <v>24</v>
      </c>
      <c r="E9" s="7">
        <v>25</v>
      </c>
      <c r="F9" s="7">
        <v>26</v>
      </c>
      <c r="J9" s="1">
        <v>25</v>
      </c>
      <c r="K9" s="1">
        <v>26</v>
      </c>
      <c r="L9" s="1">
        <v>27</v>
      </c>
      <c r="M9" s="1">
        <v>28</v>
      </c>
      <c r="N9" s="1">
        <v>29</v>
      </c>
      <c r="O9" s="1">
        <v>30</v>
      </c>
    </row>
    <row r="10" spans="1:15">
      <c r="A10" s="7">
        <v>27</v>
      </c>
      <c r="B10" s="7">
        <v>28</v>
      </c>
      <c r="C10" s="7">
        <v>29</v>
      </c>
      <c r="D10" s="7">
        <v>30</v>
      </c>
      <c r="E10" s="7">
        <v>31</v>
      </c>
      <c r="F10" s="7">
        <v>32</v>
      </c>
      <c r="J10" s="1">
        <v>31</v>
      </c>
      <c r="K10" s="1">
        <v>32</v>
      </c>
      <c r="L10" s="1">
        <v>33</v>
      </c>
      <c r="M10" s="1">
        <v>34</v>
      </c>
      <c r="N10" s="1">
        <v>35</v>
      </c>
      <c r="O10" s="1">
        <v>36</v>
      </c>
    </row>
    <row r="11" spans="1:15">
      <c r="A11" s="7">
        <v>33</v>
      </c>
      <c r="B11" s="7">
        <v>34</v>
      </c>
      <c r="C11" s="7">
        <v>35</v>
      </c>
      <c r="D11" s="7">
        <v>36</v>
      </c>
      <c r="E11" s="7">
        <v>37</v>
      </c>
      <c r="F11" s="7">
        <v>38</v>
      </c>
      <c r="J11" s="1">
        <v>37</v>
      </c>
      <c r="K11" s="1">
        <v>38</v>
      </c>
      <c r="L11" s="1">
        <v>39</v>
      </c>
      <c r="M11" s="1">
        <v>40</v>
      </c>
      <c r="N11" s="1">
        <v>41</v>
      </c>
      <c r="O11" s="1">
        <v>42</v>
      </c>
    </row>
    <row r="12" spans="1:15">
      <c r="A12" s="7">
        <v>39</v>
      </c>
      <c r="B12" s="7">
        <v>40</v>
      </c>
      <c r="C12" s="7">
        <v>41</v>
      </c>
      <c r="D12" s="7">
        <v>42</v>
      </c>
      <c r="E12" s="7">
        <v>43</v>
      </c>
      <c r="F12" s="7">
        <v>44</v>
      </c>
      <c r="J12" s="1">
        <v>43</v>
      </c>
      <c r="K12" s="1">
        <v>44</v>
      </c>
      <c r="L12" s="1">
        <v>45</v>
      </c>
      <c r="M12" s="1">
        <v>46</v>
      </c>
      <c r="N12" s="1">
        <v>47</v>
      </c>
      <c r="O12" s="1">
        <v>48</v>
      </c>
    </row>
    <row r="13" spans="1:15">
      <c r="A13" s="7">
        <v>45</v>
      </c>
      <c r="B13" s="7">
        <v>46</v>
      </c>
      <c r="C13" s="7">
        <v>47</v>
      </c>
      <c r="D13" s="7">
        <v>48</v>
      </c>
      <c r="E13" s="7">
        <v>49</v>
      </c>
      <c r="F13" s="7">
        <v>50</v>
      </c>
      <c r="J13" s="1">
        <v>49</v>
      </c>
      <c r="K13" s="1">
        <v>50</v>
      </c>
      <c r="L13" s="1">
        <v>51</v>
      </c>
      <c r="M13" s="1">
        <v>52</v>
      </c>
      <c r="N13" s="1"/>
      <c r="O13" s="1"/>
    </row>
    <row r="14" spans="1:15">
      <c r="A14" s="1">
        <v>51</v>
      </c>
      <c r="B14" s="1">
        <v>52</v>
      </c>
      <c r="C14" s="1"/>
      <c r="D14" s="1"/>
      <c r="E14" s="1"/>
      <c r="F14" s="1"/>
    </row>
    <row r="17" spans="1:15">
      <c r="J17" s="17">
        <v>2018</v>
      </c>
      <c r="K17" s="18"/>
      <c r="L17" s="18"/>
      <c r="M17" s="18"/>
      <c r="N17" s="18"/>
      <c r="O17" s="19"/>
    </row>
    <row r="18" spans="1:15">
      <c r="A18" s="9" t="s">
        <v>7</v>
      </c>
      <c r="B18" s="10">
        <v>16</v>
      </c>
      <c r="J18" s="4" t="s">
        <v>0</v>
      </c>
      <c r="K18" s="4" t="s">
        <v>1</v>
      </c>
      <c r="L18" s="4" t="s">
        <v>2</v>
      </c>
      <c r="M18" s="4" t="s">
        <v>3</v>
      </c>
      <c r="N18" s="4" t="s">
        <v>4</v>
      </c>
      <c r="O18" s="4" t="s">
        <v>5</v>
      </c>
    </row>
    <row r="19" spans="1:15">
      <c r="J19" s="1"/>
      <c r="K19" s="1"/>
      <c r="L19" s="1"/>
      <c r="M19" s="1"/>
      <c r="N19" s="1">
        <v>1</v>
      </c>
      <c r="O19" s="1">
        <v>2</v>
      </c>
    </row>
    <row r="20" spans="1:15">
      <c r="A20" s="9" t="s">
        <v>8</v>
      </c>
      <c r="B20" s="11" t="str">
        <f>INDEX(A4:F4,,SUMPRODUCT(MAX((A5:F14=B18)*(COLUMN(A4:F4)))))</f>
        <v>Cycle 2</v>
      </c>
      <c r="J20" s="1">
        <v>3</v>
      </c>
      <c r="K20" s="1">
        <v>4</v>
      </c>
      <c r="L20" s="1">
        <v>5</v>
      </c>
      <c r="M20" s="1">
        <v>6</v>
      </c>
      <c r="N20" s="1">
        <v>7</v>
      </c>
      <c r="O20" s="1">
        <v>8</v>
      </c>
    </row>
    <row r="21" spans="1:15">
      <c r="J21" s="1">
        <v>9</v>
      </c>
      <c r="K21" s="1">
        <v>10</v>
      </c>
      <c r="L21" s="1">
        <v>11</v>
      </c>
      <c r="M21" s="1">
        <v>12</v>
      </c>
      <c r="N21" s="1">
        <v>13</v>
      </c>
      <c r="O21" s="1">
        <v>14</v>
      </c>
    </row>
    <row r="22" spans="1:15">
      <c r="A22" s="9" t="s">
        <v>9</v>
      </c>
      <c r="B22" s="14">
        <f>MAX(A2:F2)</f>
        <v>2</v>
      </c>
      <c r="J22" s="1">
        <v>15</v>
      </c>
      <c r="K22" s="1">
        <v>16</v>
      </c>
      <c r="L22" s="1">
        <v>17</v>
      </c>
      <c r="M22" s="1">
        <v>18</v>
      </c>
      <c r="N22" s="1">
        <v>19</v>
      </c>
      <c r="O22" s="1">
        <v>20</v>
      </c>
    </row>
    <row r="23" spans="1:15">
      <c r="J23" s="2">
        <v>21</v>
      </c>
      <c r="K23" s="1">
        <v>22</v>
      </c>
      <c r="L23" s="1">
        <v>23</v>
      </c>
      <c r="M23" s="1">
        <v>24</v>
      </c>
      <c r="N23" s="1">
        <v>25</v>
      </c>
      <c r="O23" s="1">
        <v>26</v>
      </c>
    </row>
    <row r="24" spans="1:15">
      <c r="J24" s="1">
        <v>27</v>
      </c>
      <c r="K24" s="1">
        <v>28</v>
      </c>
      <c r="L24" s="1">
        <v>29</v>
      </c>
      <c r="M24" s="1">
        <v>30</v>
      </c>
      <c r="N24" s="1">
        <v>31</v>
      </c>
      <c r="O24" s="1">
        <v>32</v>
      </c>
    </row>
    <row r="25" spans="1:15">
      <c r="J25" s="1">
        <v>33</v>
      </c>
      <c r="K25" s="1">
        <v>34</v>
      </c>
      <c r="L25" s="1">
        <v>35</v>
      </c>
      <c r="M25" s="1">
        <v>36</v>
      </c>
      <c r="N25" s="1">
        <v>37</v>
      </c>
      <c r="O25" s="1">
        <v>38</v>
      </c>
    </row>
    <row r="26" spans="1:15">
      <c r="J26" s="1">
        <v>39</v>
      </c>
      <c r="K26" s="1">
        <v>40</v>
      </c>
      <c r="L26" s="1">
        <v>41</v>
      </c>
      <c r="M26" s="1">
        <v>42</v>
      </c>
      <c r="N26" s="1">
        <v>43</v>
      </c>
      <c r="O26" s="1">
        <v>44</v>
      </c>
    </row>
    <row r="27" spans="1:15">
      <c r="J27" s="1">
        <v>45</v>
      </c>
      <c r="K27" s="1">
        <v>46</v>
      </c>
      <c r="L27" s="1">
        <v>47</v>
      </c>
      <c r="M27" s="1">
        <v>48</v>
      </c>
      <c r="N27" s="1">
        <v>49</v>
      </c>
      <c r="O27" s="1">
        <v>50</v>
      </c>
    </row>
    <row r="28" spans="1:15">
      <c r="J28" s="1">
        <v>51</v>
      </c>
      <c r="K28" s="1">
        <v>52</v>
      </c>
      <c r="L28" s="1"/>
      <c r="M28" s="1"/>
      <c r="N28" s="1"/>
      <c r="O28" s="1"/>
    </row>
  </sheetData>
  <mergeCells count="2">
    <mergeCell ref="J3:O3"/>
    <mergeCell ref="J17:O17"/>
  </mergeCells>
  <pageMargins left="0.7" right="0.7" top="0.75" bottom="0.75" header="0.3" footer="0.3"/>
  <pageSetup paperSize="9" orientation="portrait" horizontalDpi="4294967293" verticalDpi="4294967295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joel</dc:creator>
  <cp:lastModifiedBy>tulipe</cp:lastModifiedBy>
  <dcterms:created xsi:type="dcterms:W3CDTF">2017-11-14T15:49:25Z</dcterms:created>
  <dcterms:modified xsi:type="dcterms:W3CDTF">2017-11-25T17:17:18Z</dcterms:modified>
</cp:coreProperties>
</file>