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240" yWindow="30" windowWidth="19420" windowHeight="10640"/>
  </bookViews>
  <sheets>
    <sheet name="formule " sheetId="1" r:id="rId1"/>
  </sheets>
  <calcPr calcId="124519"/>
</workbook>
</file>

<file path=xl/calcChain.xml><?xml version="1.0" encoding="utf-8"?>
<calcChain xmlns="http://schemas.openxmlformats.org/spreadsheetml/2006/main">
  <c r="P4" i="1" a="1"/>
  <c r="P4" s="1"/>
  <c r="P5" a="1"/>
  <c r="P5" s="1"/>
  <c r="P6" a="1"/>
  <c r="P6" s="1"/>
  <c r="P7" a="1"/>
  <c r="P7" s="1"/>
  <c r="P3" a="1"/>
  <c r="P3" s="1"/>
  <c r="Q7" l="1"/>
  <c r="Q6"/>
  <c r="Q5"/>
  <c r="Q4"/>
  <c r="Q3"/>
</calcChain>
</file>

<file path=xl/sharedStrings.xml><?xml version="1.0" encoding="utf-8"?>
<sst xmlns="http://schemas.openxmlformats.org/spreadsheetml/2006/main" count="49" uniqueCount="25">
  <si>
    <t>Mois</t>
  </si>
  <si>
    <t>PDV</t>
  </si>
  <si>
    <t>Prix</t>
  </si>
  <si>
    <t>ENSEIGNE</t>
  </si>
  <si>
    <t>Date</t>
  </si>
  <si>
    <t>test</t>
  </si>
  <si>
    <t>Formule le moins chers par PDV</t>
  </si>
  <si>
    <t>A</t>
  </si>
  <si>
    <t>B</t>
  </si>
  <si>
    <t>C</t>
  </si>
  <si>
    <t>E</t>
  </si>
  <si>
    <t>D</t>
  </si>
  <si>
    <t>F</t>
  </si>
  <si>
    <t>Objectifs :</t>
  </si>
  <si>
    <t>dans le mois concerné, prendre le prix le moins cher pour la même PDV dans les colonnes C à O</t>
  </si>
  <si>
    <t xml:space="preserve">exemple : </t>
  </si>
  <si>
    <t>PDV 2001 le prix le moins chers est 1.49</t>
  </si>
  <si>
    <t>PDV 2000 le prix le moins chers est 1.89</t>
  </si>
  <si>
    <t>Problème si la PDV fait plus de 3 lignes comment agrandir la plage de recherche de MIN</t>
  </si>
  <si>
    <t>Test :</t>
  </si>
  <si>
    <t>{=MIN(SI(B3:B7=B3;C3:O3;""))}</t>
  </si>
  <si>
    <t>=BDMIN(C3:O7;B4;B3:B7)</t>
  </si>
  <si>
    <t>=INDEX(B3:B7;EQUIV(MIN(C7:O7);C3:O7;0))</t>
  </si>
  <si>
    <t>ne fonctionne pas ou ne maitrise pas la formule</t>
  </si>
  <si>
    <t>ok</t>
  </si>
</sst>
</file>

<file path=xl/styles.xml><?xml version="1.0" encoding="utf-8"?>
<styleSheet xmlns="http://schemas.openxmlformats.org/spreadsheetml/2006/main">
  <numFmts count="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_-* #,##0.00\ _F_-;\-* #,##0.00\ _F_-;_-* &quot;-&quot;??\ _F_-;_-@_-"/>
    <numFmt numFmtId="166" formatCode="_-* #,##0.00\ &quot;F&quot;_-;\-* #,##0.00\ &quot;F&quot;_-;_-* &quot;-&quot;??\ &quot;F&quot;_-;_-@_-"/>
    <numFmt numFmtId="167" formatCode="_-* #,##0\ _B_F_-;\-* #,##0\ _B_F_-;_-* &quot;-&quot;\ _B_F_-;_-@_-"/>
    <numFmt numFmtId="168" formatCode="_ &quot;SFr.&quot;\ * #,##0_ ;_ &quot;SFr.&quot;\ * \-#,##0_ ;_ &quot;SFr.&quot;\ * &quot;-&quot;_ ;_ @_ "/>
    <numFmt numFmtId="169" formatCode="_ &quot;SFr.&quot;\ * #,##0.00_ ;_ &quot;SFr.&quot;\ * \-#,##0.00_ ;_ &quot;SFr.&quot;\ * &quot;-&quot;??_ ;_ @_ "/>
  </numFmts>
  <fonts count="25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  <font>
      <sz val="10"/>
      <name val="Helv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Courier"/>
      <family val="3"/>
    </font>
    <font>
      <sz val="11"/>
      <color indexed="8"/>
      <name val="Arial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2"/>
      <name val="MS Sans Serif"/>
      <family val="2"/>
    </font>
  </fonts>
  <fills count="27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71">
    <xf numFmtId="164" fontId="0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4" fillId="0" borderId="0"/>
    <xf numFmtId="164" fontId="1" fillId="0" borderId="0"/>
    <xf numFmtId="164" fontId="1" fillId="0" borderId="0"/>
    <xf numFmtId="164" fontId="1" fillId="0" borderId="0"/>
    <xf numFmtId="164" fontId="5" fillId="4" borderId="0" applyNumberFormat="0" applyBorder="0" applyAlignment="0" applyProtection="0"/>
    <xf numFmtId="164" fontId="5" fillId="5" borderId="0" applyNumberFormat="0" applyBorder="0" applyAlignment="0" applyProtection="0"/>
    <xf numFmtId="164" fontId="5" fillId="6" borderId="0" applyNumberFormat="0" applyBorder="0" applyAlignment="0" applyProtection="0"/>
    <xf numFmtId="164" fontId="5" fillId="7" borderId="0" applyNumberFormat="0" applyBorder="0" applyAlignment="0" applyProtection="0"/>
    <xf numFmtId="164" fontId="5" fillId="8" borderId="0" applyNumberFormat="0" applyBorder="0" applyAlignment="0" applyProtection="0"/>
    <xf numFmtId="164" fontId="5" fillId="9" borderId="0" applyNumberFormat="0" applyBorder="0" applyAlignment="0" applyProtection="0"/>
    <xf numFmtId="164" fontId="5" fillId="10" borderId="0" applyNumberFormat="0" applyBorder="0" applyAlignment="0" applyProtection="0"/>
    <xf numFmtId="164" fontId="5" fillId="11" borderId="0" applyNumberFormat="0" applyBorder="0" applyAlignment="0" applyProtection="0"/>
    <xf numFmtId="164" fontId="5" fillId="12" borderId="0" applyNumberFormat="0" applyBorder="0" applyAlignment="0" applyProtection="0"/>
    <xf numFmtId="164" fontId="5" fillId="7" borderId="0" applyNumberFormat="0" applyBorder="0" applyAlignment="0" applyProtection="0"/>
    <xf numFmtId="164" fontId="5" fillId="10" borderId="0" applyNumberFormat="0" applyBorder="0" applyAlignment="0" applyProtection="0"/>
    <xf numFmtId="164" fontId="5" fillId="13" borderId="0" applyNumberFormat="0" applyBorder="0" applyAlignment="0" applyProtection="0"/>
    <xf numFmtId="164" fontId="6" fillId="14" borderId="0" applyNumberFormat="0" applyBorder="0" applyAlignment="0" applyProtection="0"/>
    <xf numFmtId="164" fontId="6" fillId="11" borderId="0" applyNumberFormat="0" applyBorder="0" applyAlignment="0" applyProtection="0"/>
    <xf numFmtId="164" fontId="6" fillId="12" borderId="0" applyNumberFormat="0" applyBorder="0" applyAlignment="0" applyProtection="0"/>
    <xf numFmtId="164" fontId="6" fillId="15" borderId="0" applyNumberFormat="0" applyBorder="0" applyAlignment="0" applyProtection="0"/>
    <xf numFmtId="164" fontId="6" fillId="16" borderId="0" applyNumberFormat="0" applyBorder="0" applyAlignment="0" applyProtection="0"/>
    <xf numFmtId="164" fontId="6" fillId="17" borderId="0" applyNumberFormat="0" applyBorder="0" applyAlignment="0" applyProtection="0"/>
    <xf numFmtId="164" fontId="6" fillId="18" borderId="0" applyNumberFormat="0" applyBorder="0" applyAlignment="0" applyProtection="0"/>
    <xf numFmtId="164" fontId="6" fillId="19" borderId="0" applyNumberFormat="0" applyBorder="0" applyAlignment="0" applyProtection="0"/>
    <xf numFmtId="164" fontId="6" fillId="20" borderId="0" applyNumberFormat="0" applyBorder="0" applyAlignment="0" applyProtection="0"/>
    <xf numFmtId="164" fontId="6" fillId="15" borderId="0" applyNumberFormat="0" applyBorder="0" applyAlignment="0" applyProtection="0"/>
    <xf numFmtId="164" fontId="6" fillId="16" borderId="0" applyNumberFormat="0" applyBorder="0" applyAlignment="0" applyProtection="0"/>
    <xf numFmtId="164" fontId="6" fillId="21" borderId="0" applyNumberFormat="0" applyBorder="0" applyAlignment="0" applyProtection="0"/>
    <xf numFmtId="164" fontId="7" fillId="0" borderId="0" applyNumberFormat="0" applyFill="0" applyBorder="0" applyAlignment="0" applyProtection="0"/>
    <xf numFmtId="164" fontId="8" fillId="22" borderId="2" applyNumberFormat="0" applyAlignment="0" applyProtection="0"/>
    <xf numFmtId="164" fontId="9" fillId="0" borderId="3" applyNumberFormat="0" applyFill="0" applyAlignment="0" applyProtection="0"/>
    <xf numFmtId="164" fontId="1" fillId="23" borderId="4" applyNumberFormat="0" applyFont="0" applyAlignment="0" applyProtection="0"/>
    <xf numFmtId="164" fontId="10" fillId="9" borderId="2" applyNumberFormat="0" applyAlignment="0" applyProtection="0"/>
    <xf numFmtId="164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1" fillId="5" borderId="0" applyNumberFormat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2" fillId="24" borderId="0" applyNumberFormat="0" applyBorder="0" applyAlignment="0" applyProtection="0"/>
    <xf numFmtId="164" fontId="13" fillId="0" borderId="0"/>
    <xf numFmtId="164" fontId="1" fillId="0" borderId="0"/>
    <xf numFmtId="164" fontId="14" fillId="0" borderId="0"/>
    <xf numFmtId="167" fontId="1" fillId="0" borderId="0" applyFont="0" applyFill="0" applyBorder="0" applyAlignment="0" applyProtection="0"/>
    <xf numFmtId="164" fontId="14" fillId="0" borderId="0"/>
    <xf numFmtId="164" fontId="14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5" fillId="6" borderId="0" applyNumberFormat="0" applyBorder="0" applyAlignment="0" applyProtection="0"/>
    <xf numFmtId="164" fontId="16" fillId="22" borderId="5" applyNumberFormat="0" applyAlignment="0" applyProtection="0"/>
    <xf numFmtId="164" fontId="1" fillId="0" borderId="0"/>
    <xf numFmtId="164" fontId="1" fillId="0" borderId="0"/>
    <xf numFmtId="164" fontId="4" fillId="0" borderId="0"/>
    <xf numFmtId="164" fontId="17" fillId="0" borderId="0" applyNumberFormat="0" applyFill="0" applyBorder="0" applyAlignment="0" applyProtection="0"/>
    <xf numFmtId="164" fontId="18" fillId="0" borderId="0" applyNumberFormat="0" applyFill="0" applyBorder="0" applyAlignment="0" applyProtection="0"/>
    <xf numFmtId="164" fontId="19" fillId="0" borderId="6" applyNumberFormat="0" applyFill="0" applyAlignment="0" applyProtection="0"/>
    <xf numFmtId="164" fontId="20" fillId="0" borderId="7" applyNumberFormat="0" applyFill="0" applyAlignment="0" applyProtection="0"/>
    <xf numFmtId="164" fontId="21" fillId="0" borderId="8" applyNumberFormat="0" applyFill="0" applyAlignment="0" applyProtection="0"/>
    <xf numFmtId="164" fontId="21" fillId="0" borderId="0" applyNumberFormat="0" applyFill="0" applyBorder="0" applyAlignment="0" applyProtection="0"/>
    <xf numFmtId="164" fontId="22" fillId="0" borderId="9" applyNumberFormat="0" applyFill="0" applyAlignment="0" applyProtection="0"/>
    <xf numFmtId="164" fontId="23" fillId="25" borderId="10" applyNumberFormat="0" applyAlignment="0" applyProtection="0"/>
    <xf numFmtId="168" fontId="24" fillId="0" borderId="0" applyFont="0" applyFill="0" applyBorder="0" applyAlignment="0" applyProtection="0"/>
    <xf numFmtId="169" fontId="24" fillId="0" borderId="0" applyFont="0" applyFill="0" applyBorder="0" applyAlignment="0" applyProtection="0"/>
  </cellStyleXfs>
  <cellXfs count="14">
    <xf numFmtId="164" fontId="0" fillId="0" borderId="0" xfId="0"/>
    <xf numFmtId="0" fontId="0" fillId="0" borderId="0" xfId="0" applyNumberFormat="1"/>
    <xf numFmtId="2" fontId="1" fillId="2" borderId="1" xfId="1" applyNumberFormat="1" applyFont="1" applyFill="1" applyBorder="1" applyAlignment="1">
      <alignment horizontal="center" vertical="center" wrapText="1"/>
    </xf>
    <xf numFmtId="164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64" fontId="0" fillId="3" borderId="0" xfId="0" applyFill="1" applyAlignment="1">
      <alignment horizontal="center" vertical="center" wrapText="1"/>
    </xf>
    <xf numFmtId="15" fontId="0" fillId="0" borderId="0" xfId="0" applyNumberFormat="1"/>
    <xf numFmtId="0" fontId="0" fillId="0" borderId="0" xfId="0" applyNumberFormat="1" applyFill="1" applyBorder="1"/>
    <xf numFmtId="164" fontId="0" fillId="0" borderId="0" xfId="0" applyAlignment="1">
      <alignment horizontal="center" vertical="center"/>
    </xf>
    <xf numFmtId="164" fontId="0" fillId="0" borderId="0" xfId="0" quotePrefix="1"/>
    <xf numFmtId="0" fontId="0" fillId="26" borderId="0" xfId="0" applyNumberFormat="1" applyFill="1"/>
    <xf numFmtId="0" fontId="0" fillId="26" borderId="0" xfId="0" applyNumberFormat="1" applyFill="1" applyBorder="1"/>
    <xf numFmtId="164" fontId="0" fillId="26" borderId="0" xfId="0" applyFill="1"/>
    <xf numFmtId="164" fontId="0" fillId="0" borderId="0" xfId="0" applyFill="1"/>
  </cellXfs>
  <cellStyles count="71">
    <cellStyle name="%" xfId="2"/>
    <cellStyle name="% 2" xfId="3"/>
    <cellStyle name="% 3" xfId="4"/>
    <cellStyle name="%_Copie de Appel d'offres Promotions octobre 2012 (3)" xfId="5"/>
    <cellStyle name="%_Tract 2013" xfId="6"/>
    <cellStyle name="%_TRACTS EMMANUEL CELINE" xfId="7"/>
    <cellStyle name="_Appel d'offres Promotions juillet 2012" xfId="8"/>
    <cellStyle name="_PROPO 2012" xfId="9"/>
    <cellStyle name="20 % - Accent1 2" xfId="10"/>
    <cellStyle name="20 % - Accent2 2" xfId="11"/>
    <cellStyle name="20 % - Accent3 2" xfId="12"/>
    <cellStyle name="20 % - Accent4 2" xfId="13"/>
    <cellStyle name="20 % - Accent5 2" xfId="14"/>
    <cellStyle name="20 % - Accent6 2" xfId="15"/>
    <cellStyle name="40 % - Accent1 2" xfId="16"/>
    <cellStyle name="40 % - Accent2 2" xfId="17"/>
    <cellStyle name="40 % - Accent3 2" xfId="18"/>
    <cellStyle name="40 % - Accent4 2" xfId="19"/>
    <cellStyle name="40 % - Accent5 2" xfId="20"/>
    <cellStyle name="40 % - Accent6 2" xfId="21"/>
    <cellStyle name="60 % - Accent1 2" xfId="22"/>
    <cellStyle name="60 % - Accent2 2" xfId="23"/>
    <cellStyle name="60 % - Accent3 2" xfId="24"/>
    <cellStyle name="60 % - Accent4 2" xfId="25"/>
    <cellStyle name="60 % - Accent5 2" xfId="26"/>
    <cellStyle name="60 % - Accent6 2" xfId="27"/>
    <cellStyle name="Accent1 2" xfId="28"/>
    <cellStyle name="Accent2 2" xfId="29"/>
    <cellStyle name="Accent3 2" xfId="30"/>
    <cellStyle name="Accent4 2" xfId="31"/>
    <cellStyle name="Accent5 2" xfId="32"/>
    <cellStyle name="Accent6 2" xfId="33"/>
    <cellStyle name="Avertissement 2" xfId="34"/>
    <cellStyle name="Calcul 2" xfId="35"/>
    <cellStyle name="Cellule liée 2" xfId="36"/>
    <cellStyle name="Commentaire 2" xfId="37"/>
    <cellStyle name="Entrée 2" xfId="38"/>
    <cellStyle name="Euro" xfId="39"/>
    <cellStyle name="Euro 2" xfId="40"/>
    <cellStyle name="Insatisfaisant 2" xfId="41"/>
    <cellStyle name="Milliers 2" xfId="42"/>
    <cellStyle name="Milliers 2 2" xfId="43"/>
    <cellStyle name="Milliers 3" xfId="44"/>
    <cellStyle name="Monétaire 2" xfId="45"/>
    <cellStyle name="Neutre 2" xfId="46"/>
    <cellStyle name="Non défini" xfId="47"/>
    <cellStyle name="Normal" xfId="0" builtinId="0"/>
    <cellStyle name="Normal 2" xfId="48"/>
    <cellStyle name="Normal 2 2" xfId="49"/>
    <cellStyle name="Normal 2 3" xfId="50"/>
    <cellStyle name="Normal 3" xfId="51"/>
    <cellStyle name="Normal 4" xfId="52"/>
    <cellStyle name="Normal 5" xfId="53"/>
    <cellStyle name="Normal 85" xfId="1"/>
    <cellStyle name="Pourcentage 2" xfId="54"/>
    <cellStyle name="Pourcentage 2 2" xfId="55"/>
    <cellStyle name="Satisfaisant 2" xfId="56"/>
    <cellStyle name="Sortie 2" xfId="57"/>
    <cellStyle name="Standard_MA-PL1" xfId="58"/>
    <cellStyle name="Style 1" xfId="59"/>
    <cellStyle name="Style 1 2" xfId="60"/>
    <cellStyle name="Texte explicatif 2" xfId="61"/>
    <cellStyle name="Titre 2" xfId="62"/>
    <cellStyle name="Titre 1 2" xfId="63"/>
    <cellStyle name="Titre 2 2" xfId="64"/>
    <cellStyle name="Titre 3 2" xfId="65"/>
    <cellStyle name="Titre 4 2" xfId="66"/>
    <cellStyle name="Total 2" xfId="67"/>
    <cellStyle name="Vérification 2" xfId="68"/>
    <cellStyle name="Währung [0]_RESULT" xfId="69"/>
    <cellStyle name="Währung_RESULT" xfId="7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10</xdr:row>
      <xdr:rowOff>38100</xdr:rowOff>
    </xdr:from>
    <xdr:to>
      <xdr:col>6</xdr:col>
      <xdr:colOff>387350</xdr:colOff>
      <xdr:row>17</xdr:row>
      <xdr:rowOff>25400</xdr:rowOff>
    </xdr:to>
    <xdr:sp macro="" textlink="">
      <xdr:nvSpPr>
        <xdr:cNvPr id="2" name="ZoneTexte 1"/>
        <xdr:cNvSpPr txBox="1"/>
      </xdr:nvSpPr>
      <xdr:spPr>
        <a:xfrm>
          <a:off x="2235200" y="2254250"/>
          <a:ext cx="1860550" cy="1276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le mois est</a:t>
          </a:r>
          <a:r>
            <a:rPr lang="fr-FR" sz="1100" baseline="0"/>
            <a:t> concatené avec l'année  pour faire un critère unique </a:t>
          </a:r>
        </a:p>
        <a:p>
          <a:r>
            <a:rPr lang="fr-FR" sz="1100" baseline="0"/>
            <a:t>la partie sommeprod ne sert qu'a eclaircir les resultats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25"/>
  <sheetViews>
    <sheetView tabSelected="1" workbookViewId="0">
      <selection activeCell="B20" sqref="B20"/>
    </sheetView>
  </sheetViews>
  <sheetFormatPr baseColWidth="10" defaultRowHeight="14.5"/>
  <cols>
    <col min="1" max="2" width="11.453125" style="1"/>
    <col min="3" max="3" width="7.453125" customWidth="1"/>
    <col min="4" max="4" width="7.36328125" customWidth="1"/>
    <col min="5" max="5" width="7" customWidth="1"/>
    <col min="6" max="6" width="8.36328125" customWidth="1"/>
    <col min="7" max="7" width="8.81640625" customWidth="1"/>
    <col min="8" max="8" width="5.26953125" customWidth="1"/>
    <col min="10" max="10" width="6.54296875" customWidth="1"/>
    <col min="11" max="11" width="8.1796875" customWidth="1"/>
    <col min="12" max="12" width="7.7265625" customWidth="1"/>
    <col min="13" max="13" width="8.453125" customWidth="1"/>
    <col min="14" max="14" width="9" customWidth="1"/>
    <col min="15" max="15" width="9.26953125" customWidth="1"/>
    <col min="16" max="16" width="9.54296875" customWidth="1"/>
    <col min="17" max="17" width="13.7265625" customWidth="1"/>
  </cols>
  <sheetData>
    <row r="1" spans="1:18" ht="15" thickBot="1"/>
    <row r="2" spans="1:18" ht="43.5">
      <c r="A2" s="1" t="s">
        <v>0</v>
      </c>
      <c r="B2" s="1" t="s">
        <v>1</v>
      </c>
      <c r="C2" s="2" t="s">
        <v>2</v>
      </c>
      <c r="D2" s="3" t="s">
        <v>3</v>
      </c>
      <c r="E2" s="4" t="s">
        <v>4</v>
      </c>
      <c r="F2" s="2" t="s">
        <v>2</v>
      </c>
      <c r="G2" s="3" t="s">
        <v>3</v>
      </c>
      <c r="H2" s="4" t="s">
        <v>4</v>
      </c>
      <c r="I2" s="2" t="s">
        <v>2</v>
      </c>
      <c r="J2" s="3" t="s">
        <v>3</v>
      </c>
      <c r="K2" s="4" t="s">
        <v>4</v>
      </c>
      <c r="L2" s="2" t="s">
        <v>2</v>
      </c>
      <c r="M2" s="3" t="s">
        <v>3</v>
      </c>
      <c r="N2" s="4" t="s">
        <v>4</v>
      </c>
      <c r="O2" s="2" t="s">
        <v>2</v>
      </c>
      <c r="P2" s="5" t="s">
        <v>5</v>
      </c>
      <c r="Q2" s="5" t="s">
        <v>6</v>
      </c>
    </row>
    <row r="3" spans="1:18">
      <c r="A3" s="1">
        <v>9</v>
      </c>
      <c r="B3" s="1">
        <v>2001</v>
      </c>
      <c r="C3">
        <v>1.5</v>
      </c>
      <c r="D3" t="s">
        <v>7</v>
      </c>
      <c r="F3">
        <v>1.51</v>
      </c>
      <c r="G3" t="s">
        <v>8</v>
      </c>
      <c r="H3" s="6">
        <v>42011</v>
      </c>
      <c r="I3">
        <v>1.55</v>
      </c>
      <c r="J3" t="s">
        <v>9</v>
      </c>
      <c r="K3" s="6">
        <v>42070</v>
      </c>
      <c r="L3">
        <v>1.69</v>
      </c>
      <c r="M3" t="s">
        <v>10</v>
      </c>
      <c r="N3" s="6">
        <v>42134</v>
      </c>
      <c r="O3">
        <v>1.59</v>
      </c>
      <c r="P3" s="13" t="str">
        <f t="array" ref="P3">IF(SUMPRODUCT(--(A3:A$7&amp;B3:B$7=A3&amp;B3))=1,SMALL(IF(C$2:O$2="prix",IF(A$3:A$7&amp;B$3:B$7=A3&amp;B3,C$3:O$7,""),""),1),"")</f>
        <v/>
      </c>
      <c r="Q3">
        <f>IF(B3=B4,MIN(C3,F3,I3,L3,O3,C4,F4,I4,L4,O4),MIN(C3,F3,I3,L3,O3))</f>
        <v>1.49</v>
      </c>
    </row>
    <row r="4" spans="1:18">
      <c r="A4" s="1">
        <v>9</v>
      </c>
      <c r="B4" s="10">
        <v>2001</v>
      </c>
      <c r="C4">
        <v>1.49</v>
      </c>
      <c r="D4" t="s">
        <v>7</v>
      </c>
      <c r="F4">
        <v>1.51</v>
      </c>
      <c r="G4" t="s">
        <v>8</v>
      </c>
      <c r="H4" s="6">
        <v>42011</v>
      </c>
      <c r="I4">
        <v>1.55</v>
      </c>
      <c r="J4" t="s">
        <v>9</v>
      </c>
      <c r="K4" s="6">
        <v>42070</v>
      </c>
      <c r="L4">
        <v>1.69</v>
      </c>
      <c r="M4" t="s">
        <v>10</v>
      </c>
      <c r="N4" s="6">
        <v>42134</v>
      </c>
      <c r="O4">
        <v>1.59</v>
      </c>
      <c r="P4" s="12">
        <f t="array" ref="P4">IF(SUMPRODUCT(--(A4:A$7&amp;B4:B$7=A4&amp;B4))=1,SMALL(IF(C$2:O$2="prix",IF(A$3:A$7&amp;B$3:B$7=A4&amp;B4,C$3:O$7,""),""),1),"")</f>
        <v>1.49</v>
      </c>
      <c r="Q4">
        <f>IF(B4=B5,MIN(C4,F4,I4,L4,O4,C5,F5,I5,L5,O5),MIN(C4,F4,I4,L4,O4))</f>
        <v>1.49</v>
      </c>
      <c r="R4" t="s">
        <v>24</v>
      </c>
    </row>
    <row r="5" spans="1:18">
      <c r="A5" s="1">
        <v>9</v>
      </c>
      <c r="B5" s="1">
        <v>2000</v>
      </c>
      <c r="C5">
        <v>2</v>
      </c>
      <c r="D5" t="s">
        <v>7</v>
      </c>
      <c r="F5">
        <v>2</v>
      </c>
      <c r="G5" t="s">
        <v>9</v>
      </c>
      <c r="H5" s="6">
        <v>42047</v>
      </c>
      <c r="I5">
        <v>1.99</v>
      </c>
      <c r="J5" t="s">
        <v>11</v>
      </c>
      <c r="K5" s="6">
        <v>42095</v>
      </c>
      <c r="L5">
        <v>2.1</v>
      </c>
      <c r="M5" t="s">
        <v>12</v>
      </c>
      <c r="N5" s="6">
        <v>42162</v>
      </c>
      <c r="O5">
        <v>2</v>
      </c>
      <c r="P5" s="13" t="str">
        <f t="array" ref="P5">IF(SUMPRODUCT(--(A5:A$7&amp;B5:B$7=A5&amp;B5))=1,SMALL(IF(C$2:O$2="prix",IF(A$3:A$7&amp;B$3:B$7=A5&amp;B5,C$3:O$7,""),""),1),"")</f>
        <v/>
      </c>
      <c r="Q5">
        <f>IF(B5=B6,MIN(C5,F5,I5,L5,O5,C6,F6,I6,L6,O6),MIN(C5,F5,I5,L5,O5))</f>
        <v>1.99</v>
      </c>
    </row>
    <row r="6" spans="1:18">
      <c r="A6" s="1">
        <v>9</v>
      </c>
      <c r="B6" s="7">
        <v>2000</v>
      </c>
      <c r="C6">
        <v>2</v>
      </c>
      <c r="D6" t="s">
        <v>7</v>
      </c>
      <c r="F6">
        <v>2</v>
      </c>
      <c r="G6" t="s">
        <v>9</v>
      </c>
      <c r="H6" s="6">
        <v>42047</v>
      </c>
      <c r="I6">
        <v>1.99</v>
      </c>
      <c r="J6" t="s">
        <v>11</v>
      </c>
      <c r="K6" s="6">
        <v>42095</v>
      </c>
      <c r="L6">
        <v>2.1</v>
      </c>
      <c r="M6" t="s">
        <v>12</v>
      </c>
      <c r="N6" s="6">
        <v>42162</v>
      </c>
      <c r="O6">
        <v>2</v>
      </c>
      <c r="P6" s="13" t="str">
        <f t="array" ref="P6">IF(SUMPRODUCT(--(A6:A$7&amp;B6:B$7=A6&amp;B6))=1,SMALL(IF(C$2:O$2="prix",IF(A$3:A$7&amp;B$3:B$7=A6&amp;B6,C$3:O$7,""),""),1),"")</f>
        <v/>
      </c>
      <c r="Q6">
        <f>IF(B6=B7,MIN(C6,F6,I6,L6,O6,C7,F7,I7,L7,O7),MIN(C6,F6,I6,L6,O6))</f>
        <v>1.79</v>
      </c>
    </row>
    <row r="7" spans="1:18">
      <c r="A7" s="1">
        <v>9</v>
      </c>
      <c r="B7" s="11">
        <v>2000</v>
      </c>
      <c r="C7">
        <v>1.99</v>
      </c>
      <c r="D7" t="s">
        <v>7</v>
      </c>
      <c r="F7">
        <v>2</v>
      </c>
      <c r="G7" t="s">
        <v>9</v>
      </c>
      <c r="H7" s="6">
        <v>42047</v>
      </c>
      <c r="I7">
        <v>1.79</v>
      </c>
      <c r="J7" t="s">
        <v>11</v>
      </c>
      <c r="K7" s="6">
        <v>42095</v>
      </c>
      <c r="L7">
        <v>2.1</v>
      </c>
      <c r="M7" t="s">
        <v>12</v>
      </c>
      <c r="N7" s="6">
        <v>42162</v>
      </c>
      <c r="O7">
        <v>2</v>
      </c>
      <c r="P7" s="12">
        <f t="array" ref="P7">IF(SUMPRODUCT(--(A7:A$7&amp;B7:B$7=A7&amp;B7))=1,SMALL(IF(C$2:O$2="prix",IF(A$3:A$7&amp;B$3:B$7=A7&amp;B7,C$3:O$7,""),""),1),"")</f>
        <v>1.79</v>
      </c>
      <c r="Q7">
        <f>IF(B7=B8,MIN(C7,F7,I7,L7,O7,C8,F8,I8,L8,O8),MIN(C7,F7,I7,L7,O7))</f>
        <v>1.79</v>
      </c>
    </row>
    <row r="11" spans="1:18">
      <c r="I11" t="s">
        <v>13</v>
      </c>
    </row>
    <row r="13" spans="1:18">
      <c r="H13" t="s">
        <v>14</v>
      </c>
    </row>
    <row r="15" spans="1:18">
      <c r="H15" s="8" t="s">
        <v>15</v>
      </c>
      <c r="I15" s="8"/>
    </row>
    <row r="16" spans="1:18">
      <c r="H16" t="s">
        <v>16</v>
      </c>
    </row>
    <row r="17" spans="7:8">
      <c r="H17" t="s">
        <v>17</v>
      </c>
    </row>
    <row r="19" spans="7:8">
      <c r="H19" t="s">
        <v>18</v>
      </c>
    </row>
    <row r="21" spans="7:8">
      <c r="G21" t="s">
        <v>19</v>
      </c>
    </row>
    <row r="22" spans="7:8">
      <c r="G22" s="9" t="s">
        <v>20</v>
      </c>
    </row>
    <row r="23" spans="7:8">
      <c r="G23" s="9" t="s">
        <v>21</v>
      </c>
    </row>
    <row r="24" spans="7:8">
      <c r="G24" s="9" t="s">
        <v>22</v>
      </c>
    </row>
    <row r="25" spans="7:8">
      <c r="G25" t="s">
        <v>23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formule </vt:lpstr>
    </vt:vector>
  </TitlesOfParts>
  <Company>AUCHAN 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2015-07-08T13:01:52Z</dcterms:created>
  <dcterms:modified xsi:type="dcterms:W3CDTF">2015-07-09T07:18:27Z</dcterms:modified>
</cp:coreProperties>
</file>