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codeName="ThisWorkbook"/>
  <bookViews>
    <workbookView xWindow="110" yWindow="120" windowWidth="19420" windowHeight="8210" tabRatio="437"/>
  </bookViews>
  <sheets>
    <sheet name="Informations_personnelles" sheetId="1" r:id="rId1"/>
    <sheet name="Feuil1" sheetId="5" r:id="rId2"/>
  </sheets>
  <definedNames>
    <definedName name="__Anonymous_Sheet_DB__1">#REF!</definedName>
    <definedName name="__Anonymous_Sheet_DB__2">#REF!</definedName>
    <definedName name="__Anonymous_Sheet_DB__3">#REF!</definedName>
    <definedName name="__Anonymous_Sheet_DB__4">#REF!</definedName>
    <definedName name="__Anonymous_Sheet_DB__5">#REF!</definedName>
    <definedName name="_xlnm._FilterDatabase" localSheetId="0" hidden="1">Informations_personnelles!$A$3:$H$30</definedName>
    <definedName name="CC3F">Informations_personnelles!$V$144:$V$166</definedName>
    <definedName name="CCCatt">Informations_personnelles!$V$182:$V$202</definedName>
    <definedName name="CCVA">Informations_personnelles!$V$226:$V$234</definedName>
    <definedName name="PortedeFrance">Informations_personnelles!$V$208:$V$221</definedName>
    <definedName name="SeulementX">Informations_personnelles!$V$137:$V$138</definedName>
    <definedName name="Situationfamiliale">Informations_personnelles!$V$132:$V$135</definedName>
    <definedName name="ValdeFensch">Informations_personnelles!$V$170:$V$180</definedName>
    <definedName name="X">Informations_personnelles!$V$137:$V$138</definedName>
  </definedNames>
  <calcPr calcId="124519"/>
</workbook>
</file>

<file path=xl/calcChain.xml><?xml version="1.0" encoding="utf-8"?>
<calcChain xmlns="http://schemas.openxmlformats.org/spreadsheetml/2006/main">
  <c r="G8" i="1"/>
  <c r="H8" s="1"/>
  <c r="G9"/>
  <c r="H9" s="1"/>
  <c r="G10"/>
  <c r="H10" s="1"/>
  <c r="G5"/>
  <c r="H5" s="1"/>
  <c r="G7"/>
  <c r="H7" s="1"/>
  <c r="G6"/>
  <c r="H6" s="1"/>
  <c r="G4"/>
  <c r="H4" s="1"/>
  <c r="H37" s="1"/>
  <c r="G42"/>
  <c r="G36"/>
  <c r="H36" s="1"/>
  <c r="G11"/>
  <c r="H11" s="1"/>
  <c r="G12"/>
  <c r="H12" s="1"/>
  <c r="G13"/>
  <c r="H13" s="1"/>
  <c r="G14"/>
  <c r="H14" s="1"/>
  <c r="G15"/>
  <c r="H15" s="1"/>
  <c r="G16"/>
  <c r="H16" s="1"/>
  <c r="G17"/>
  <c r="H17" s="1"/>
  <c r="G18"/>
  <c r="H18" s="1"/>
  <c r="G19"/>
  <c r="H19" s="1"/>
  <c r="G20"/>
  <c r="H20" s="1"/>
  <c r="G21"/>
  <c r="H21" s="1"/>
  <c r="G22"/>
  <c r="H22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G31"/>
  <c r="H31" s="1"/>
  <c r="G32"/>
  <c r="H32" s="1"/>
  <c r="G33"/>
  <c r="H33" s="1"/>
  <c r="G34"/>
  <c r="H34" s="1"/>
  <c r="G35"/>
  <c r="H35" s="1"/>
  <c r="J76"/>
  <c r="J115"/>
  <c r="J155"/>
  <c r="I76"/>
  <c r="I115"/>
  <c r="I155"/>
  <c r="D37"/>
  <c r="D76"/>
  <c r="D115" s="1"/>
  <c r="D155" s="1"/>
  <c r="D158" s="1"/>
  <c r="E37"/>
  <c r="E76" s="1"/>
  <c r="E115" s="1"/>
  <c r="E155" s="1"/>
  <c r="E158" s="1"/>
  <c r="F37"/>
  <c r="F76" s="1"/>
  <c r="F115" s="1"/>
  <c r="F155" s="1"/>
  <c r="F158" s="1"/>
  <c r="G37" l="1"/>
  <c r="G76" l="1"/>
  <c r="G115" s="1"/>
  <c r="G155" s="1"/>
  <c r="H76"/>
  <c r="H115" s="1"/>
  <c r="H155" s="1"/>
</calcChain>
</file>

<file path=xl/sharedStrings.xml><?xml version="1.0" encoding="utf-8"?>
<sst xmlns="http://schemas.openxmlformats.org/spreadsheetml/2006/main" count="229" uniqueCount="106">
  <si>
    <t>N° Entrée</t>
  </si>
  <si>
    <t>Nom</t>
  </si>
  <si>
    <t>Age</t>
  </si>
  <si>
    <t>Situation Familiale</t>
  </si>
  <si>
    <t>CCVA</t>
  </si>
  <si>
    <t>Val de Fensch</t>
  </si>
  <si>
    <t>Début du suivi le</t>
  </si>
  <si>
    <t>Suivi terminé le</t>
  </si>
  <si>
    <t>test</t>
  </si>
  <si>
    <t xml:space="preserve"> </t>
  </si>
  <si>
    <t xml:space="preserve"> 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</si>
  <si>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</si>
  <si>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</si>
  <si>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</si>
  <si>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</si>
  <si>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</si>
  <si>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</si>
  <si>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</si>
  <si>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</si>
  <si>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mot de passe : test</t>
  </si>
  <si>
    <t>Mariée</t>
  </si>
  <si>
    <t>Divorcée</t>
  </si>
  <si>
    <t>Séparée</t>
  </si>
  <si>
    <t>Colonne32</t>
  </si>
  <si>
    <t>Colonne33</t>
  </si>
  <si>
    <t>CC3F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</si>
  <si>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</si>
  <si>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</si>
  <si>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</si>
  <si>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</si>
  <si>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</si>
  <si>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</si>
  <si>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</si>
  <si>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</si>
  <si>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</si>
  <si>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</si>
  <si>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</si>
  <si>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</si>
  <si>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</si>
  <si>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</si>
  <si>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</si>
  <si>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</si>
  <si>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</si>
  <si>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</si>
  <si>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</si>
  <si>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</si>
  <si>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</si>
  <si>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Algrange</t>
  </si>
  <si>
    <t>Florange</t>
  </si>
  <si>
    <t>Fameck</t>
  </si>
  <si>
    <t>Hayange</t>
  </si>
  <si>
    <t>Knutange</t>
  </si>
  <si>
    <t>Neufchef</t>
  </si>
  <si>
    <t>Nilvange</t>
  </si>
  <si>
    <t>Ranguevaux</t>
  </si>
  <si>
    <t>Seremange-Erzange</t>
  </si>
  <si>
    <t>Uckange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</si>
  <si>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</si>
  <si>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</si>
  <si>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</si>
  <si>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</si>
  <si>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</si>
  <si>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</si>
  <si>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</si>
  <si>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</si>
  <si>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</si>
  <si>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</si>
  <si>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</si>
  <si>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</si>
  <si>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</si>
  <si>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</si>
  <si>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</si>
  <si>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</si>
  <si>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</si>
  <si>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</si>
  <si>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</si>
  <si>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</si>
  <si>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CCCatt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</si>
  <si>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</si>
  <si>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</si>
  <si>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</si>
  <si>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</si>
  <si>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</si>
  <si>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</si>
  <si>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</si>
  <si>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</si>
  <si>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</si>
  <si>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</si>
  <si>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Thionville </t>
  </si>
  <si>
    <t xml:space="preserve">Tressange </t>
  </si>
  <si>
    <t xml:space="preserve">Yutz </t>
  </si>
  <si>
    <t>PortedeFrance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</si>
  <si>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</si>
  <si>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</si>
  <si>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</si>
  <si>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</si>
  <si>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</si>
  <si>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</si>
  <si>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</si>
  <si>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</si>
  <si>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1er trim 2016</t>
  </si>
  <si>
    <t>Nb de JOURS</t>
  </si>
  <si>
    <t>Nb de Mois</t>
  </si>
  <si>
    <t>xx</t>
  </si>
  <si>
    <t xml:space="preserve">Abandon des démarches  </t>
  </si>
  <si>
    <t>moyenne</t>
  </si>
</sst>
</file>

<file path=xl/styles.xml><?xml version="1.0" encoding="utf-8"?>
<styleSheet xmlns="http://schemas.openxmlformats.org/spreadsheetml/2006/main">
  <numFmts count="2">
    <numFmt numFmtId="172" formatCode="d/mm/yy"/>
    <numFmt numFmtId="178" formatCode="0.0"/>
  </numFmts>
  <fonts count="9"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9"/>
      <name val="Arial"/>
      <family val="2"/>
    </font>
    <font>
      <b/>
      <sz val="9"/>
      <color indexed="9"/>
      <name val="Arial"/>
      <family val="2"/>
    </font>
    <font>
      <sz val="10"/>
      <color theme="6" tint="0.59999389629810485"/>
      <name val="Arial"/>
      <family val="2"/>
    </font>
    <font>
      <sz val="9"/>
      <color theme="6" tint="0.59999389629810485"/>
      <name val="Arial"/>
      <family val="2"/>
    </font>
    <font>
      <b/>
      <sz val="9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63"/>
        <bgColor indexed="59"/>
      </patternFill>
    </fill>
    <fill>
      <patternFill patternType="solid">
        <fgColor indexed="50"/>
        <bgColor indexed="51"/>
      </patternFill>
    </fill>
    <fill>
      <patternFill patternType="solid">
        <fgColor indexed="24"/>
        <bgColor indexed="46"/>
      </patternFill>
    </fill>
    <fill>
      <patternFill patternType="solid">
        <fgColor indexed="31"/>
        <bgColor indexed="27"/>
      </patternFill>
    </fill>
    <fill>
      <patternFill patternType="solid">
        <fgColor indexed="27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</fills>
  <borders count="16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1" fillId="0" borderId="0" applyBorder="0" applyProtection="0"/>
  </cellStyleXfs>
  <cellXfs count="75">
    <xf numFmtId="0" fontId="0" fillId="0" borderId="0" xfId="0"/>
    <xf numFmtId="0" fontId="0" fillId="0" borderId="0" xfId="0" applyNumberFormat="1"/>
    <xf numFmtId="0" fontId="2" fillId="0" borderId="0" xfId="1" applyNumberFormat="1" applyFont="1" applyFill="1" applyAlignment="1" applyProtection="1"/>
    <xf numFmtId="0" fontId="2" fillId="0" borderId="0" xfId="1" applyNumberFormat="1" applyFont="1" applyFill="1" applyAlignment="1" applyProtection="1">
      <alignment horizontal="center"/>
      <protection locked="0"/>
    </xf>
    <xf numFmtId="0" fontId="2" fillId="0" borderId="0" xfId="1" applyNumberFormat="1" applyFont="1" applyFill="1" applyAlignment="1" applyProtection="1">
      <protection locked="0"/>
    </xf>
    <xf numFmtId="0" fontId="4" fillId="2" borderId="0" xfId="0" applyNumberFormat="1" applyFont="1" applyFill="1"/>
    <xf numFmtId="0" fontId="5" fillId="2" borderId="0" xfId="1" applyNumberFormat="1" applyFont="1" applyFill="1" applyAlignment="1" applyProtection="1"/>
    <xf numFmtId="0" fontId="0" fillId="0" borderId="0" xfId="0" applyAlignment="1">
      <alignment horizontal="left" vertical="center" indent="1"/>
    </xf>
    <xf numFmtId="0" fontId="0" fillId="9" borderId="0" xfId="0" applyNumberFormat="1" applyFill="1"/>
    <xf numFmtId="0" fontId="0" fillId="9" borderId="0" xfId="0" applyFill="1"/>
    <xf numFmtId="0" fontId="0" fillId="0" borderId="0" xfId="0" applyNumberFormat="1" applyAlignment="1">
      <alignment horizontal="center"/>
    </xf>
    <xf numFmtId="0" fontId="6" fillId="0" borderId="0" xfId="0" applyNumberFormat="1" applyFont="1"/>
    <xf numFmtId="0" fontId="0" fillId="0" borderId="2" xfId="0" applyNumberFormat="1" applyBorder="1"/>
    <xf numFmtId="0" fontId="2" fillId="0" borderId="2" xfId="1" applyNumberFormat="1" applyFont="1" applyFill="1" applyBorder="1" applyAlignment="1" applyProtection="1">
      <alignment horizontal="center"/>
      <protection locked="0"/>
    </xf>
    <xf numFmtId="0" fontId="3" fillId="0" borderId="2" xfId="1" applyNumberFormat="1" applyFont="1" applyFill="1" applyBorder="1" applyAlignment="1" applyProtection="1">
      <alignment horizontal="center"/>
      <protection locked="0"/>
    </xf>
    <xf numFmtId="172" fontId="2" fillId="0" borderId="2" xfId="1" applyNumberFormat="1" applyFont="1" applyFill="1" applyBorder="1" applyAlignment="1" applyProtection="1">
      <alignment horizontal="center"/>
      <protection locked="0"/>
    </xf>
    <xf numFmtId="0" fontId="7" fillId="10" borderId="2" xfId="1" applyNumberFormat="1" applyFont="1" applyFill="1" applyBorder="1" applyAlignment="1" applyProtection="1">
      <alignment horizontal="center"/>
      <protection locked="0"/>
    </xf>
    <xf numFmtId="0" fontId="7" fillId="10" borderId="2" xfId="1" applyNumberFormat="1" applyFont="1" applyFill="1" applyBorder="1" applyAlignment="1" applyProtection="1">
      <protection locked="0"/>
    </xf>
    <xf numFmtId="172" fontId="7" fillId="10" borderId="2" xfId="1" applyNumberFormat="1" applyFont="1" applyFill="1" applyBorder="1" applyAlignment="1" applyProtection="1">
      <alignment horizontal="center"/>
      <protection locked="0"/>
    </xf>
    <xf numFmtId="0" fontId="6" fillId="10" borderId="2" xfId="0" applyNumberFormat="1" applyFont="1" applyFill="1" applyBorder="1"/>
    <xf numFmtId="0" fontId="2" fillId="0" borderId="2" xfId="1" applyNumberFormat="1" applyFont="1" applyFill="1" applyBorder="1" applyAlignment="1" applyProtection="1">
      <protection locked="0"/>
    </xf>
    <xf numFmtId="0" fontId="2" fillId="10" borderId="2" xfId="1" applyNumberFormat="1" applyFont="1" applyFill="1" applyBorder="1" applyAlignment="1" applyProtection="1">
      <alignment horizontal="center"/>
      <protection locked="0"/>
    </xf>
    <xf numFmtId="0" fontId="2" fillId="10" borderId="2" xfId="1" applyNumberFormat="1" applyFont="1" applyFill="1" applyBorder="1" applyAlignment="1" applyProtection="1">
      <protection locked="0"/>
    </xf>
    <xf numFmtId="172" fontId="2" fillId="10" borderId="2" xfId="1" applyNumberFormat="1" applyFont="1" applyFill="1" applyBorder="1" applyAlignment="1" applyProtection="1">
      <alignment horizontal="center"/>
      <protection locked="0"/>
    </xf>
    <xf numFmtId="0" fontId="0" fillId="10" borderId="2" xfId="0" applyNumberFormat="1" applyFill="1" applyBorder="1"/>
    <xf numFmtId="0" fontId="0" fillId="10" borderId="2" xfId="0" applyNumberFormat="1" applyFill="1" applyBorder="1" applyProtection="1">
      <protection locked="0"/>
    </xf>
    <xf numFmtId="0" fontId="2" fillId="10" borderId="2" xfId="1" applyNumberFormat="1" applyFont="1" applyFill="1" applyBorder="1" applyAlignment="1" applyProtection="1">
      <alignment horizontal="left" vertical="center"/>
      <protection locked="0"/>
    </xf>
    <xf numFmtId="0" fontId="0" fillId="0" borderId="3" xfId="0" applyNumberFormat="1" applyBorder="1"/>
    <xf numFmtId="0" fontId="2" fillId="11" borderId="3" xfId="1" applyNumberFormat="1" applyFont="1" applyFill="1" applyBorder="1" applyAlignment="1" applyProtection="1">
      <alignment horizontal="center"/>
      <protection locked="0"/>
    </xf>
    <xf numFmtId="0" fontId="2" fillId="11" borderId="3" xfId="1" applyNumberFormat="1" applyFont="1" applyFill="1" applyBorder="1" applyAlignment="1" applyProtection="1">
      <protection locked="0"/>
    </xf>
    <xf numFmtId="172" fontId="2" fillId="11" borderId="3" xfId="1" applyNumberFormat="1" applyFont="1" applyFill="1" applyBorder="1" applyAlignment="1" applyProtection="1">
      <alignment horizontal="center"/>
      <protection locked="0"/>
    </xf>
    <xf numFmtId="0" fontId="0" fillId="11" borderId="3" xfId="0" applyNumberFormat="1" applyFill="1" applyBorder="1"/>
    <xf numFmtId="0" fontId="2" fillId="0" borderId="3" xfId="1" applyNumberFormat="1" applyFont="1" applyFill="1" applyBorder="1" applyAlignment="1" applyProtection="1">
      <alignment horizontal="center"/>
      <protection locked="0"/>
    </xf>
    <xf numFmtId="0" fontId="2" fillId="0" borderId="3" xfId="1" applyNumberFormat="1" applyFont="1" applyFill="1" applyBorder="1" applyAlignment="1" applyProtection="1">
      <protection locked="0"/>
    </xf>
    <xf numFmtId="172" fontId="2" fillId="0" borderId="3" xfId="1" applyNumberFormat="1" applyFont="1" applyFill="1" applyBorder="1" applyAlignment="1" applyProtection="1">
      <alignment horizontal="center"/>
      <protection locked="0"/>
    </xf>
    <xf numFmtId="0" fontId="0" fillId="0" borderId="3" xfId="0" applyNumberFormat="1" applyBorder="1" applyProtection="1">
      <protection locked="0"/>
    </xf>
    <xf numFmtId="0" fontId="2" fillId="0" borderId="3" xfId="1" applyNumberFormat="1" applyFont="1" applyFill="1" applyBorder="1" applyAlignment="1" applyProtection="1">
      <alignment horizontal="left" vertical="center"/>
      <protection locked="0"/>
    </xf>
    <xf numFmtId="0" fontId="3" fillId="3" borderId="4" xfId="1" applyNumberFormat="1" applyFont="1" applyFill="1" applyBorder="1" applyAlignment="1" applyProtection="1">
      <alignment horizontal="right"/>
    </xf>
    <xf numFmtId="0" fontId="3" fillId="4" borderId="5" xfId="1" applyNumberFormat="1" applyFont="1" applyFill="1" applyBorder="1" applyAlignment="1" applyProtection="1">
      <alignment horizontal="center"/>
    </xf>
    <xf numFmtId="0" fontId="0" fillId="9" borderId="6" xfId="0" applyNumberFormat="1" applyFill="1" applyBorder="1"/>
    <xf numFmtId="0" fontId="2" fillId="9" borderId="6" xfId="1" applyNumberFormat="1" applyFont="1" applyFill="1" applyBorder="1" applyAlignment="1" applyProtection="1"/>
    <xf numFmtId="0" fontId="2" fillId="9" borderId="6" xfId="1" applyNumberFormat="1" applyFont="1" applyFill="1" applyBorder="1" applyAlignment="1" applyProtection="1">
      <alignment horizontal="center"/>
    </xf>
    <xf numFmtId="0" fontId="0" fillId="0" borderId="6" xfId="0" applyNumberFormat="1" applyBorder="1"/>
    <xf numFmtId="0" fontId="2" fillId="5" borderId="1" xfId="1" applyNumberFormat="1" applyFont="1" applyFill="1" applyBorder="1" applyAlignment="1" applyProtection="1"/>
    <xf numFmtId="0" fontId="3" fillId="3" borderId="7" xfId="1" applyNumberFormat="1" applyFont="1" applyFill="1" applyBorder="1" applyAlignment="1" applyProtection="1">
      <alignment horizontal="center"/>
    </xf>
    <xf numFmtId="0" fontId="2" fillId="0" borderId="6" xfId="1" applyNumberFormat="1" applyFont="1" applyFill="1" applyBorder="1" applyAlignment="1" applyProtection="1">
      <alignment horizontal="center"/>
    </xf>
    <xf numFmtId="0" fontId="2" fillId="0" borderId="6" xfId="1" applyNumberFormat="1" applyFont="1" applyFill="1" applyBorder="1" applyAlignment="1" applyProtection="1"/>
    <xf numFmtId="0" fontId="2" fillId="0" borderId="6" xfId="1" applyNumberFormat="1" applyFont="1" applyFill="1" applyBorder="1" applyAlignment="1" applyProtection="1">
      <alignment horizontal="left"/>
    </xf>
    <xf numFmtId="0" fontId="0" fillId="0" borderId="8" xfId="0" applyNumberFormat="1" applyBorder="1"/>
    <xf numFmtId="0" fontId="2" fillId="12" borderId="8" xfId="1" applyNumberFormat="1" applyFont="1" applyFill="1" applyBorder="1" applyAlignment="1" applyProtection="1">
      <alignment horizontal="center"/>
      <protection locked="0"/>
    </xf>
    <xf numFmtId="0" fontId="2" fillId="12" borderId="8" xfId="1" applyNumberFormat="1" applyFont="1" applyFill="1" applyBorder="1" applyAlignment="1" applyProtection="1">
      <protection locked="0"/>
    </xf>
    <xf numFmtId="172" fontId="2" fillId="12" borderId="8" xfId="1" applyNumberFormat="1" applyFont="1" applyFill="1" applyBorder="1" applyAlignment="1" applyProtection="1">
      <alignment horizontal="center"/>
      <protection locked="0"/>
    </xf>
    <xf numFmtId="0" fontId="0" fillId="12" borderId="8" xfId="0" applyNumberFormat="1" applyFill="1" applyBorder="1"/>
    <xf numFmtId="0" fontId="2" fillId="0" borderId="8" xfId="1" applyNumberFormat="1" applyFont="1" applyFill="1" applyBorder="1" applyAlignment="1" applyProtection="1">
      <alignment horizontal="center"/>
      <protection locked="0"/>
    </xf>
    <xf numFmtId="0" fontId="2" fillId="0" borderId="8" xfId="1" applyNumberFormat="1" applyFont="1" applyFill="1" applyBorder="1" applyAlignment="1" applyProtection="1">
      <protection locked="0"/>
    </xf>
    <xf numFmtId="172" fontId="2" fillId="0" borderId="8" xfId="1" applyNumberFormat="1" applyFont="1" applyFill="1" applyBorder="1" applyAlignment="1" applyProtection="1">
      <alignment horizontal="center"/>
      <protection locked="0"/>
    </xf>
    <xf numFmtId="0" fontId="2" fillId="12" borderId="8" xfId="1" applyNumberFormat="1" applyFont="1" applyFill="1" applyBorder="1" applyAlignment="1" applyProtection="1">
      <alignment horizontal="right"/>
      <protection locked="0"/>
    </xf>
    <xf numFmtId="0" fontId="0" fillId="0" borderId="8" xfId="0" applyNumberFormat="1" applyBorder="1" applyProtection="1">
      <protection locked="0"/>
    </xf>
    <xf numFmtId="0" fontId="2" fillId="0" borderId="8" xfId="1" applyNumberFormat="1" applyFont="1" applyFill="1" applyBorder="1" applyAlignment="1" applyProtection="1">
      <alignment horizontal="left" vertical="center"/>
      <protection locked="0"/>
    </xf>
    <xf numFmtId="0" fontId="3" fillId="4" borderId="9" xfId="1" applyNumberFormat="1" applyFont="1" applyFill="1" applyBorder="1" applyAlignment="1" applyProtection="1">
      <alignment horizontal="right"/>
    </xf>
    <xf numFmtId="0" fontId="3" fillId="6" borderId="10" xfId="1" applyNumberFormat="1" applyFont="1" applyFill="1" applyBorder="1" applyAlignment="1" applyProtection="1">
      <alignment horizontal="center"/>
    </xf>
    <xf numFmtId="0" fontId="3" fillId="6" borderId="11" xfId="1" applyNumberFormat="1" applyFont="1" applyFill="1" applyBorder="1" applyAlignment="1" applyProtection="1">
      <alignment horizontal="center"/>
    </xf>
    <xf numFmtId="0" fontId="3" fillId="6" borderId="11" xfId="1" applyNumberFormat="1" applyFont="1" applyFill="1" applyBorder="1" applyAlignment="1" applyProtection="1">
      <alignment horizontal="right"/>
    </xf>
    <xf numFmtId="0" fontId="3" fillId="7" borderId="12" xfId="1" applyNumberFormat="1" applyFont="1" applyFill="1" applyBorder="1" applyAlignment="1" applyProtection="1">
      <alignment horizontal="center" vertical="center"/>
    </xf>
    <xf numFmtId="0" fontId="8" fillId="13" borderId="13" xfId="1" applyNumberFormat="1" applyFont="1" applyFill="1" applyBorder="1" applyAlignment="1">
      <alignment horizontal="center" vertical="center"/>
    </xf>
    <xf numFmtId="0" fontId="3" fillId="13" borderId="13" xfId="1" applyNumberFormat="1" applyFont="1" applyFill="1" applyBorder="1" applyAlignment="1" applyProtection="1">
      <alignment horizontal="center" vertical="center"/>
    </xf>
    <xf numFmtId="0" fontId="8" fillId="14" borderId="14" xfId="1" applyNumberFormat="1" applyFont="1" applyFill="1" applyBorder="1" applyAlignment="1">
      <alignment horizontal="center"/>
    </xf>
    <xf numFmtId="0" fontId="3" fillId="14" borderId="14" xfId="1" applyNumberFormat="1" applyFont="1" applyFill="1" applyBorder="1" applyAlignment="1" applyProtection="1">
      <alignment horizontal="center" vertical="center"/>
    </xf>
    <xf numFmtId="0" fontId="3" fillId="14" borderId="14" xfId="1" applyNumberFormat="1" applyFont="1" applyFill="1" applyBorder="1" applyAlignment="1" applyProtection="1">
      <alignment horizontal="center"/>
    </xf>
    <xf numFmtId="0" fontId="8" fillId="8" borderId="15" xfId="1" applyNumberFormat="1" applyFont="1" applyFill="1" applyBorder="1" applyAlignment="1">
      <alignment horizontal="center"/>
    </xf>
    <xf numFmtId="0" fontId="3" fillId="8" borderId="15" xfId="1" applyNumberFormat="1" applyFont="1" applyFill="1" applyBorder="1" applyAlignment="1" applyProtection="1">
      <alignment horizontal="center"/>
    </xf>
    <xf numFmtId="0" fontId="3" fillId="8" borderId="15" xfId="1" applyNumberFormat="1" applyFont="1" applyFill="1" applyBorder="1" applyAlignment="1" applyProtection="1">
      <alignment horizontal="center" shrinkToFit="1"/>
    </xf>
    <xf numFmtId="0" fontId="3" fillId="8" borderId="15" xfId="1" applyNumberFormat="1" applyFont="1" applyFill="1" applyBorder="1" applyAlignment="1" applyProtection="1">
      <alignment horizontal="center" wrapText="1" shrinkToFit="1"/>
    </xf>
    <xf numFmtId="14" fontId="2" fillId="0" borderId="0" xfId="1" applyNumberFormat="1" applyFont="1" applyFill="1" applyAlignment="1" applyProtection="1">
      <alignment horizontal="center"/>
      <protection locked="0"/>
    </xf>
    <xf numFmtId="178" fontId="2" fillId="0" borderId="0" xfId="1" applyNumberFormat="1" applyFont="1" applyFill="1" applyAlignment="1" applyProtection="1">
      <protection locked="0"/>
    </xf>
  </cellXfs>
  <cellStyles count="2">
    <cellStyle name="Excel Built-in Normal" xfId="1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mergeCell="0" readingOrder="0"/>
      <protection locked="1" hidden="0"/>
    </dxf>
    <dxf>
      <numFmt numFmtId="0" formatCode="General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J162" totalsRowShown="0" dataDxfId="0" dataCellStyle="Excel Built-in Normal">
  <autoFilter ref="A2:J162"/>
  <tableColumns count="10">
    <tableColumn id="1" name="N° Entrée" dataDxfId="10"/>
    <tableColumn id="2" name="Nom" dataDxfId="9" dataCellStyle="Excel Built-in Normal"/>
    <tableColumn id="3" name="Age" dataDxfId="8" dataCellStyle="Excel Built-in Normal"/>
    <tableColumn id="34" name="Début du suivi le" dataDxfId="7" dataCellStyle="Excel Built-in Normal"/>
    <tableColumn id="35" name="Suivi terminé le" dataDxfId="6" dataCellStyle="Excel Built-in Normal"/>
    <tableColumn id="36" name="Abandon des démarches  " dataDxfId="5" dataCellStyle="Excel Built-in Normal"/>
    <tableColumn id="37" name="Nb de JOURS" dataDxfId="4" dataCellStyle="Excel Built-in Normal"/>
    <tableColumn id="38" name="Nb de Mois" dataDxfId="3" dataCellStyle="Excel Built-in Normal"/>
    <tableColumn id="39" name="Colonne32" dataDxfId="2"/>
    <tableColumn id="40" name="Colonne33" data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33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J13" sqref="J13"/>
    </sheetView>
  </sheetViews>
  <sheetFormatPr baseColWidth="10" defaultColWidth="10.1796875" defaultRowHeight="12.5"/>
  <cols>
    <col min="1" max="1" width="10.7265625" style="1" customWidth="1"/>
    <col min="2" max="2" width="26.1796875" style="2" customWidth="1"/>
    <col min="3" max="3" width="15" style="2" customWidth="1"/>
    <col min="4" max="4" width="19.7265625" style="2" customWidth="1"/>
    <col min="5" max="5" width="16.81640625" style="2" customWidth="1"/>
    <col min="6" max="6" width="24.7265625" style="2" customWidth="1"/>
    <col min="7" max="7" width="16.1796875" style="2" customWidth="1"/>
    <col min="8" max="8" width="14.81640625" style="2" customWidth="1"/>
    <col min="9" max="10" width="11.81640625" style="1" customWidth="1"/>
    <col min="11" max="16384" width="10.1796875" style="1"/>
  </cols>
  <sheetData>
    <row r="1" spans="1:10" s="42" customFormat="1">
      <c r="A1" s="64"/>
      <c r="B1" s="66"/>
      <c r="C1" s="64"/>
      <c r="D1" s="69"/>
      <c r="E1" s="69"/>
      <c r="F1" s="69"/>
      <c r="G1" s="71"/>
      <c r="H1" s="71"/>
    </row>
    <row r="2" spans="1:10" s="42" customFormat="1" ht="29.25" customHeight="1">
      <c r="A2" s="65" t="s">
        <v>0</v>
      </c>
      <c r="B2" s="67" t="s">
        <v>1</v>
      </c>
      <c r="C2" s="65" t="s">
        <v>2</v>
      </c>
      <c r="D2" s="70" t="s">
        <v>6</v>
      </c>
      <c r="E2" s="70" t="s">
        <v>7</v>
      </c>
      <c r="F2" s="72" t="s">
        <v>104</v>
      </c>
      <c r="G2" s="71" t="s">
        <v>101</v>
      </c>
      <c r="H2" s="71" t="s">
        <v>102</v>
      </c>
      <c r="I2" s="42" t="s">
        <v>23</v>
      </c>
      <c r="J2" s="42" t="s">
        <v>24</v>
      </c>
    </row>
    <row r="3" spans="1:10" s="42" customFormat="1" ht="13" customHeight="1">
      <c r="A3" s="63" t="s">
        <v>100</v>
      </c>
      <c r="B3" s="68"/>
      <c r="C3" s="65"/>
      <c r="D3" s="70"/>
      <c r="E3" s="70"/>
      <c r="F3" s="71"/>
      <c r="G3" s="71"/>
      <c r="H3" s="71"/>
    </row>
    <row r="4" spans="1:10">
      <c r="A4" s="3">
        <v>1</v>
      </c>
      <c r="B4" s="3" t="s">
        <v>103</v>
      </c>
      <c r="C4" s="3">
        <v>43</v>
      </c>
      <c r="D4" s="73">
        <v>41709</v>
      </c>
      <c r="E4" s="3"/>
      <c r="F4" s="73">
        <v>41755</v>
      </c>
      <c r="G4" s="3">
        <f ca="1">IF(ISBLANK(D4),"",IF(AND(ISBLANK(E4),ISBLANK(F4)),TODAY()-D4,IF(ISBLANK(E4),F4-D4,E4-D4)))</f>
        <v>46</v>
      </c>
      <c r="H4" s="4">
        <f ca="1">IFERROR(ROUND(G4/30.5,1),"")</f>
        <v>1.5</v>
      </c>
    </row>
    <row r="5" spans="1:10">
      <c r="A5" s="3">
        <v>2</v>
      </c>
      <c r="B5" s="3"/>
      <c r="C5" s="3">
        <v>35</v>
      </c>
      <c r="D5" s="73">
        <v>41711</v>
      </c>
      <c r="E5" s="73"/>
      <c r="F5" s="73"/>
      <c r="G5" s="3">
        <f ca="1">IF(ISBLANK(D5),"",IF(AND(ISBLANK(E5),ISBLANK(F5)),TODAY()-D5,ABS(MAX(F5,E5)-D5)))</f>
        <v>662</v>
      </c>
      <c r="H5" s="4">
        <f t="shared" ref="H5:H37" ca="1" si="0">IFERROR(ROUND(G5/30.5,1),"")</f>
        <v>21.7</v>
      </c>
    </row>
    <row r="6" spans="1:10">
      <c r="A6" s="3">
        <v>3</v>
      </c>
      <c r="B6" s="3"/>
      <c r="C6" s="3">
        <v>38</v>
      </c>
      <c r="D6" s="73">
        <v>41905</v>
      </c>
      <c r="E6" s="73">
        <v>42004</v>
      </c>
      <c r="F6" s="73" t="s">
        <v>9</v>
      </c>
      <c r="G6" s="3">
        <f t="shared" ref="G6:G10" ca="1" si="1">IF(ISBLANK(D6),"",IF(AND(ISBLANK(E6),ISBLANK(F6)),TODAY()-D6,ABS(MAX(F6,E6)-D6)))</f>
        <v>99</v>
      </c>
      <c r="H6" s="4">
        <f t="shared" ca="1" si="0"/>
        <v>3.2</v>
      </c>
    </row>
    <row r="7" spans="1:10">
      <c r="A7" s="3">
        <v>4</v>
      </c>
      <c r="B7" s="3" t="s">
        <v>8</v>
      </c>
      <c r="C7" s="3">
        <v>42</v>
      </c>
      <c r="D7" s="73">
        <v>41711</v>
      </c>
      <c r="E7" s="73"/>
      <c r="F7" s="73"/>
      <c r="G7" s="3">
        <f ca="1">IF(ISBLANK(D7),"",IF(AND(ISBLANK(E7),ISBLANK(F7)),TODAY()-D7,ABS(MAX(F7,E7)-D7)))</f>
        <v>662</v>
      </c>
      <c r="H7" s="4">
        <f t="shared" ca="1" si="0"/>
        <v>21.7</v>
      </c>
    </row>
    <row r="8" spans="1:10">
      <c r="A8" s="3">
        <v>5</v>
      </c>
      <c r="B8" s="3"/>
      <c r="C8" s="3" t="s">
        <v>9</v>
      </c>
      <c r="D8" s="73">
        <v>41955</v>
      </c>
      <c r="E8" s="73"/>
      <c r="F8" s="73">
        <v>41997</v>
      </c>
      <c r="G8" s="3">
        <f t="shared" ref="G8:G10" ca="1" si="2">IF(ISBLANK(D8),"",IF(AND(ISBLANK(E8),ISBLANK(F8)),TODAY()-D8,ABS(MAX(F8,E8)-D8)))</f>
        <v>42</v>
      </c>
      <c r="H8" s="4">
        <f t="shared" ca="1" si="0"/>
        <v>1.4</v>
      </c>
    </row>
    <row r="9" spans="1:10">
      <c r="A9" s="3">
        <v>6</v>
      </c>
      <c r="B9" s="3"/>
      <c r="C9" s="3"/>
      <c r="D9" s="73">
        <v>42359</v>
      </c>
      <c r="E9" s="73"/>
      <c r="F9" s="73"/>
      <c r="G9" s="3">
        <f t="shared" ca="1" si="2"/>
        <v>14</v>
      </c>
      <c r="H9" s="4">
        <f t="shared" ca="1" si="0"/>
        <v>0.5</v>
      </c>
    </row>
    <row r="10" spans="1:10">
      <c r="A10" s="3">
        <v>7</v>
      </c>
      <c r="B10" s="3"/>
      <c r="C10" s="3"/>
      <c r="D10" s="73">
        <v>42359</v>
      </c>
      <c r="E10" s="73"/>
      <c r="F10" s="73"/>
      <c r="G10" s="3">
        <f t="shared" ca="1" si="2"/>
        <v>14</v>
      </c>
      <c r="H10" s="4">
        <f t="shared" ca="1" si="0"/>
        <v>0.5</v>
      </c>
    </row>
    <row r="11" spans="1:10">
      <c r="A11" s="3">
        <v>8</v>
      </c>
      <c r="B11" s="3" t="s">
        <v>103</v>
      </c>
      <c r="C11" s="3"/>
      <c r="D11" s="73"/>
      <c r="E11" s="73"/>
      <c r="F11" s="73"/>
      <c r="G11" s="3" t="str">
        <f t="shared" ref="G9:G35" ca="1" si="3">IF(ISBLANK(D11),"",IF(AND(ISBLANK(E11),ISBLANK(F11)),TODAY()-D11,IF(ISBLANK(E11),F11-D11,E11-D11)))</f>
        <v/>
      </c>
      <c r="H11" s="4" t="str">
        <f t="shared" ca="1" si="0"/>
        <v/>
      </c>
    </row>
    <row r="12" spans="1:10">
      <c r="A12" s="3">
        <v>9</v>
      </c>
      <c r="B12" s="3"/>
      <c r="C12" s="3"/>
      <c r="D12" s="73"/>
      <c r="E12" s="73"/>
      <c r="F12" s="73"/>
      <c r="G12" s="3" t="str">
        <f t="shared" ca="1" si="3"/>
        <v/>
      </c>
      <c r="H12" s="4" t="str">
        <f t="shared" ca="1" si="0"/>
        <v/>
      </c>
    </row>
    <row r="13" spans="1:10">
      <c r="A13" s="3">
        <v>10</v>
      </c>
      <c r="B13" s="3"/>
      <c r="C13" s="3"/>
      <c r="D13" s="73"/>
      <c r="E13" s="73"/>
      <c r="F13" s="73"/>
      <c r="G13" s="3" t="str">
        <f t="shared" ca="1" si="3"/>
        <v/>
      </c>
      <c r="H13" s="4" t="str">
        <f t="shared" ca="1" si="0"/>
        <v/>
      </c>
    </row>
    <row r="14" spans="1:10">
      <c r="A14" s="3">
        <v>11</v>
      </c>
      <c r="B14" s="3"/>
      <c r="C14" s="3"/>
      <c r="D14" s="73"/>
      <c r="E14" s="73"/>
      <c r="F14" s="73"/>
      <c r="G14" s="3" t="str">
        <f t="shared" ca="1" si="3"/>
        <v/>
      </c>
      <c r="H14" s="4" t="str">
        <f t="shared" ca="1" si="0"/>
        <v/>
      </c>
    </row>
    <row r="15" spans="1:10">
      <c r="A15" s="3">
        <v>12</v>
      </c>
      <c r="B15" s="3" t="s">
        <v>103</v>
      </c>
      <c r="C15" s="3"/>
      <c r="D15" s="73"/>
      <c r="E15" s="73"/>
      <c r="F15" s="73"/>
      <c r="G15" s="3" t="str">
        <f t="shared" ca="1" si="3"/>
        <v/>
      </c>
      <c r="H15" s="4" t="str">
        <f t="shared" ca="1" si="0"/>
        <v/>
      </c>
    </row>
    <row r="16" spans="1:10">
      <c r="A16" s="3" t="s">
        <v>10</v>
      </c>
      <c r="B16" s="3"/>
      <c r="C16" s="3"/>
      <c r="D16" s="73"/>
      <c r="E16" s="73"/>
      <c r="F16" s="73"/>
      <c r="G16" s="3" t="str">
        <f t="shared" ca="1" si="3"/>
        <v/>
      </c>
      <c r="H16" s="4" t="str">
        <f t="shared" ca="1" si="0"/>
        <v/>
      </c>
    </row>
    <row r="17" spans="1:8">
      <c r="A17" s="3" t="s">
        <v>9</v>
      </c>
      <c r="B17" s="3"/>
      <c r="C17" s="3"/>
      <c r="D17" s="73"/>
      <c r="E17" s="73"/>
      <c r="F17" s="73"/>
      <c r="G17" s="3" t="str">
        <f t="shared" ca="1" si="3"/>
        <v/>
      </c>
      <c r="H17" s="4" t="str">
        <f t="shared" ca="1" si="0"/>
        <v/>
      </c>
    </row>
    <row r="18" spans="1:8">
      <c r="A18" s="3" t="s">
        <v>9</v>
      </c>
      <c r="B18" s="3"/>
      <c r="C18" s="3"/>
      <c r="D18" s="73"/>
      <c r="E18" s="73"/>
      <c r="F18" s="73"/>
      <c r="G18" s="3" t="str">
        <f t="shared" ca="1" si="3"/>
        <v/>
      </c>
      <c r="H18" s="4" t="str">
        <f t="shared" ca="1" si="0"/>
        <v/>
      </c>
    </row>
    <row r="19" spans="1:8">
      <c r="A19" s="3" t="s">
        <v>9</v>
      </c>
      <c r="B19" s="3"/>
      <c r="C19" s="3"/>
      <c r="D19" s="73"/>
      <c r="E19" s="73"/>
      <c r="F19" s="73"/>
      <c r="G19" s="3" t="str">
        <f t="shared" ca="1" si="3"/>
        <v/>
      </c>
      <c r="H19" s="4" t="str">
        <f t="shared" ca="1" si="0"/>
        <v/>
      </c>
    </row>
    <row r="20" spans="1:8">
      <c r="A20" s="3" t="s">
        <v>9</v>
      </c>
      <c r="B20" s="3"/>
      <c r="C20" s="3"/>
      <c r="D20" s="73"/>
      <c r="E20" s="73"/>
      <c r="F20" s="73"/>
      <c r="G20" s="3" t="str">
        <f t="shared" ca="1" si="3"/>
        <v/>
      </c>
      <c r="H20" s="4" t="str">
        <f t="shared" ca="1" si="0"/>
        <v/>
      </c>
    </row>
    <row r="21" spans="1:8">
      <c r="A21" s="3" t="s">
        <v>9</v>
      </c>
      <c r="B21" s="3"/>
      <c r="C21" s="3"/>
      <c r="D21" s="73"/>
      <c r="E21" s="73"/>
      <c r="F21" s="73"/>
      <c r="G21" s="3" t="str">
        <f t="shared" ca="1" si="3"/>
        <v/>
      </c>
      <c r="H21" s="4" t="str">
        <f t="shared" ca="1" si="0"/>
        <v/>
      </c>
    </row>
    <row r="22" spans="1:8">
      <c r="A22" s="3" t="s">
        <v>9</v>
      </c>
      <c r="B22" s="3"/>
      <c r="C22" s="3"/>
      <c r="D22" s="73"/>
      <c r="E22" s="73"/>
      <c r="F22" s="73"/>
      <c r="G22" s="3" t="str">
        <f t="shared" ca="1" si="3"/>
        <v/>
      </c>
      <c r="H22" s="4" t="str">
        <f t="shared" ca="1" si="0"/>
        <v/>
      </c>
    </row>
    <row r="23" spans="1:8">
      <c r="A23" s="3" t="s">
        <v>9</v>
      </c>
      <c r="B23" s="3"/>
      <c r="C23" s="3"/>
      <c r="D23" s="73"/>
      <c r="E23" s="73"/>
      <c r="F23" s="73"/>
      <c r="G23" s="3" t="str">
        <f t="shared" ca="1" si="3"/>
        <v/>
      </c>
      <c r="H23" s="4" t="str">
        <f t="shared" ca="1" si="0"/>
        <v/>
      </c>
    </row>
    <row r="24" spans="1:8">
      <c r="A24" s="3" t="s">
        <v>9</v>
      </c>
      <c r="B24" s="3"/>
      <c r="C24" s="3"/>
      <c r="D24" s="73"/>
      <c r="E24" s="73"/>
      <c r="F24" s="73"/>
      <c r="G24" s="3" t="str">
        <f t="shared" ca="1" si="3"/>
        <v/>
      </c>
      <c r="H24" s="4" t="str">
        <f t="shared" ca="1" si="0"/>
        <v/>
      </c>
    </row>
    <row r="25" spans="1:8">
      <c r="A25" s="3" t="s">
        <v>9</v>
      </c>
      <c r="B25" s="3"/>
      <c r="C25" s="3"/>
      <c r="D25" s="73"/>
      <c r="E25" s="73"/>
      <c r="F25" s="73"/>
      <c r="G25" s="3" t="str">
        <f t="shared" ca="1" si="3"/>
        <v/>
      </c>
      <c r="H25" s="4" t="str">
        <f t="shared" ca="1" si="0"/>
        <v/>
      </c>
    </row>
    <row r="26" spans="1:8">
      <c r="A26" s="3" t="s">
        <v>9</v>
      </c>
      <c r="B26" s="3"/>
      <c r="C26" s="3"/>
      <c r="D26" s="73"/>
      <c r="E26" s="73"/>
      <c r="F26" s="73"/>
      <c r="G26" s="3" t="str">
        <f t="shared" ca="1" si="3"/>
        <v/>
      </c>
      <c r="H26" s="4" t="str">
        <f t="shared" ca="1" si="0"/>
        <v/>
      </c>
    </row>
    <row r="27" spans="1:8">
      <c r="A27" s="3" t="s">
        <v>9</v>
      </c>
      <c r="B27" s="3"/>
      <c r="C27" s="3"/>
      <c r="D27" s="73"/>
      <c r="E27" s="73"/>
      <c r="F27" s="73"/>
      <c r="G27" s="3" t="str">
        <f t="shared" ca="1" si="3"/>
        <v/>
      </c>
      <c r="H27" s="4" t="str">
        <f t="shared" ca="1" si="0"/>
        <v/>
      </c>
    </row>
    <row r="28" spans="1:8">
      <c r="A28" s="3" t="s">
        <v>9</v>
      </c>
      <c r="B28" s="3"/>
      <c r="C28" s="3"/>
      <c r="D28" s="73"/>
      <c r="E28" s="73"/>
      <c r="F28" s="73"/>
      <c r="G28" s="3" t="str">
        <f t="shared" ca="1" si="3"/>
        <v/>
      </c>
      <c r="H28" s="4" t="str">
        <f t="shared" ca="1" si="0"/>
        <v/>
      </c>
    </row>
    <row r="29" spans="1:8">
      <c r="A29" s="3" t="s">
        <v>9</v>
      </c>
      <c r="B29" s="3"/>
      <c r="C29" s="3"/>
      <c r="D29" s="73"/>
      <c r="E29" s="73"/>
      <c r="F29" s="73"/>
      <c r="G29" s="3" t="str">
        <f t="shared" ca="1" si="3"/>
        <v/>
      </c>
      <c r="H29" s="4" t="str">
        <f t="shared" ca="1" si="0"/>
        <v/>
      </c>
    </row>
    <row r="30" spans="1:8">
      <c r="A30" s="3" t="s">
        <v>9</v>
      </c>
      <c r="B30" s="3"/>
      <c r="C30" s="3"/>
      <c r="D30" s="73"/>
      <c r="E30" s="73"/>
      <c r="F30" s="73"/>
      <c r="G30" s="3" t="str">
        <f t="shared" ca="1" si="3"/>
        <v/>
      </c>
      <c r="H30" s="4" t="str">
        <f t="shared" ca="1" si="0"/>
        <v/>
      </c>
    </row>
    <row r="31" spans="1:8">
      <c r="A31" s="3"/>
      <c r="B31" s="3"/>
      <c r="C31" s="3"/>
      <c r="D31" s="73"/>
      <c r="E31" s="73"/>
      <c r="F31" s="73"/>
      <c r="G31" s="3" t="str">
        <f t="shared" ca="1" si="3"/>
        <v/>
      </c>
      <c r="H31" s="4" t="str">
        <f t="shared" ca="1" si="0"/>
        <v/>
      </c>
    </row>
    <row r="32" spans="1:8">
      <c r="A32" s="3"/>
      <c r="B32" s="3"/>
      <c r="C32" s="3"/>
      <c r="D32" s="73"/>
      <c r="E32" s="73"/>
      <c r="F32" s="73"/>
      <c r="G32" s="3" t="str">
        <f t="shared" ca="1" si="3"/>
        <v/>
      </c>
      <c r="H32" s="4" t="str">
        <f t="shared" ca="1" si="0"/>
        <v/>
      </c>
    </row>
    <row r="33" spans="1:10">
      <c r="A33" s="3" t="s">
        <v>9</v>
      </c>
      <c r="B33" s="3"/>
      <c r="C33" s="3"/>
      <c r="D33" s="73"/>
      <c r="E33" s="73"/>
      <c r="F33" s="73"/>
      <c r="G33" s="3" t="str">
        <f t="shared" ca="1" si="3"/>
        <v/>
      </c>
      <c r="H33" s="4" t="str">
        <f t="shared" ca="1" si="0"/>
        <v/>
      </c>
    </row>
    <row r="34" spans="1:10">
      <c r="A34" s="3"/>
      <c r="B34" s="3"/>
      <c r="C34" s="3"/>
      <c r="D34" s="73"/>
      <c r="E34" s="73"/>
      <c r="F34" s="73"/>
      <c r="G34" s="3" t="str">
        <f t="shared" ca="1" si="3"/>
        <v/>
      </c>
      <c r="H34" s="4" t="str">
        <f t="shared" ca="1" si="0"/>
        <v/>
      </c>
    </row>
    <row r="35" spans="1:10">
      <c r="A35" s="3" t="s">
        <v>9</v>
      </c>
      <c r="B35" s="3"/>
      <c r="C35" s="3"/>
      <c r="D35" s="73"/>
      <c r="E35" s="73"/>
      <c r="F35" s="73"/>
      <c r="G35" s="3" t="str">
        <f t="shared" ca="1" si="3"/>
        <v/>
      </c>
      <c r="H35" s="4" t="str">
        <f t="shared" ca="1" si="0"/>
        <v/>
      </c>
    </row>
    <row r="36" spans="1:10">
      <c r="A36" s="3"/>
      <c r="B36" s="3"/>
      <c r="C36" s="3"/>
      <c r="D36" s="73"/>
      <c r="E36" s="73"/>
      <c r="F36" s="73"/>
      <c r="G36" s="3" t="str">
        <f ca="1">IF(ISBLANK(D36),"",IF(AND(ISBLANK(E36),ISBLANK(F36)),TODAY()-D36,IF(ISBLANK(E36),F36-D36,E36-D36)))</f>
        <v/>
      </c>
      <c r="H36" s="4" t="str">
        <f t="shared" ca="1" si="0"/>
        <v/>
      </c>
    </row>
    <row r="37" spans="1:10">
      <c r="A37" s="43" t="s">
        <v>11</v>
      </c>
      <c r="B37" s="43"/>
      <c r="C37" s="43"/>
      <c r="D37" s="43">
        <f>COUNTA(D3:D36)</f>
        <v>7</v>
      </c>
      <c r="E37" s="43">
        <f>COUNTA(E3:E36)</f>
        <v>1</v>
      </c>
      <c r="F37" s="43">
        <f>COUNTA(F3:F36)</f>
        <v>3</v>
      </c>
      <c r="G37" s="43">
        <f ca="1">AVERAGE(G4:G36)</f>
        <v>219.85714285714286</v>
      </c>
      <c r="H37" s="74">
        <f ca="1">SUM(H4:H36)/COUNTIF(H4:H36,"&gt;0")</f>
        <v>7.2142857142857135</v>
      </c>
    </row>
    <row r="38" spans="1:10">
      <c r="A38" s="45"/>
      <c r="B38" s="45"/>
      <c r="C38" s="45"/>
      <c r="D38" s="45"/>
      <c r="E38" s="45"/>
      <c r="F38" s="45"/>
      <c r="G38" s="45"/>
      <c r="H38" s="45" t="s">
        <v>105</v>
      </c>
      <c r="I38" s="42"/>
      <c r="J38" s="42"/>
    </row>
    <row r="39" spans="1:10">
      <c r="A39" s="40"/>
      <c r="B39" s="40"/>
      <c r="C39" s="41"/>
      <c r="D39" s="41"/>
      <c r="E39" s="41"/>
      <c r="F39" s="41"/>
      <c r="G39" s="41"/>
      <c r="H39" s="41"/>
      <c r="I39" s="39"/>
      <c r="J39" s="39"/>
    </row>
    <row r="40" spans="1:10">
      <c r="A40" s="46"/>
      <c r="B40" s="47" t="s">
        <v>9</v>
      </c>
      <c r="C40" s="47"/>
      <c r="D40" s="47"/>
      <c r="E40" s="47"/>
      <c r="F40" s="47"/>
      <c r="G40" s="47"/>
      <c r="H40" s="47"/>
      <c r="I40" s="42"/>
      <c r="J40" s="42"/>
    </row>
    <row r="41" spans="1:10">
      <c r="A41" s="44" t="s">
        <v>12</v>
      </c>
      <c r="B41" s="44"/>
      <c r="C41" s="44"/>
      <c r="D41" s="44"/>
      <c r="E41" s="44"/>
      <c r="F41" s="44"/>
      <c r="G41" s="44"/>
      <c r="H41" s="44"/>
      <c r="I41" s="44"/>
      <c r="J41" s="44"/>
    </row>
    <row r="42" spans="1:10">
      <c r="A42" s="13" t="s">
        <v>9</v>
      </c>
      <c r="B42" s="14"/>
      <c r="C42" s="14"/>
      <c r="D42" s="15"/>
      <c r="E42" s="14"/>
      <c r="F42" s="14"/>
      <c r="G42" s="14" t="str">
        <f ca="1">IF(ISBLANK(D42),"",IF(AND(ISBLANK(E42),ISBLANK(F42)),TODAY()-D42,IF(ISBLANK(E42),F42-D42,E42-D42)))</f>
        <v/>
      </c>
      <c r="H42" s="14"/>
      <c r="I42" s="12"/>
      <c r="J42" s="12"/>
    </row>
    <row r="43" spans="1:10" s="11" customFormat="1">
      <c r="A43" s="16" t="s">
        <v>9</v>
      </c>
      <c r="B43" s="17"/>
      <c r="C43" s="16"/>
      <c r="D43" s="18"/>
      <c r="E43" s="18"/>
      <c r="F43" s="18"/>
      <c r="G43" s="16"/>
      <c r="H43" s="16"/>
      <c r="I43" s="19"/>
      <c r="J43" s="19"/>
    </row>
    <row r="44" spans="1:10">
      <c r="A44" s="13" t="s">
        <v>9</v>
      </c>
      <c r="B44" s="20"/>
      <c r="C44" s="13"/>
      <c r="D44" s="15"/>
      <c r="E44" s="15"/>
      <c r="F44" s="15"/>
      <c r="G44" s="13"/>
      <c r="H44" s="13"/>
      <c r="I44" s="12"/>
      <c r="J44" s="12"/>
    </row>
    <row r="45" spans="1:10">
      <c r="A45" s="21" t="s">
        <v>9</v>
      </c>
      <c r="B45" s="22"/>
      <c r="C45" s="21"/>
      <c r="D45" s="23"/>
      <c r="E45" s="23"/>
      <c r="F45" s="23"/>
      <c r="G45" s="21"/>
      <c r="H45" s="21"/>
      <c r="I45" s="24"/>
      <c r="J45" s="24"/>
    </row>
    <row r="46" spans="1:10">
      <c r="A46" s="13" t="s">
        <v>9</v>
      </c>
      <c r="B46" s="20"/>
      <c r="C46" s="13"/>
      <c r="D46" s="15"/>
      <c r="E46" s="15"/>
      <c r="F46" s="15"/>
      <c r="G46" s="13"/>
      <c r="H46" s="13"/>
      <c r="I46" s="12"/>
      <c r="J46" s="12"/>
    </row>
    <row r="47" spans="1:10">
      <c r="A47" s="21" t="s">
        <v>9</v>
      </c>
      <c r="B47" s="22"/>
      <c r="C47" s="21"/>
      <c r="D47" s="23"/>
      <c r="E47" s="23"/>
      <c r="F47" s="23"/>
      <c r="G47" s="21"/>
      <c r="H47" s="21"/>
      <c r="I47" s="24"/>
      <c r="J47" s="24"/>
    </row>
    <row r="48" spans="1:10">
      <c r="A48" s="13" t="s">
        <v>9</v>
      </c>
      <c r="B48" s="20"/>
      <c r="C48" s="13"/>
      <c r="D48" s="15"/>
      <c r="E48" s="15"/>
      <c r="F48" s="15"/>
      <c r="G48" s="13"/>
      <c r="H48" s="13"/>
      <c r="I48" s="12"/>
      <c r="J48" s="12"/>
    </row>
    <row r="49" spans="1:10">
      <c r="A49" s="21" t="s">
        <v>9</v>
      </c>
      <c r="B49" s="22"/>
      <c r="C49" s="21"/>
      <c r="D49" s="23"/>
      <c r="E49" s="23"/>
      <c r="F49" s="23"/>
      <c r="G49" s="21"/>
      <c r="H49" s="21"/>
      <c r="I49" s="24"/>
      <c r="J49" s="24"/>
    </row>
    <row r="50" spans="1:10">
      <c r="A50" s="13" t="s">
        <v>9</v>
      </c>
      <c r="B50" s="20"/>
      <c r="C50" s="13"/>
      <c r="D50" s="15"/>
      <c r="E50" s="15"/>
      <c r="F50" s="15"/>
      <c r="G50" s="13"/>
      <c r="H50" s="13"/>
      <c r="I50" s="12"/>
      <c r="J50" s="12"/>
    </row>
    <row r="51" spans="1:10">
      <c r="A51" s="21" t="s">
        <v>9</v>
      </c>
      <c r="B51" s="22"/>
      <c r="C51" s="21"/>
      <c r="D51" s="23"/>
      <c r="E51" s="23"/>
      <c r="F51" s="23"/>
      <c r="G51" s="21"/>
      <c r="H51" s="21"/>
      <c r="I51" s="24"/>
      <c r="J51" s="24"/>
    </row>
    <row r="52" spans="1:10">
      <c r="A52" s="13" t="s">
        <v>9</v>
      </c>
      <c r="B52" s="20"/>
      <c r="C52" s="13"/>
      <c r="D52" s="15"/>
      <c r="E52" s="15"/>
      <c r="F52" s="15"/>
      <c r="G52" s="13"/>
      <c r="H52" s="13"/>
      <c r="I52" s="12"/>
      <c r="J52" s="12"/>
    </row>
    <row r="53" spans="1:10">
      <c r="A53" s="21" t="s">
        <v>9</v>
      </c>
      <c r="B53" s="22"/>
      <c r="C53" s="21"/>
      <c r="D53" s="23"/>
      <c r="E53" s="23"/>
      <c r="F53" s="23"/>
      <c r="G53" s="21"/>
      <c r="H53" s="21"/>
      <c r="I53" s="24"/>
      <c r="J53" s="24"/>
    </row>
    <row r="54" spans="1:10">
      <c r="A54" s="13" t="s">
        <v>9</v>
      </c>
      <c r="B54" s="20"/>
      <c r="C54" s="13"/>
      <c r="D54" s="15"/>
      <c r="E54" s="15"/>
      <c r="F54" s="15"/>
      <c r="G54" s="13"/>
      <c r="H54" s="13"/>
      <c r="I54" s="12"/>
      <c r="J54" s="12"/>
    </row>
    <row r="55" spans="1:10">
      <c r="A55" s="21" t="s">
        <v>9</v>
      </c>
      <c r="B55" s="22"/>
      <c r="C55" s="21"/>
      <c r="D55" s="23"/>
      <c r="E55" s="23"/>
      <c r="F55" s="23"/>
      <c r="G55" s="21"/>
      <c r="H55" s="21"/>
      <c r="I55" s="24"/>
      <c r="J55" s="24"/>
    </row>
    <row r="56" spans="1:10">
      <c r="A56" s="13" t="s">
        <v>9</v>
      </c>
      <c r="B56" s="20"/>
      <c r="C56" s="13"/>
      <c r="D56" s="15"/>
      <c r="E56" s="15"/>
      <c r="F56" s="15"/>
      <c r="G56" s="13"/>
      <c r="H56" s="13"/>
      <c r="I56" s="12"/>
      <c r="J56" s="12"/>
    </row>
    <row r="57" spans="1:10">
      <c r="A57" s="21" t="s">
        <v>9</v>
      </c>
      <c r="B57" s="22"/>
      <c r="C57" s="21"/>
      <c r="D57" s="23"/>
      <c r="E57" s="23"/>
      <c r="F57" s="23"/>
      <c r="G57" s="21"/>
      <c r="H57" s="21"/>
      <c r="I57" s="24"/>
      <c r="J57" s="24"/>
    </row>
    <row r="58" spans="1:10">
      <c r="A58" s="13" t="s">
        <v>9</v>
      </c>
      <c r="B58" s="20"/>
      <c r="C58" s="13"/>
      <c r="D58" s="15"/>
      <c r="E58" s="15"/>
      <c r="F58" s="15"/>
      <c r="G58" s="13"/>
      <c r="H58" s="13"/>
      <c r="I58" s="12"/>
      <c r="J58" s="12"/>
    </row>
    <row r="59" spans="1:10">
      <c r="A59" s="21" t="s">
        <v>9</v>
      </c>
      <c r="B59" s="22"/>
      <c r="C59" s="21"/>
      <c r="D59" s="23"/>
      <c r="E59" s="23"/>
      <c r="F59" s="23"/>
      <c r="G59" s="21"/>
      <c r="H59" s="21"/>
      <c r="I59" s="24"/>
      <c r="J59" s="24"/>
    </row>
    <row r="60" spans="1:10">
      <c r="A60" s="13" t="s">
        <v>9</v>
      </c>
      <c r="B60" s="20"/>
      <c r="C60" s="13"/>
      <c r="D60" s="15"/>
      <c r="E60" s="15"/>
      <c r="F60" s="15"/>
      <c r="G60" s="13"/>
      <c r="H60" s="13"/>
      <c r="I60" s="12"/>
      <c r="J60" s="12"/>
    </row>
    <row r="61" spans="1:10">
      <c r="A61" s="21" t="s">
        <v>9</v>
      </c>
      <c r="B61" s="22"/>
      <c r="C61" s="21"/>
      <c r="D61" s="23"/>
      <c r="E61" s="23"/>
      <c r="F61" s="23"/>
      <c r="G61" s="21"/>
      <c r="H61" s="21"/>
      <c r="I61" s="24"/>
      <c r="J61" s="24"/>
    </row>
    <row r="62" spans="1:10">
      <c r="A62" s="13" t="s">
        <v>9</v>
      </c>
      <c r="B62" s="20"/>
      <c r="C62" s="13"/>
      <c r="D62" s="15"/>
      <c r="E62" s="15"/>
      <c r="F62" s="15"/>
      <c r="G62" s="13"/>
      <c r="H62" s="13"/>
      <c r="I62" s="12"/>
      <c r="J62" s="12"/>
    </row>
    <row r="63" spans="1:10">
      <c r="A63" s="21" t="s">
        <v>9</v>
      </c>
      <c r="B63" s="22"/>
      <c r="C63" s="21"/>
      <c r="D63" s="23"/>
      <c r="E63" s="23"/>
      <c r="F63" s="23"/>
      <c r="G63" s="21"/>
      <c r="H63" s="21"/>
      <c r="I63" s="24"/>
      <c r="J63" s="24"/>
    </row>
    <row r="64" spans="1:10">
      <c r="A64" s="13" t="s">
        <v>9</v>
      </c>
      <c r="B64" s="20"/>
      <c r="C64" s="13"/>
      <c r="D64" s="15"/>
      <c r="E64" s="15"/>
      <c r="F64" s="15"/>
      <c r="G64" s="13"/>
      <c r="H64" s="13"/>
      <c r="I64" s="12"/>
      <c r="J64" s="12"/>
    </row>
    <row r="65" spans="1:11">
      <c r="A65" s="21" t="s">
        <v>9</v>
      </c>
      <c r="B65" s="22"/>
      <c r="C65" s="21"/>
      <c r="D65" s="23"/>
      <c r="E65" s="23"/>
      <c r="F65" s="23"/>
      <c r="G65" s="21"/>
      <c r="H65" s="21"/>
      <c r="I65" s="24"/>
      <c r="J65" s="24"/>
    </row>
    <row r="66" spans="1:11">
      <c r="A66" s="13" t="s">
        <v>9</v>
      </c>
      <c r="B66" s="20"/>
      <c r="C66" s="13"/>
      <c r="D66" s="15"/>
      <c r="E66" s="15"/>
      <c r="F66" s="15"/>
      <c r="G66" s="13"/>
      <c r="H66" s="13"/>
      <c r="I66" s="12"/>
      <c r="J66" s="12"/>
    </row>
    <row r="67" spans="1:11">
      <c r="A67" s="21" t="s">
        <v>9</v>
      </c>
      <c r="B67" s="22"/>
      <c r="C67" s="21"/>
      <c r="D67" s="23"/>
      <c r="E67" s="23"/>
      <c r="F67" s="23"/>
      <c r="G67" s="21"/>
      <c r="H67" s="21"/>
      <c r="I67" s="24"/>
      <c r="J67" s="24"/>
    </row>
    <row r="68" spans="1:11">
      <c r="A68" s="13" t="s">
        <v>9</v>
      </c>
      <c r="B68" s="20"/>
      <c r="C68" s="13"/>
      <c r="D68" s="15"/>
      <c r="E68" s="15"/>
      <c r="F68" s="15"/>
      <c r="G68" s="13"/>
      <c r="H68" s="13"/>
      <c r="I68" s="12"/>
      <c r="J68" s="12"/>
    </row>
    <row r="69" spans="1:11">
      <c r="A69" s="21" t="s">
        <v>9</v>
      </c>
      <c r="B69" s="22"/>
      <c r="C69" s="21"/>
      <c r="D69" s="23"/>
      <c r="E69" s="23"/>
      <c r="F69" s="23"/>
      <c r="G69" s="21"/>
      <c r="H69" s="21"/>
      <c r="I69" s="24"/>
      <c r="J69" s="24"/>
    </row>
    <row r="70" spans="1:11">
      <c r="A70" s="13" t="s">
        <v>9</v>
      </c>
      <c r="B70" s="20"/>
      <c r="C70" s="13"/>
      <c r="D70" s="15"/>
      <c r="E70" s="15"/>
      <c r="F70" s="15"/>
      <c r="G70" s="13"/>
      <c r="H70" s="13"/>
      <c r="I70" s="12"/>
      <c r="J70" s="12"/>
    </row>
    <row r="71" spans="1:11">
      <c r="A71" s="21" t="s">
        <v>9</v>
      </c>
      <c r="B71" s="22"/>
      <c r="C71" s="21"/>
      <c r="D71" s="23"/>
      <c r="E71" s="23"/>
      <c r="F71" s="23"/>
      <c r="G71" s="21"/>
      <c r="H71" s="21"/>
      <c r="I71" s="24"/>
      <c r="J71" s="24"/>
    </row>
    <row r="72" spans="1:11">
      <c r="A72" s="13" t="s">
        <v>9</v>
      </c>
      <c r="B72" s="20"/>
      <c r="C72" s="13"/>
      <c r="D72" s="15"/>
      <c r="E72" s="15"/>
      <c r="F72" s="15"/>
      <c r="G72" s="13"/>
      <c r="H72" s="13"/>
      <c r="I72" s="12"/>
      <c r="J72" s="12"/>
    </row>
    <row r="73" spans="1:11">
      <c r="A73" s="21" t="s">
        <v>9</v>
      </c>
      <c r="B73" s="22"/>
      <c r="C73" s="21"/>
      <c r="D73" s="23"/>
      <c r="E73" s="23"/>
      <c r="F73" s="23"/>
      <c r="G73" s="21"/>
      <c r="H73" s="21"/>
      <c r="I73" s="24"/>
      <c r="J73" s="24"/>
    </row>
    <row r="74" spans="1:11">
      <c r="A74" s="13" t="s">
        <v>9</v>
      </c>
      <c r="B74" s="20"/>
      <c r="C74" s="13"/>
      <c r="D74" s="15"/>
      <c r="E74" s="15"/>
      <c r="F74" s="15"/>
      <c r="G74" s="13"/>
      <c r="H74" s="13"/>
      <c r="I74" s="12"/>
      <c r="J74" s="12"/>
    </row>
    <row r="75" spans="1:11">
      <c r="A75" s="25"/>
      <c r="B75" s="22"/>
      <c r="C75" s="26"/>
      <c r="D75" s="23"/>
      <c r="E75" s="23"/>
      <c r="F75" s="23"/>
      <c r="G75" s="21"/>
      <c r="H75" s="21"/>
      <c r="I75" s="24"/>
      <c r="J75" s="24"/>
    </row>
    <row r="76" spans="1:11">
      <c r="A76" s="37" t="s">
        <v>13</v>
      </c>
      <c r="B76" s="37"/>
      <c r="C76" s="37"/>
      <c r="D76" s="37">
        <f>COUNTA(D4:D75)</f>
        <v>8</v>
      </c>
      <c r="E76" s="37">
        <f>COUNTA(E4:E75)</f>
        <v>2</v>
      </c>
      <c r="F76" s="37">
        <f>COUNTA(F4:F75)</f>
        <v>4</v>
      </c>
      <c r="G76" s="37">
        <f ca="1">AVERAGE(G4:G75)</f>
        <v>219.85714285714286</v>
      </c>
      <c r="H76" s="37">
        <f ca="1">COUNTA(H4:H75)</f>
        <v>35</v>
      </c>
      <c r="I76" s="37">
        <f>COUNTA(I4:I75)</f>
        <v>0</v>
      </c>
      <c r="J76" s="37">
        <f>COUNTA(J4:J75)</f>
        <v>0</v>
      </c>
    </row>
    <row r="77" spans="1:11">
      <c r="A77" s="39"/>
      <c r="B77" s="40"/>
      <c r="C77" s="40" t="s">
        <v>9</v>
      </c>
      <c r="D77" s="40"/>
      <c r="E77" s="40"/>
      <c r="F77" s="40"/>
      <c r="G77" s="40"/>
      <c r="H77" s="40"/>
      <c r="I77" s="39"/>
      <c r="J77" s="39"/>
      <c r="K77" s="42"/>
    </row>
    <row r="78" spans="1:11">
      <c r="A78" s="39"/>
      <c r="B78" s="40"/>
      <c r="C78" s="40"/>
      <c r="D78" s="40"/>
      <c r="E78" s="40"/>
      <c r="F78" s="40"/>
      <c r="G78" s="40"/>
      <c r="H78" s="40"/>
      <c r="I78" s="39"/>
      <c r="J78" s="39"/>
      <c r="K78" s="42"/>
    </row>
    <row r="79" spans="1:11">
      <c r="A79" s="39"/>
      <c r="B79" s="40"/>
      <c r="C79" s="40"/>
      <c r="D79" s="40"/>
      <c r="E79" s="40"/>
      <c r="F79" s="40"/>
      <c r="G79" s="40"/>
      <c r="H79" s="40"/>
      <c r="I79" s="39"/>
      <c r="J79" s="39"/>
      <c r="K79" s="42"/>
    </row>
    <row r="80" spans="1:11">
      <c r="A80" s="38" t="s">
        <v>14</v>
      </c>
      <c r="B80" s="38"/>
      <c r="C80" s="38"/>
      <c r="D80" s="38"/>
      <c r="E80" s="38"/>
      <c r="F80" s="38"/>
      <c r="G80" s="38"/>
      <c r="H80" s="38"/>
      <c r="I80" s="38"/>
      <c r="J80" s="38"/>
    </row>
    <row r="81" spans="1:10">
      <c r="A81" s="28" t="s">
        <v>9</v>
      </c>
      <c r="B81" s="29"/>
      <c r="C81" s="28"/>
      <c r="D81" s="28"/>
      <c r="E81" s="30"/>
      <c r="F81" s="30"/>
      <c r="G81" s="28"/>
      <c r="H81" s="28"/>
      <c r="I81" s="31"/>
      <c r="J81" s="31"/>
    </row>
    <row r="82" spans="1:10">
      <c r="A82" s="32" t="s">
        <v>9</v>
      </c>
      <c r="B82" s="33"/>
      <c r="C82" s="32"/>
      <c r="D82" s="32"/>
      <c r="E82" s="34"/>
      <c r="F82" s="34"/>
      <c r="G82" s="32"/>
      <c r="H82" s="32"/>
      <c r="I82" s="27"/>
      <c r="J82" s="27"/>
    </row>
    <row r="83" spans="1:10">
      <c r="A83" s="28" t="s">
        <v>9</v>
      </c>
      <c r="B83" s="29"/>
      <c r="C83" s="28"/>
      <c r="D83" s="28"/>
      <c r="E83" s="30"/>
      <c r="F83" s="30"/>
      <c r="G83" s="28"/>
      <c r="H83" s="28"/>
      <c r="I83" s="31"/>
      <c r="J83" s="31"/>
    </row>
    <row r="84" spans="1:10">
      <c r="A84" s="32" t="s">
        <v>9</v>
      </c>
      <c r="B84" s="33"/>
      <c r="C84" s="32"/>
      <c r="D84" s="32"/>
      <c r="E84" s="34"/>
      <c r="F84" s="34"/>
      <c r="G84" s="32"/>
      <c r="H84" s="32"/>
      <c r="I84" s="27"/>
      <c r="J84" s="27"/>
    </row>
    <row r="85" spans="1:10">
      <c r="A85" s="28" t="s">
        <v>9</v>
      </c>
      <c r="B85" s="29"/>
      <c r="C85" s="28"/>
      <c r="D85" s="28"/>
      <c r="E85" s="30"/>
      <c r="F85" s="30"/>
      <c r="G85" s="28"/>
      <c r="H85" s="28"/>
      <c r="I85" s="31"/>
      <c r="J85" s="31"/>
    </row>
    <row r="86" spans="1:10">
      <c r="A86" s="32" t="s">
        <v>9</v>
      </c>
      <c r="B86" s="33"/>
      <c r="C86" s="32"/>
      <c r="D86" s="32"/>
      <c r="E86" s="34"/>
      <c r="F86" s="34"/>
      <c r="G86" s="32"/>
      <c r="H86" s="32"/>
      <c r="I86" s="27"/>
      <c r="J86" s="27"/>
    </row>
    <row r="87" spans="1:10">
      <c r="A87" s="28" t="s">
        <v>9</v>
      </c>
      <c r="B87" s="29"/>
      <c r="C87" s="28"/>
      <c r="D87" s="28"/>
      <c r="E87" s="30"/>
      <c r="F87" s="30"/>
      <c r="G87" s="28"/>
      <c r="H87" s="28"/>
      <c r="I87" s="31"/>
      <c r="J87" s="31"/>
    </row>
    <row r="88" spans="1:10">
      <c r="A88" s="32" t="s">
        <v>9</v>
      </c>
      <c r="B88" s="33"/>
      <c r="C88" s="32"/>
      <c r="D88" s="32"/>
      <c r="E88" s="34"/>
      <c r="F88" s="34"/>
      <c r="G88" s="32"/>
      <c r="H88" s="32"/>
      <c r="I88" s="27"/>
      <c r="J88" s="27"/>
    </row>
    <row r="89" spans="1:10">
      <c r="A89" s="28" t="s">
        <v>9</v>
      </c>
      <c r="B89" s="29"/>
      <c r="C89" s="28"/>
      <c r="D89" s="28"/>
      <c r="E89" s="30"/>
      <c r="F89" s="30"/>
      <c r="G89" s="28"/>
      <c r="H89" s="28"/>
      <c r="I89" s="31"/>
      <c r="J89" s="31"/>
    </row>
    <row r="90" spans="1:10">
      <c r="A90" s="32" t="s">
        <v>9</v>
      </c>
      <c r="B90" s="33"/>
      <c r="C90" s="32"/>
      <c r="D90" s="32"/>
      <c r="E90" s="34"/>
      <c r="F90" s="34"/>
      <c r="G90" s="32"/>
      <c r="H90" s="32"/>
      <c r="I90" s="27"/>
      <c r="J90" s="27"/>
    </row>
    <row r="91" spans="1:10">
      <c r="A91" s="28" t="s">
        <v>9</v>
      </c>
      <c r="B91" s="29"/>
      <c r="C91" s="28"/>
      <c r="D91" s="28"/>
      <c r="E91" s="30"/>
      <c r="F91" s="30"/>
      <c r="G91" s="28"/>
      <c r="H91" s="28"/>
      <c r="I91" s="31"/>
      <c r="J91" s="31"/>
    </row>
    <row r="92" spans="1:10">
      <c r="A92" s="32" t="s">
        <v>9</v>
      </c>
      <c r="B92" s="33"/>
      <c r="C92" s="32"/>
      <c r="D92" s="32"/>
      <c r="E92" s="34"/>
      <c r="F92" s="34"/>
      <c r="G92" s="32"/>
      <c r="H92" s="32"/>
      <c r="I92" s="27"/>
      <c r="J92" s="27"/>
    </row>
    <row r="93" spans="1:10">
      <c r="A93" s="28" t="s">
        <v>9</v>
      </c>
      <c r="B93" s="29"/>
      <c r="C93" s="28"/>
      <c r="D93" s="28"/>
      <c r="E93" s="30"/>
      <c r="F93" s="30"/>
      <c r="G93" s="28"/>
      <c r="H93" s="28"/>
      <c r="I93" s="31"/>
      <c r="J93" s="31"/>
    </row>
    <row r="94" spans="1:10">
      <c r="A94" s="32" t="s">
        <v>9</v>
      </c>
      <c r="B94" s="33"/>
      <c r="C94" s="32"/>
      <c r="D94" s="32"/>
      <c r="E94" s="34"/>
      <c r="F94" s="34"/>
      <c r="G94" s="32"/>
      <c r="H94" s="32"/>
      <c r="I94" s="27"/>
      <c r="J94" s="27"/>
    </row>
    <row r="95" spans="1:10">
      <c r="A95" s="28" t="s">
        <v>9</v>
      </c>
      <c r="B95" s="29"/>
      <c r="C95" s="28"/>
      <c r="D95" s="28"/>
      <c r="E95" s="30"/>
      <c r="F95" s="30"/>
      <c r="G95" s="28"/>
      <c r="H95" s="28"/>
      <c r="I95" s="31"/>
      <c r="J95" s="31"/>
    </row>
    <row r="96" spans="1:10">
      <c r="A96" s="32" t="s">
        <v>9</v>
      </c>
      <c r="B96" s="33"/>
      <c r="C96" s="32"/>
      <c r="D96" s="32"/>
      <c r="E96" s="34"/>
      <c r="F96" s="34"/>
      <c r="G96" s="32"/>
      <c r="H96" s="32"/>
      <c r="I96" s="27"/>
      <c r="J96" s="27"/>
    </row>
    <row r="97" spans="1:10">
      <c r="A97" s="28" t="s">
        <v>9</v>
      </c>
      <c r="B97" s="29"/>
      <c r="C97" s="28"/>
      <c r="D97" s="28"/>
      <c r="E97" s="30"/>
      <c r="F97" s="30"/>
      <c r="G97" s="28"/>
      <c r="H97" s="28"/>
      <c r="I97" s="31"/>
      <c r="J97" s="31"/>
    </row>
    <row r="98" spans="1:10">
      <c r="A98" s="32" t="s">
        <v>9</v>
      </c>
      <c r="B98" s="33"/>
      <c r="C98" s="32"/>
      <c r="D98" s="32"/>
      <c r="E98" s="34"/>
      <c r="F98" s="34"/>
      <c r="G98" s="32"/>
      <c r="H98" s="32"/>
      <c r="I98" s="27"/>
      <c r="J98" s="27"/>
    </row>
    <row r="99" spans="1:10">
      <c r="A99" s="28" t="s">
        <v>9</v>
      </c>
      <c r="B99" s="29"/>
      <c r="C99" s="28"/>
      <c r="D99" s="28"/>
      <c r="E99" s="30"/>
      <c r="F99" s="30"/>
      <c r="G99" s="28"/>
      <c r="H99" s="28"/>
      <c r="I99" s="31"/>
      <c r="J99" s="31"/>
    </row>
    <row r="100" spans="1:10">
      <c r="A100" s="32" t="s">
        <v>9</v>
      </c>
      <c r="B100" s="33"/>
      <c r="C100" s="32"/>
      <c r="D100" s="32"/>
      <c r="E100" s="34"/>
      <c r="F100" s="34"/>
      <c r="G100" s="32"/>
      <c r="H100" s="32"/>
      <c r="I100" s="27"/>
      <c r="J100" s="27"/>
    </row>
    <row r="101" spans="1:10">
      <c r="A101" s="28" t="s">
        <v>9</v>
      </c>
      <c r="B101" s="29" t="s">
        <v>8</v>
      </c>
      <c r="C101" s="28"/>
      <c r="D101" s="28"/>
      <c r="E101" s="30"/>
      <c r="F101" s="30"/>
      <c r="G101" s="28"/>
      <c r="H101" s="28"/>
      <c r="I101" s="31"/>
      <c r="J101" s="31"/>
    </row>
    <row r="102" spans="1:10">
      <c r="A102" s="32" t="s">
        <v>9</v>
      </c>
      <c r="B102" s="33"/>
      <c r="C102" s="32"/>
      <c r="D102" s="32"/>
      <c r="E102" s="34"/>
      <c r="F102" s="34"/>
      <c r="G102" s="32"/>
      <c r="H102" s="32"/>
      <c r="I102" s="27"/>
      <c r="J102" s="27"/>
    </row>
    <row r="103" spans="1:10">
      <c r="A103" s="28" t="s">
        <v>9</v>
      </c>
      <c r="B103" s="29"/>
      <c r="C103" s="28"/>
      <c r="D103" s="28"/>
      <c r="E103" s="30"/>
      <c r="F103" s="30"/>
      <c r="G103" s="28"/>
      <c r="H103" s="28"/>
      <c r="I103" s="31"/>
      <c r="J103" s="31"/>
    </row>
    <row r="104" spans="1:10">
      <c r="A104" s="32" t="s">
        <v>9</v>
      </c>
      <c r="B104" s="33"/>
      <c r="C104" s="32"/>
      <c r="D104" s="32"/>
      <c r="E104" s="34"/>
      <c r="F104" s="34"/>
      <c r="G104" s="32"/>
      <c r="H104" s="32"/>
      <c r="I104" s="27"/>
      <c r="J104" s="27"/>
    </row>
    <row r="105" spans="1:10">
      <c r="A105" s="28" t="s">
        <v>9</v>
      </c>
      <c r="B105" s="29"/>
      <c r="C105" s="28"/>
      <c r="D105" s="28"/>
      <c r="E105" s="30"/>
      <c r="F105" s="30"/>
      <c r="G105" s="28"/>
      <c r="H105" s="28"/>
      <c r="I105" s="31"/>
      <c r="J105" s="31"/>
    </row>
    <row r="106" spans="1:10">
      <c r="A106" s="32" t="s">
        <v>9</v>
      </c>
      <c r="B106" s="33"/>
      <c r="C106" s="32"/>
      <c r="D106" s="32"/>
      <c r="E106" s="34"/>
      <c r="F106" s="34"/>
      <c r="G106" s="32"/>
      <c r="H106" s="32"/>
      <c r="I106" s="27"/>
      <c r="J106" s="27"/>
    </row>
    <row r="107" spans="1:10">
      <c r="A107" s="28" t="s">
        <v>9</v>
      </c>
      <c r="B107" s="29"/>
      <c r="C107" s="28"/>
      <c r="D107" s="28"/>
      <c r="E107" s="30"/>
      <c r="F107" s="30"/>
      <c r="G107" s="28"/>
      <c r="H107" s="28"/>
      <c r="I107" s="31"/>
      <c r="J107" s="31"/>
    </row>
    <row r="108" spans="1:10">
      <c r="A108" s="32" t="s">
        <v>9</v>
      </c>
      <c r="B108" s="33"/>
      <c r="C108" s="32"/>
      <c r="D108" s="32"/>
      <c r="E108" s="34"/>
      <c r="F108" s="34"/>
      <c r="G108" s="32"/>
      <c r="H108" s="32"/>
      <c r="I108" s="27"/>
      <c r="J108" s="27"/>
    </row>
    <row r="109" spans="1:10">
      <c r="A109" s="28" t="s">
        <v>9</v>
      </c>
      <c r="B109" s="29"/>
      <c r="C109" s="28"/>
      <c r="D109" s="28"/>
      <c r="E109" s="30"/>
      <c r="F109" s="30"/>
      <c r="G109" s="28"/>
      <c r="H109" s="28"/>
      <c r="I109" s="31"/>
      <c r="J109" s="31"/>
    </row>
    <row r="110" spans="1:10">
      <c r="A110" s="32" t="s">
        <v>9</v>
      </c>
      <c r="B110" s="33"/>
      <c r="C110" s="32"/>
      <c r="D110" s="32"/>
      <c r="E110" s="34"/>
      <c r="F110" s="34"/>
      <c r="G110" s="32"/>
      <c r="H110" s="32"/>
      <c r="I110" s="27"/>
      <c r="J110" s="27"/>
    </row>
    <row r="111" spans="1:10">
      <c r="A111" s="28" t="s">
        <v>9</v>
      </c>
      <c r="B111" s="29"/>
      <c r="C111" s="28"/>
      <c r="D111" s="28"/>
      <c r="E111" s="30"/>
      <c r="F111" s="30"/>
      <c r="G111" s="28"/>
      <c r="H111" s="28"/>
      <c r="I111" s="31"/>
      <c r="J111" s="31"/>
    </row>
    <row r="112" spans="1:10">
      <c r="A112" s="32" t="s">
        <v>9</v>
      </c>
      <c r="B112" s="33"/>
      <c r="C112" s="32"/>
      <c r="D112" s="32"/>
      <c r="E112" s="34"/>
      <c r="F112" s="34"/>
      <c r="G112" s="32"/>
      <c r="H112" s="32"/>
      <c r="I112" s="27"/>
      <c r="J112" s="27"/>
    </row>
    <row r="113" spans="1:10">
      <c r="A113" s="28" t="s">
        <v>9</v>
      </c>
      <c r="B113" s="29"/>
      <c r="C113" s="28"/>
      <c r="D113" s="28"/>
      <c r="E113" s="30"/>
      <c r="F113" s="30"/>
      <c r="G113" s="28"/>
      <c r="H113" s="28"/>
      <c r="I113" s="31"/>
      <c r="J113" s="31"/>
    </row>
    <row r="114" spans="1:10">
      <c r="A114" s="35"/>
      <c r="B114" s="33"/>
      <c r="C114" s="36"/>
      <c r="D114" s="32"/>
      <c r="E114" s="34"/>
      <c r="F114" s="34"/>
      <c r="G114" s="32"/>
      <c r="H114" s="32"/>
      <c r="I114" s="27"/>
      <c r="J114" s="27"/>
    </row>
    <row r="115" spans="1:10">
      <c r="A115" s="59" t="s">
        <v>15</v>
      </c>
      <c r="B115" s="59"/>
      <c r="C115" s="59"/>
      <c r="D115" s="59">
        <f>COUNTA(D42:D114)</f>
        <v>1</v>
      </c>
      <c r="E115" s="59">
        <f>COUNTA(E42:E114)</f>
        <v>1</v>
      </c>
      <c r="F115" s="59">
        <f>COUNTA(F42:F114)</f>
        <v>1</v>
      </c>
      <c r="G115" s="59">
        <f ca="1">AVERAGE(G42:G114)</f>
        <v>219.85714285714286</v>
      </c>
      <c r="H115" s="59">
        <f ca="1">COUNTA(H42:H114)</f>
        <v>1</v>
      </c>
      <c r="I115" s="59">
        <f>COUNTA(I42:I114)</f>
        <v>1</v>
      </c>
      <c r="J115" s="59">
        <f>COUNTA(J42:J114)</f>
        <v>1</v>
      </c>
    </row>
    <row r="116" spans="1:10">
      <c r="A116" s="42"/>
      <c r="B116" s="46"/>
      <c r="C116" s="46"/>
      <c r="D116" s="46"/>
      <c r="E116" s="46"/>
      <c r="F116" s="46"/>
      <c r="G116" s="46"/>
      <c r="H116" s="46"/>
      <c r="I116" s="42"/>
      <c r="J116" s="42"/>
    </row>
    <row r="117" spans="1:10" s="8" customFormat="1">
      <c r="A117" s="39"/>
      <c r="B117" s="40"/>
      <c r="C117" s="40"/>
      <c r="D117" s="40"/>
      <c r="E117" s="40"/>
      <c r="F117" s="40"/>
      <c r="G117" s="40"/>
      <c r="H117" s="40"/>
      <c r="I117" s="39"/>
      <c r="J117" s="39"/>
    </row>
    <row r="118" spans="1:10" s="8" customFormat="1">
      <c r="A118" s="39"/>
      <c r="B118" s="40"/>
      <c r="C118" s="40"/>
      <c r="D118" s="40"/>
      <c r="E118" s="40"/>
      <c r="F118" s="40"/>
      <c r="G118" s="40"/>
      <c r="H118" s="40"/>
      <c r="I118" s="39"/>
      <c r="J118" s="39"/>
    </row>
    <row r="119" spans="1:10" s="8" customFormat="1">
      <c r="A119" s="39"/>
      <c r="B119" s="40"/>
      <c r="C119" s="40"/>
      <c r="D119" s="40"/>
      <c r="E119" s="40"/>
      <c r="F119" s="40"/>
      <c r="G119" s="40"/>
      <c r="H119" s="40"/>
      <c r="I119" s="39"/>
      <c r="J119" s="39"/>
    </row>
    <row r="120" spans="1:10">
      <c r="A120" s="60" t="s">
        <v>16</v>
      </c>
      <c r="B120" s="60"/>
      <c r="C120" s="60"/>
      <c r="D120" s="60"/>
      <c r="E120" s="60"/>
      <c r="F120" s="60"/>
      <c r="G120" s="60"/>
      <c r="H120" s="60"/>
      <c r="I120" s="60"/>
      <c r="J120" s="60"/>
    </row>
    <row r="121" spans="1:10">
      <c r="A121" s="49" t="s">
        <v>9</v>
      </c>
      <c r="B121" s="50"/>
      <c r="C121" s="49"/>
      <c r="D121" s="49"/>
      <c r="E121" s="51"/>
      <c r="F121" s="51"/>
      <c r="G121" s="49"/>
      <c r="H121" s="49"/>
      <c r="I121" s="52"/>
      <c r="J121" s="52"/>
    </row>
    <row r="122" spans="1:10">
      <c r="A122" s="53" t="s">
        <v>9</v>
      </c>
      <c r="B122" s="54"/>
      <c r="C122" s="53"/>
      <c r="D122" s="53"/>
      <c r="E122" s="55"/>
      <c r="F122" s="55"/>
      <c r="G122" s="53"/>
      <c r="H122" s="53"/>
      <c r="I122" s="48"/>
      <c r="J122" s="48"/>
    </row>
    <row r="123" spans="1:10">
      <c r="A123" s="49" t="s">
        <v>9</v>
      </c>
      <c r="B123" s="50"/>
      <c r="C123" s="49"/>
      <c r="D123" s="49"/>
      <c r="E123" s="51"/>
      <c r="F123" s="51"/>
      <c r="G123" s="49"/>
      <c r="H123" s="49"/>
      <c r="I123" s="52"/>
      <c r="J123" s="52"/>
    </row>
    <row r="124" spans="1:10">
      <c r="A124" s="53" t="s">
        <v>9</v>
      </c>
      <c r="B124" s="54"/>
      <c r="C124" s="53"/>
      <c r="D124" s="53"/>
      <c r="E124" s="55"/>
      <c r="F124" s="55"/>
      <c r="G124" s="53"/>
      <c r="H124" s="53"/>
      <c r="I124" s="48"/>
      <c r="J124" s="48"/>
    </row>
    <row r="125" spans="1:10">
      <c r="A125" s="49" t="s">
        <v>9</v>
      </c>
      <c r="B125" s="50"/>
      <c r="C125" s="49"/>
      <c r="D125" s="49"/>
      <c r="E125" s="51"/>
      <c r="F125" s="51"/>
      <c r="G125" s="49"/>
      <c r="H125" s="49"/>
      <c r="I125" s="52"/>
      <c r="J125" s="52"/>
    </row>
    <row r="126" spans="1:10">
      <c r="A126" s="53" t="s">
        <v>9</v>
      </c>
      <c r="B126" s="54"/>
      <c r="C126" s="53"/>
      <c r="D126" s="53"/>
      <c r="E126" s="55"/>
      <c r="F126" s="55"/>
      <c r="G126" s="53"/>
      <c r="H126" s="53"/>
      <c r="I126" s="48"/>
      <c r="J126" s="48"/>
    </row>
    <row r="127" spans="1:10">
      <c r="A127" s="49" t="s">
        <v>9</v>
      </c>
      <c r="B127" s="50"/>
      <c r="C127" s="49"/>
      <c r="D127" s="49"/>
      <c r="E127" s="51"/>
      <c r="F127" s="51"/>
      <c r="G127" s="49"/>
      <c r="H127" s="49"/>
      <c r="I127" s="52"/>
      <c r="J127" s="52"/>
    </row>
    <row r="128" spans="1:10">
      <c r="A128" s="53" t="s">
        <v>9</v>
      </c>
      <c r="B128" s="54"/>
      <c r="C128" s="53"/>
      <c r="D128" s="53"/>
      <c r="E128" s="55"/>
      <c r="F128" s="55"/>
      <c r="G128" s="53"/>
      <c r="H128" s="53"/>
      <c r="I128" s="48"/>
      <c r="J128" s="48"/>
    </row>
    <row r="129" spans="1:22">
      <c r="A129" s="49" t="s">
        <v>9</v>
      </c>
      <c r="B129" s="50"/>
      <c r="C129" s="49"/>
      <c r="D129" s="49"/>
      <c r="E129" s="51"/>
      <c r="F129" s="51"/>
      <c r="G129" s="49"/>
      <c r="H129" s="49"/>
      <c r="I129" s="52"/>
      <c r="J129" s="52"/>
    </row>
    <row r="130" spans="1:22">
      <c r="A130" s="53" t="s">
        <v>9</v>
      </c>
      <c r="B130" s="54"/>
      <c r="C130" s="53"/>
      <c r="D130" s="53"/>
      <c r="E130" s="55"/>
      <c r="F130" s="55"/>
      <c r="G130" s="53"/>
      <c r="H130" s="53"/>
      <c r="I130" s="48"/>
      <c r="J130" s="48"/>
    </row>
    <row r="131" spans="1:22">
      <c r="A131" s="49" t="s">
        <v>9</v>
      </c>
      <c r="B131" s="50"/>
      <c r="C131" s="49"/>
      <c r="D131" s="49"/>
      <c r="E131" s="51"/>
      <c r="F131" s="51"/>
      <c r="G131" s="49"/>
      <c r="H131" s="49"/>
      <c r="I131" s="52"/>
      <c r="J131" s="52"/>
      <c r="V131" s="1" t="s">
        <v>3</v>
      </c>
    </row>
    <row r="132" spans="1:22">
      <c r="A132" s="53" t="s">
        <v>9</v>
      </c>
      <c r="B132" s="54"/>
      <c r="C132" s="53"/>
      <c r="D132" s="53"/>
      <c r="E132" s="55"/>
      <c r="F132" s="55"/>
      <c r="G132" s="53"/>
      <c r="H132" s="53"/>
      <c r="I132" s="48"/>
      <c r="J132" s="48"/>
      <c r="V132" s="1" t="s">
        <v>20</v>
      </c>
    </row>
    <row r="133" spans="1:22">
      <c r="A133" s="49" t="s">
        <v>9</v>
      </c>
      <c r="B133" s="50"/>
      <c r="C133" s="49"/>
      <c r="D133" s="49"/>
      <c r="E133" s="51"/>
      <c r="F133" s="51"/>
      <c r="G133" s="49"/>
      <c r="H133" s="49"/>
      <c r="I133" s="52"/>
      <c r="J133" s="52"/>
      <c r="V133" s="1" t="s">
        <v>21</v>
      </c>
    </row>
    <row r="134" spans="1:22">
      <c r="A134" s="53" t="s">
        <v>9</v>
      </c>
      <c r="B134" s="54"/>
      <c r="C134" s="53"/>
      <c r="D134" s="53"/>
      <c r="E134" s="55"/>
      <c r="F134" s="55"/>
      <c r="G134" s="53"/>
      <c r="H134" s="53"/>
      <c r="I134" s="48"/>
      <c r="J134" s="48"/>
      <c r="V134" s="1" t="s">
        <v>22</v>
      </c>
    </row>
    <row r="135" spans="1:22">
      <c r="A135" s="49" t="s">
        <v>9</v>
      </c>
      <c r="B135" s="50"/>
      <c r="C135" s="49"/>
      <c r="D135" s="49"/>
      <c r="E135" s="51"/>
      <c r="F135" s="51"/>
      <c r="G135" s="49"/>
      <c r="H135" s="49"/>
      <c r="I135" s="52"/>
      <c r="J135" s="52"/>
    </row>
    <row r="136" spans="1:22">
      <c r="A136" s="53" t="s">
        <v>9</v>
      </c>
      <c r="B136" s="54"/>
      <c r="C136" s="53"/>
      <c r="D136" s="53"/>
      <c r="E136" s="55"/>
      <c r="F136" s="55"/>
      <c r="G136" s="53"/>
      <c r="H136" s="53"/>
      <c r="I136" s="48"/>
      <c r="J136" s="48"/>
    </row>
    <row r="137" spans="1:22">
      <c r="A137" s="49" t="s">
        <v>9</v>
      </c>
      <c r="B137" s="50"/>
      <c r="C137" s="49"/>
      <c r="D137" s="49"/>
      <c r="E137" s="51"/>
      <c r="F137" s="51"/>
      <c r="G137" s="49"/>
      <c r="H137" s="49"/>
      <c r="I137" s="52"/>
      <c r="J137" s="52"/>
    </row>
    <row r="138" spans="1:22">
      <c r="A138" s="53" t="s">
        <v>9</v>
      </c>
      <c r="B138" s="54"/>
      <c r="C138" s="53"/>
      <c r="D138" s="53"/>
      <c r="E138" s="55"/>
      <c r="F138" s="55"/>
      <c r="G138" s="53"/>
      <c r="H138" s="53"/>
      <c r="I138" s="48"/>
      <c r="J138" s="48"/>
      <c r="V138" s="10"/>
    </row>
    <row r="139" spans="1:22">
      <c r="A139" s="49" t="s">
        <v>9</v>
      </c>
      <c r="B139" s="50"/>
      <c r="C139" s="49"/>
      <c r="D139" s="49"/>
      <c r="E139" s="51"/>
      <c r="F139" s="51"/>
      <c r="G139" s="49"/>
      <c r="H139" s="49"/>
      <c r="I139" s="52"/>
      <c r="J139" s="52"/>
    </row>
    <row r="140" spans="1:22">
      <c r="A140" s="53" t="s">
        <v>9</v>
      </c>
      <c r="B140" s="54"/>
      <c r="C140" s="53"/>
      <c r="D140" s="53"/>
      <c r="E140" s="55"/>
      <c r="F140" s="55"/>
      <c r="G140" s="53"/>
      <c r="H140" s="53"/>
      <c r="I140" s="48"/>
      <c r="J140" s="48"/>
    </row>
    <row r="141" spans="1:22">
      <c r="A141" s="49" t="s">
        <v>9</v>
      </c>
      <c r="B141" s="50"/>
      <c r="C141" s="49"/>
      <c r="D141" s="49"/>
      <c r="E141" s="51"/>
      <c r="F141" s="51"/>
      <c r="G141" s="49"/>
      <c r="H141" s="49"/>
      <c r="I141" s="52"/>
      <c r="J141" s="52"/>
    </row>
    <row r="142" spans="1:22">
      <c r="A142" s="53" t="s">
        <v>9</v>
      </c>
      <c r="B142" s="54"/>
      <c r="C142" s="53"/>
      <c r="D142" s="53"/>
      <c r="E142" s="55"/>
      <c r="F142" s="55"/>
      <c r="G142" s="53"/>
      <c r="H142" s="53"/>
      <c r="I142" s="48"/>
      <c r="J142" s="48"/>
    </row>
    <row r="143" spans="1:22">
      <c r="A143" s="49" t="s">
        <v>9</v>
      </c>
      <c r="B143" s="50">
        <v>11</v>
      </c>
      <c r="C143" s="49"/>
      <c r="D143" s="49"/>
      <c r="E143" s="51"/>
      <c r="F143" s="51"/>
      <c r="G143" s="49"/>
      <c r="H143" s="49"/>
      <c r="I143" s="52"/>
      <c r="J143" s="52"/>
      <c r="V143" s="1" t="s">
        <v>25</v>
      </c>
    </row>
    <row r="144" spans="1:22">
      <c r="A144" s="53" t="s">
        <v>9</v>
      </c>
      <c r="B144" s="54"/>
      <c r="C144" s="53"/>
      <c r="D144" s="53"/>
      <c r="E144" s="55"/>
      <c r="F144" s="55"/>
      <c r="G144" s="53"/>
      <c r="H144" s="53"/>
      <c r="I144" s="48"/>
      <c r="J144" s="48"/>
      <c r="V144" t="s">
        <v>26</v>
      </c>
    </row>
    <row r="145" spans="1:22">
      <c r="A145" s="49" t="s">
        <v>9</v>
      </c>
      <c r="B145" s="50"/>
      <c r="C145" s="49"/>
      <c r="D145" s="49"/>
      <c r="E145" s="51"/>
      <c r="F145" s="51"/>
      <c r="G145" s="49"/>
      <c r="H145" s="49"/>
      <c r="I145" s="52"/>
      <c r="J145" s="52"/>
      <c r="V145" t="s">
        <v>27</v>
      </c>
    </row>
    <row r="146" spans="1:22">
      <c r="A146" s="53" t="s">
        <v>9</v>
      </c>
      <c r="B146" s="54"/>
      <c r="C146" s="53"/>
      <c r="D146" s="53"/>
      <c r="E146" s="55"/>
      <c r="F146" s="55"/>
      <c r="G146" s="53"/>
      <c r="H146" s="53"/>
      <c r="I146" s="48"/>
      <c r="J146" s="48"/>
      <c r="V146" t="s">
        <v>28</v>
      </c>
    </row>
    <row r="147" spans="1:22">
      <c r="A147" s="49" t="s">
        <v>9</v>
      </c>
      <c r="B147" s="50"/>
      <c r="C147" s="49"/>
      <c r="D147" s="49"/>
      <c r="E147" s="51"/>
      <c r="F147" s="51"/>
      <c r="G147" s="49"/>
      <c r="H147" s="49"/>
      <c r="I147" s="52"/>
      <c r="J147" s="52"/>
      <c r="V147" t="s">
        <v>29</v>
      </c>
    </row>
    <row r="148" spans="1:22">
      <c r="A148" s="53" t="s">
        <v>9</v>
      </c>
      <c r="B148" s="54"/>
      <c r="C148" s="53"/>
      <c r="D148" s="53"/>
      <c r="E148" s="55"/>
      <c r="F148" s="55"/>
      <c r="G148" s="53"/>
      <c r="H148" s="53"/>
      <c r="I148" s="48"/>
      <c r="J148" s="48"/>
      <c r="V148" t="s">
        <v>30</v>
      </c>
    </row>
    <row r="149" spans="1:22">
      <c r="A149" s="49" t="s">
        <v>9</v>
      </c>
      <c r="B149" s="50"/>
      <c r="C149" s="49"/>
      <c r="D149" s="49"/>
      <c r="E149" s="51"/>
      <c r="F149" s="51"/>
      <c r="G149" s="49"/>
      <c r="H149" s="49"/>
      <c r="I149" s="52"/>
      <c r="J149" s="52"/>
      <c r="V149" t="s">
        <v>31</v>
      </c>
    </row>
    <row r="150" spans="1:22">
      <c r="A150" s="53" t="s">
        <v>9</v>
      </c>
      <c r="B150" s="54"/>
      <c r="C150" s="53"/>
      <c r="D150" s="53"/>
      <c r="E150" s="55"/>
      <c r="F150" s="55"/>
      <c r="G150" s="53"/>
      <c r="H150" s="53"/>
      <c r="I150" s="48"/>
      <c r="J150" s="48"/>
      <c r="V150" t="s">
        <v>32</v>
      </c>
    </row>
    <row r="151" spans="1:22">
      <c r="A151" s="49" t="s">
        <v>9</v>
      </c>
      <c r="B151" s="50"/>
      <c r="C151" s="49"/>
      <c r="D151" s="49"/>
      <c r="E151" s="51"/>
      <c r="F151" s="51"/>
      <c r="G151" s="49"/>
      <c r="H151" s="56"/>
      <c r="I151" s="52"/>
      <c r="J151" s="52"/>
      <c r="V151" t="s">
        <v>33</v>
      </c>
    </row>
    <row r="152" spans="1:22">
      <c r="A152" s="53" t="s">
        <v>9</v>
      </c>
      <c r="B152" s="54"/>
      <c r="C152" s="53"/>
      <c r="D152" s="53"/>
      <c r="E152" s="55"/>
      <c r="F152" s="55"/>
      <c r="G152" s="53"/>
      <c r="H152" s="53"/>
      <c r="I152" s="48"/>
      <c r="J152" s="48"/>
      <c r="V152" t="s">
        <v>34</v>
      </c>
    </row>
    <row r="153" spans="1:22">
      <c r="A153" s="49" t="s">
        <v>9</v>
      </c>
      <c r="B153" s="50"/>
      <c r="C153" s="49"/>
      <c r="D153" s="49"/>
      <c r="E153" s="51"/>
      <c r="F153" s="51"/>
      <c r="G153" s="49"/>
      <c r="H153" s="49"/>
      <c r="I153" s="52"/>
      <c r="J153" s="52"/>
      <c r="V153" t="s">
        <v>35</v>
      </c>
    </row>
    <row r="154" spans="1:22">
      <c r="A154" s="57"/>
      <c r="B154" s="54"/>
      <c r="C154" s="58"/>
      <c r="D154" s="53"/>
      <c r="E154" s="55"/>
      <c r="F154" s="55"/>
      <c r="G154" s="53"/>
      <c r="H154" s="53"/>
      <c r="I154" s="48"/>
      <c r="J154" s="48"/>
      <c r="V154" t="s">
        <v>36</v>
      </c>
    </row>
    <row r="155" spans="1:22">
      <c r="A155" s="61" t="s">
        <v>17</v>
      </c>
      <c r="B155" s="61"/>
      <c r="C155" s="62"/>
      <c r="D155" s="62">
        <f>COUNTA(D82:D154)</f>
        <v>1</v>
      </c>
      <c r="E155" s="62">
        <f>COUNTA(E82:E154)</f>
        <v>1</v>
      </c>
      <c r="F155" s="62">
        <f>COUNTA(F82:F154)</f>
        <v>1</v>
      </c>
      <c r="G155" s="62">
        <f ca="1">AVERAGE(G82:G154)</f>
        <v>219.85714285714286</v>
      </c>
      <c r="H155" s="62">
        <f ca="1">COUNTA(H82:H154)</f>
        <v>1</v>
      </c>
      <c r="I155" s="62">
        <f>COUNTA(I82:I154)</f>
        <v>1</v>
      </c>
      <c r="J155" s="62">
        <f>COUNTA(J82:J154)</f>
        <v>1</v>
      </c>
      <c r="V155" t="s">
        <v>37</v>
      </c>
    </row>
    <row r="156" spans="1:22">
      <c r="A156" s="42"/>
      <c r="B156" s="46"/>
      <c r="C156" s="46"/>
      <c r="D156" s="46"/>
      <c r="E156" s="46"/>
      <c r="F156" s="46"/>
      <c r="G156" s="46"/>
      <c r="H156" s="46"/>
      <c r="I156" s="42"/>
      <c r="J156" s="42"/>
      <c r="V156" t="s">
        <v>38</v>
      </c>
    </row>
    <row r="157" spans="1:22" s="8" customFormat="1">
      <c r="A157" s="39"/>
      <c r="B157" s="40"/>
      <c r="C157" s="40"/>
      <c r="D157" s="40"/>
      <c r="E157" s="40"/>
      <c r="F157" s="40"/>
      <c r="G157" s="40"/>
      <c r="H157" s="40"/>
      <c r="I157" s="39"/>
      <c r="J157" s="39"/>
      <c r="V157" s="9" t="s">
        <v>39</v>
      </c>
    </row>
    <row r="158" spans="1:22" ht="13">
      <c r="A158" s="5" t="s">
        <v>18</v>
      </c>
      <c r="B158" s="6"/>
      <c r="C158" s="6"/>
      <c r="D158" s="6">
        <f>SUM(D155+D115+D76+D37)</f>
        <v>17</v>
      </c>
      <c r="E158" s="6">
        <f>SUM(E155+E115+E76+E37)</f>
        <v>5</v>
      </c>
      <c r="F158" s="6">
        <f>SUM(F155+F115+F76+F37)</f>
        <v>9</v>
      </c>
      <c r="G158" s="6" t="s">
        <v>9</v>
      </c>
      <c r="H158" s="6"/>
      <c r="I158" s="6"/>
      <c r="J158" s="6"/>
      <c r="V158" t="s">
        <v>40</v>
      </c>
    </row>
    <row r="159" spans="1:22">
      <c r="V159" t="s">
        <v>41</v>
      </c>
    </row>
    <row r="160" spans="1:22">
      <c r="A160" s="1" t="s">
        <v>19</v>
      </c>
      <c r="V160" t="s">
        <v>42</v>
      </c>
    </row>
    <row r="161" spans="22:22">
      <c r="V161" t="s">
        <v>43</v>
      </c>
    </row>
    <row r="162" spans="22:22">
      <c r="V162" t="s">
        <v>44</v>
      </c>
    </row>
    <row r="163" spans="22:22">
      <c r="V163" t="s">
        <v>45</v>
      </c>
    </row>
    <row r="164" spans="22:22">
      <c r="V164" t="s">
        <v>46</v>
      </c>
    </row>
    <row r="165" spans="22:22">
      <c r="V165" t="s">
        <v>38</v>
      </c>
    </row>
    <row r="166" spans="22:22">
      <c r="V166"/>
    </row>
    <row r="169" spans="22:22">
      <c r="V169" s="1" t="s">
        <v>5</v>
      </c>
    </row>
    <row r="170" spans="22:22">
      <c r="V170" s="1" t="s">
        <v>47</v>
      </c>
    </row>
    <row r="171" spans="22:22">
      <c r="V171" s="1" t="s">
        <v>49</v>
      </c>
    </row>
    <row r="172" spans="22:22">
      <c r="V172" s="1" t="s">
        <v>48</v>
      </c>
    </row>
    <row r="173" spans="22:22">
      <c r="V173" s="1" t="s">
        <v>50</v>
      </c>
    </row>
    <row r="174" spans="22:22">
      <c r="V174" s="1" t="s">
        <v>51</v>
      </c>
    </row>
    <row r="175" spans="22:22">
      <c r="V175" s="1" t="s">
        <v>52</v>
      </c>
    </row>
    <row r="176" spans="22:22">
      <c r="V176" s="1" t="s">
        <v>53</v>
      </c>
    </row>
    <row r="177" spans="22:22">
      <c r="V177" s="1" t="s">
        <v>54</v>
      </c>
    </row>
    <row r="178" spans="22:22">
      <c r="V178" s="1" t="s">
        <v>55</v>
      </c>
    </row>
    <row r="179" spans="22:22">
      <c r="V179" s="1" t="s">
        <v>56</v>
      </c>
    </row>
    <row r="181" spans="22:22">
      <c r="V181" s="1" t="s">
        <v>77</v>
      </c>
    </row>
    <row r="182" spans="22:22">
      <c r="V182" s="7" t="s">
        <v>57</v>
      </c>
    </row>
    <row r="183" spans="22:22">
      <c r="V183" s="7" t="s">
        <v>58</v>
      </c>
    </row>
    <row r="184" spans="22:22">
      <c r="V184" s="7" t="s">
        <v>59</v>
      </c>
    </row>
    <row r="185" spans="22:22">
      <c r="V185" s="7" t="s">
        <v>60</v>
      </c>
    </row>
    <row r="186" spans="22:22">
      <c r="V186" s="7" t="s">
        <v>61</v>
      </c>
    </row>
    <row r="187" spans="22:22">
      <c r="V187" s="7" t="s">
        <v>62</v>
      </c>
    </row>
    <row r="188" spans="22:22">
      <c r="V188" s="7" t="s">
        <v>63</v>
      </c>
    </row>
    <row r="189" spans="22:22">
      <c r="V189" s="7" t="s">
        <v>64</v>
      </c>
    </row>
    <row r="190" spans="22:22">
      <c r="V190" s="7" t="s">
        <v>65</v>
      </c>
    </row>
    <row r="191" spans="22:22">
      <c r="V191" s="7" t="s">
        <v>66</v>
      </c>
    </row>
    <row r="192" spans="22:22">
      <c r="V192" s="7" t="s">
        <v>67</v>
      </c>
    </row>
    <row r="193" spans="22:22">
      <c r="V193" s="7" t="s">
        <v>68</v>
      </c>
    </row>
    <row r="194" spans="22:22">
      <c r="V194" s="7" t="s">
        <v>69</v>
      </c>
    </row>
    <row r="195" spans="22:22">
      <c r="V195" s="7" t="s">
        <v>70</v>
      </c>
    </row>
    <row r="196" spans="22:22">
      <c r="V196" s="7" t="s">
        <v>71</v>
      </c>
    </row>
    <row r="197" spans="22:22">
      <c r="V197" s="7" t="s">
        <v>72</v>
      </c>
    </row>
    <row r="198" spans="22:22">
      <c r="V198" s="7" t="s">
        <v>73</v>
      </c>
    </row>
    <row r="199" spans="22:22">
      <c r="V199" s="7" t="s">
        <v>74</v>
      </c>
    </row>
    <row r="200" spans="22:22">
      <c r="V200" s="7" t="s">
        <v>75</v>
      </c>
    </row>
    <row r="201" spans="22:22">
      <c r="V201" s="7" t="s">
        <v>76</v>
      </c>
    </row>
    <row r="207" spans="22:22">
      <c r="V207" s="1" t="s">
        <v>91</v>
      </c>
    </row>
    <row r="208" spans="22:22">
      <c r="V208" s="1" t="s">
        <v>78</v>
      </c>
    </row>
    <row r="209" spans="22:22">
      <c r="V209" s="1" t="s">
        <v>79</v>
      </c>
    </row>
    <row r="210" spans="22:22">
      <c r="V210" s="1" t="s">
        <v>80</v>
      </c>
    </row>
    <row r="211" spans="22:22">
      <c r="V211" s="1" t="s">
        <v>81</v>
      </c>
    </row>
    <row r="212" spans="22:22">
      <c r="V212" s="1" t="s">
        <v>82</v>
      </c>
    </row>
    <row r="213" spans="22:22">
      <c r="V213" s="1" t="s">
        <v>83</v>
      </c>
    </row>
    <row r="214" spans="22:22">
      <c r="V214" s="1" t="s">
        <v>84</v>
      </c>
    </row>
    <row r="215" spans="22:22">
      <c r="V215" s="1" t="s">
        <v>85</v>
      </c>
    </row>
    <row r="216" spans="22:22">
      <c r="V216" s="1" t="s">
        <v>86</v>
      </c>
    </row>
    <row r="217" spans="22:22">
      <c r="V217" s="1" t="s">
        <v>87</v>
      </c>
    </row>
    <row r="218" spans="22:22">
      <c r="V218" s="1" t="s">
        <v>88</v>
      </c>
    </row>
    <row r="219" spans="22:22">
      <c r="V219" s="1" t="s">
        <v>89</v>
      </c>
    </row>
    <row r="220" spans="22:22">
      <c r="V220" s="1" t="s">
        <v>90</v>
      </c>
    </row>
    <row r="225" spans="22:22">
      <c r="V225" s="1" t="s">
        <v>4</v>
      </c>
    </row>
    <row r="226" spans="22:22">
      <c r="V226" s="1" t="s">
        <v>93</v>
      </c>
    </row>
    <row r="227" spans="22:22">
      <c r="V227" s="1" t="s">
        <v>92</v>
      </c>
    </row>
    <row r="228" spans="22:22">
      <c r="V228" s="1" t="s">
        <v>94</v>
      </c>
    </row>
    <row r="229" spans="22:22">
      <c r="V229" s="1" t="s">
        <v>95</v>
      </c>
    </row>
    <row r="230" spans="22:22">
      <c r="V230" s="1" t="s">
        <v>96</v>
      </c>
    </row>
    <row r="231" spans="22:22">
      <c r="V231" s="1" t="s">
        <v>97</v>
      </c>
    </row>
    <row r="232" spans="22:22">
      <c r="V232" s="1" t="s">
        <v>98</v>
      </c>
    </row>
    <row r="233" spans="22:22">
      <c r="V233" s="1" t="s">
        <v>99</v>
      </c>
    </row>
  </sheetData>
  <sheetProtection sort="0" autoFilter="0"/>
  <pageMargins left="0.70833333333333337" right="0.36041666666666666" top="0.51180555555555551" bottom="0.51180555555555551" header="0.51180555555555551" footer="0.51180555555555551"/>
  <pageSetup paperSize="77" scale="52" firstPageNumber="0" orientation="landscape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F20" sqref="F20"/>
    </sheetView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Informations_personnelles</vt:lpstr>
      <vt:lpstr>Feuil1</vt:lpstr>
      <vt:lpstr>CC3F</vt:lpstr>
      <vt:lpstr>CCCatt</vt:lpstr>
      <vt:lpstr>CCVA</vt:lpstr>
      <vt:lpstr>PortedeFrance</vt:lpstr>
      <vt:lpstr>SeulementX</vt:lpstr>
      <vt:lpstr>Situationfamiliale</vt:lpstr>
      <vt:lpstr>ValdeFensch</vt:lpstr>
      <vt:lpstr>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tulipe</cp:lastModifiedBy>
  <dcterms:created xsi:type="dcterms:W3CDTF">2015-11-11T08:45:21Z</dcterms:created>
  <dcterms:modified xsi:type="dcterms:W3CDTF">2016-01-04T11:28:12Z</dcterms:modified>
</cp:coreProperties>
</file>