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80" yWindow="120" windowWidth="18370" windowHeight="742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I3" i="1" a="1"/>
  <c r="I3" s="1"/>
  <c r="J3" s="1"/>
  <c r="I4" a="1"/>
  <c r="I4"/>
  <c r="J4" s="1"/>
  <c r="I5" a="1"/>
  <c r="I5" s="1"/>
  <c r="J5" s="1"/>
  <c r="I6" a="1"/>
  <c r="I6"/>
  <c r="J6" s="1"/>
  <c r="I7" a="1"/>
  <c r="I7" s="1"/>
  <c r="J7" s="1"/>
  <c r="I8" a="1"/>
  <c r="I8"/>
  <c r="J8" s="1"/>
  <c r="I9" a="1"/>
  <c r="I9" s="1"/>
  <c r="J9" s="1"/>
  <c r="J2"/>
  <c r="I2" a="1"/>
  <c r="I2" s="1"/>
  <c r="G3" l="1"/>
  <c r="G4"/>
  <c r="G5"/>
  <c r="G6"/>
  <c r="G7"/>
  <c r="G8"/>
  <c r="G9"/>
  <c r="G2"/>
</calcChain>
</file>

<file path=xl/sharedStrings.xml><?xml version="1.0" encoding="utf-8"?>
<sst xmlns="http://schemas.openxmlformats.org/spreadsheetml/2006/main" count="27" uniqueCount="15">
  <si>
    <t>ID personne</t>
  </si>
  <si>
    <t>Date de début</t>
  </si>
  <si>
    <t>date de fin</t>
  </si>
  <si>
    <t>durée (en jour)</t>
  </si>
  <si>
    <t>Lieu</t>
  </si>
  <si>
    <t>Age</t>
  </si>
  <si>
    <t xml:space="preserve">Paris </t>
  </si>
  <si>
    <t>Toulouse</t>
  </si>
  <si>
    <t>Sexe</t>
  </si>
  <si>
    <t>Homme</t>
  </si>
  <si>
    <t>Femme</t>
  </si>
  <si>
    <r>
      <t>Sur celui-ci je dois additionner les valeurs de la colonne "durée" quand plusieurs conditions (</t>
    </r>
    <r>
      <rPr>
        <u/>
        <sz val="11"/>
        <color rgb="FF4A5359"/>
        <rFont val="Arial"/>
        <family val="2"/>
      </rPr>
      <t>à la fois</t>
    </r>
    <r>
      <rPr>
        <sz val="11"/>
        <color rgb="FF4A5359"/>
        <rFont val="Arial"/>
        <family val="2"/>
      </rPr>
      <t>) sont réunies:</t>
    </r>
  </si>
  <si>
    <t>-Même personne: soit même valeur "ID personne"</t>
  </si>
  <si>
    <t>-Même séjour: soit même valeur "lieu" mais aussi valeur "date de début" identique à valeur "date de fin" (d'une autre ligne)</t>
  </si>
  <si>
    <t>extract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</si>
</sst>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4A5359"/>
      <name val="Arial"/>
      <family val="2"/>
    </font>
    <font>
      <u/>
      <sz val="11"/>
      <color rgb="FF4A535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0" fontId="2" fillId="0" borderId="0" xfId="0" applyFont="1"/>
    <xf numFmtId="0" fontId="0" fillId="2" borderId="1" xfId="0" applyFill="1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8"/>
  <sheetViews>
    <sheetView tabSelected="1" workbookViewId="0">
      <selection activeCell="M8" sqref="M8"/>
    </sheetView>
  </sheetViews>
  <sheetFormatPr baseColWidth="10" defaultRowHeight="14.5"/>
  <cols>
    <col min="5" max="5" width="15.08984375" customWidth="1"/>
    <col min="7" max="7" width="13.6328125" customWidth="1"/>
    <col min="9" max="9" width="17.1796875" customWidth="1"/>
  </cols>
  <sheetData>
    <row r="1" spans="1:10">
      <c r="A1" s="1" t="s">
        <v>0</v>
      </c>
      <c r="B1" s="1" t="s">
        <v>8</v>
      </c>
      <c r="C1" s="1" t="s">
        <v>5</v>
      </c>
      <c r="D1" s="1" t="s">
        <v>4</v>
      </c>
      <c r="E1" s="1" t="s">
        <v>1</v>
      </c>
      <c r="F1" s="1" t="s">
        <v>2</v>
      </c>
      <c r="G1" s="1" t="s">
        <v>3</v>
      </c>
      <c r="I1" s="8" t="s">
        <v>14</v>
      </c>
    </row>
    <row r="2" spans="1:10">
      <c r="A2" s="6">
        <v>1001</v>
      </c>
      <c r="B2" s="6" t="s">
        <v>9</v>
      </c>
      <c r="C2" s="6">
        <v>50</v>
      </c>
      <c r="D2" s="6" t="s">
        <v>6</v>
      </c>
      <c r="E2" s="7">
        <v>43466</v>
      </c>
      <c r="F2" s="7">
        <v>43471</v>
      </c>
      <c r="G2" s="4">
        <f>SUM(F2-E2)</f>
        <v>5</v>
      </c>
      <c r="I2" s="9" t="str">
        <f t="array" ref="I2">INDEX(A$2:A$10&amp;"    "&amp;D$2:D$10, SMALL(IF(MATCH(A$2:A$9&amp;D$2:D$9,A$2:A$9&amp;D$2:D$9,0)=ROW(A$2:A$9)-1,ROW(A$2:A$9)-1,""),ROW(A1)))</f>
        <v xml:space="preserve">1001    Paris </v>
      </c>
      <c r="J2" s="9">
        <f>SUMPRODUCT((A$2:A$9&amp;"    "&amp;D$2:D$9=I2)*(G$2:G$9))</f>
        <v>10</v>
      </c>
    </row>
    <row r="3" spans="1:10">
      <c r="A3" s="2">
        <v>1002</v>
      </c>
      <c r="B3" s="2" t="s">
        <v>9</v>
      </c>
      <c r="C3" s="2">
        <v>40</v>
      </c>
      <c r="D3" s="2" t="s">
        <v>6</v>
      </c>
      <c r="E3" s="3">
        <v>43466</v>
      </c>
      <c r="F3" s="3">
        <v>43471</v>
      </c>
      <c r="G3" s="4">
        <f t="shared" ref="G3:G9" si="0">SUM(F3-E3)</f>
        <v>5</v>
      </c>
      <c r="I3" s="9" t="str">
        <f t="array" ref="I3">INDEX(A$2:A$10&amp;"    "&amp;D$2:D$10, SMALL(IF(MATCH(A$2:A$9&amp;D$2:D$9,A$2:A$9&amp;D$2:D$9,0)=ROW(A$2:A$9)-1,ROW(A$2:A$9)-1,""),ROW(A2)))</f>
        <v xml:space="preserve">1002    Paris </v>
      </c>
      <c r="J3" s="9">
        <f t="shared" ref="J3:J9" si="1">SUMPRODUCT((A$2:A$9&amp;"    "&amp;D$2:D$9=I3)*(G$2:G$9))</f>
        <v>10</v>
      </c>
    </row>
    <row r="4" spans="1:10">
      <c r="A4" s="2">
        <v>1003</v>
      </c>
      <c r="B4" s="2" t="s">
        <v>10</v>
      </c>
      <c r="C4" s="2">
        <v>30</v>
      </c>
      <c r="D4" s="2" t="s">
        <v>6</v>
      </c>
      <c r="E4" s="3">
        <v>43466</v>
      </c>
      <c r="F4" s="3">
        <v>43471</v>
      </c>
      <c r="G4" s="4">
        <f t="shared" si="0"/>
        <v>5</v>
      </c>
      <c r="I4" s="9" t="str">
        <f t="array" ref="I4">INDEX(A$2:A$10&amp;"    "&amp;D$2:D$10, SMALL(IF(MATCH(A$2:A$9&amp;D$2:D$9,A$2:A$9&amp;D$2:D$9,0)=ROW(A$2:A$9)-1,ROW(A$2:A$9)-1,""),ROW(A3)))</f>
        <v xml:space="preserve">1003    Paris </v>
      </c>
      <c r="J4" s="9">
        <f t="shared" si="1"/>
        <v>5</v>
      </c>
    </row>
    <row r="5" spans="1:10">
      <c r="A5" s="2">
        <v>1001</v>
      </c>
      <c r="B5" s="2" t="s">
        <v>9</v>
      </c>
      <c r="C5" s="2">
        <v>50</v>
      </c>
      <c r="D5" s="2" t="s">
        <v>7</v>
      </c>
      <c r="E5" s="3">
        <v>43471</v>
      </c>
      <c r="F5" s="3">
        <v>43476</v>
      </c>
      <c r="G5" s="4">
        <f t="shared" si="0"/>
        <v>5</v>
      </c>
      <c r="I5" s="9" t="str">
        <f t="array" ref="I5">INDEX(A$2:A$10&amp;"    "&amp;D$2:D$10, SMALL(IF(MATCH(A$2:A$9&amp;D$2:D$9,A$2:A$9&amp;D$2:D$9,0)=ROW(A$2:A$9)-1,ROW(A$2:A$9)-1,""),ROW(A4)))</f>
        <v>1001    Toulouse</v>
      </c>
      <c r="J5" s="9">
        <f t="shared" si="1"/>
        <v>10</v>
      </c>
    </row>
    <row r="6" spans="1:10">
      <c r="A6" s="2">
        <v>1002</v>
      </c>
      <c r="B6" s="2" t="s">
        <v>9</v>
      </c>
      <c r="C6" s="2">
        <v>40</v>
      </c>
      <c r="D6" s="2" t="s">
        <v>6</v>
      </c>
      <c r="E6" s="3">
        <v>43471</v>
      </c>
      <c r="F6" s="3">
        <v>43476</v>
      </c>
      <c r="G6" s="4">
        <f t="shared" si="0"/>
        <v>5</v>
      </c>
      <c r="I6" s="9" t="str">
        <f t="array" ref="I6">INDEX(A$2:A$10&amp;"    "&amp;D$2:D$10, SMALL(IF(MATCH(A$2:A$9&amp;D$2:D$9,A$2:A$9&amp;D$2:D$9,0)=ROW(A$2:A$9)-1,ROW(A$2:A$9)-1,""),ROW(A5)))</f>
        <v>1003    Toulouse</v>
      </c>
      <c r="J6" s="9">
        <f t="shared" si="1"/>
        <v>5</v>
      </c>
    </row>
    <row r="7" spans="1:10">
      <c r="A7" s="6">
        <v>1001</v>
      </c>
      <c r="B7" s="6" t="s">
        <v>9</v>
      </c>
      <c r="C7" s="6">
        <v>50</v>
      </c>
      <c r="D7" s="6" t="s">
        <v>6</v>
      </c>
      <c r="E7" s="7">
        <v>43476</v>
      </c>
      <c r="F7" s="7">
        <v>43481</v>
      </c>
      <c r="G7" s="4">
        <f t="shared" si="0"/>
        <v>5</v>
      </c>
      <c r="I7" s="9" t="e">
        <f t="array" ref="I7">INDEX(A$2:A$10&amp;"    "&amp;D$2:D$10, SMALL(IF(MATCH(A$2:A$9&amp;D$2:D$9,A$2:A$9&amp;D$2:D$9,0)=ROW(A$2:A$9)-1,ROW(A$2:A$9)-1,""),ROW(A6)))</f>
        <v>#NUM!</v>
      </c>
      <c r="J7" s="9" t="e">
        <f t="shared" si="1"/>
        <v>#NUM!</v>
      </c>
    </row>
    <row r="8" spans="1:10">
      <c r="A8" s="2">
        <v>1001</v>
      </c>
      <c r="B8" s="2" t="s">
        <v>9</v>
      </c>
      <c r="C8" s="2">
        <v>50</v>
      </c>
      <c r="D8" s="2" t="s">
        <v>7</v>
      </c>
      <c r="E8" s="3">
        <v>43485</v>
      </c>
      <c r="F8" s="3">
        <v>43490</v>
      </c>
      <c r="G8" s="4">
        <f t="shared" si="0"/>
        <v>5</v>
      </c>
      <c r="I8" s="9" t="e">
        <f t="array" ref="I8">INDEX(A$2:A$10&amp;"    "&amp;D$2:D$10, SMALL(IF(MATCH(A$2:A$9&amp;D$2:D$9,A$2:A$9&amp;D$2:D$9,0)=ROW(A$2:A$9)-1,ROW(A$2:A$9)-1,""),ROW(A7)))</f>
        <v>#NUM!</v>
      </c>
      <c r="J8" s="9" t="e">
        <f t="shared" si="1"/>
        <v>#NUM!</v>
      </c>
    </row>
    <row r="9" spans="1:10">
      <c r="A9" s="2">
        <v>1003</v>
      </c>
      <c r="B9" s="2" t="s">
        <v>10</v>
      </c>
      <c r="C9" s="2">
        <v>30</v>
      </c>
      <c r="D9" s="2" t="s">
        <v>7</v>
      </c>
      <c r="E9" s="3">
        <v>43475</v>
      </c>
      <c r="F9" s="3">
        <v>43480</v>
      </c>
      <c r="G9" s="4">
        <f t="shared" si="0"/>
        <v>5</v>
      </c>
      <c r="I9" s="9" t="e">
        <f t="array" ref="I9">INDEX(A$2:A$10&amp;"    "&amp;D$2:D$10, SMALL(IF(MATCH(A$2:A$9&amp;D$2:D$9,A$2:A$9&amp;D$2:D$9,0)=ROW(A$2:A$9)-1,ROW(A$2:A$9)-1,""),ROW(A8)))</f>
        <v>#NUM!</v>
      </c>
      <c r="J9" s="9" t="e">
        <f t="shared" si="1"/>
        <v>#NUM!</v>
      </c>
    </row>
    <row r="16" spans="1:10">
      <c r="A16" s="5" t="s">
        <v>11</v>
      </c>
    </row>
    <row r="17" spans="1:1">
      <c r="A17" s="5" t="s">
        <v>12</v>
      </c>
    </row>
    <row r="18" spans="1:1">
      <c r="A18" s="5" t="s">
        <v>13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115-PC01</dc:creator>
  <cp:lastModifiedBy>tulipe</cp:lastModifiedBy>
  <dcterms:created xsi:type="dcterms:W3CDTF">2020-01-08T13:42:17Z</dcterms:created>
  <dcterms:modified xsi:type="dcterms:W3CDTF">2020-01-08T17:07:46Z</dcterms:modified>
</cp:coreProperties>
</file>