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7760" activeTab="1"/>
  </bookViews>
  <sheets>
    <sheet name="Infrastructure actuelle" sheetId="9" r:id="rId1"/>
    <sheet name="Renouvellement" sheetId="21" r:id="rId2"/>
  </sheets>
  <calcPr calcId="124519"/>
</workbook>
</file>

<file path=xl/calcChain.xml><?xml version="1.0" encoding="utf-8"?>
<calcChain xmlns="http://schemas.openxmlformats.org/spreadsheetml/2006/main">
  <c r="G6" i="21"/>
  <c r="H6"/>
  <c r="I6"/>
  <c r="J6"/>
  <c r="K6"/>
  <c r="L6"/>
  <c r="G7"/>
  <c r="H7"/>
  <c r="I7"/>
  <c r="J7"/>
  <c r="K7"/>
  <c r="L7"/>
  <c r="G8"/>
  <c r="H8"/>
  <c r="I8"/>
  <c r="J8"/>
  <c r="K8"/>
  <c r="L8"/>
  <c r="G9"/>
  <c r="H9"/>
  <c r="I9"/>
  <c r="J9"/>
  <c r="K9"/>
  <c r="L9"/>
  <c r="G10"/>
  <c r="H10"/>
  <c r="I10"/>
  <c r="J10"/>
  <c r="K10"/>
  <c r="L10"/>
  <c r="G11"/>
  <c r="H11"/>
  <c r="I11"/>
  <c r="J11"/>
  <c r="K11"/>
  <c r="L11"/>
  <c r="G12"/>
  <c r="H12"/>
  <c r="I12"/>
  <c r="J12"/>
  <c r="K12"/>
  <c r="L12"/>
  <c r="G13"/>
  <c r="H13"/>
  <c r="I13"/>
  <c r="J13"/>
  <c r="K13"/>
  <c r="L13"/>
  <c r="G14"/>
  <c r="H14"/>
  <c r="I14"/>
  <c r="J14"/>
  <c r="K14"/>
  <c r="L14"/>
  <c r="G15"/>
  <c r="H15"/>
  <c r="I15"/>
  <c r="J15"/>
  <c r="K15"/>
  <c r="L15"/>
  <c r="G16"/>
  <c r="H16"/>
  <c r="I16"/>
  <c r="J16"/>
  <c r="K16"/>
  <c r="L16"/>
  <c r="G17"/>
  <c r="H17"/>
  <c r="I17"/>
  <c r="J17"/>
  <c r="K17"/>
  <c r="L17"/>
  <c r="G18"/>
  <c r="H18"/>
  <c r="I18"/>
  <c r="J18"/>
  <c r="K18"/>
  <c r="L18"/>
  <c r="G19"/>
  <c r="H19"/>
  <c r="I19"/>
  <c r="J19"/>
  <c r="K19"/>
  <c r="L19"/>
  <c r="G20"/>
  <c r="H20"/>
  <c r="I20"/>
  <c r="J20"/>
  <c r="K20"/>
  <c r="L20"/>
  <c r="G21"/>
  <c r="H21"/>
  <c r="I21"/>
  <c r="J21"/>
  <c r="K21"/>
  <c r="L21"/>
  <c r="G22"/>
  <c r="H22"/>
  <c r="I22"/>
  <c r="J22"/>
  <c r="K22"/>
  <c r="L22"/>
  <c r="G23"/>
  <c r="H23"/>
  <c r="I23"/>
  <c r="J23"/>
  <c r="K23"/>
  <c r="L23"/>
  <c r="G24"/>
  <c r="H24"/>
  <c r="I24"/>
  <c r="J24"/>
  <c r="K24"/>
  <c r="L24"/>
  <c r="G25"/>
  <c r="H25"/>
  <c r="I25"/>
  <c r="J25"/>
  <c r="K25"/>
  <c r="L25"/>
  <c r="G26"/>
  <c r="H26"/>
  <c r="I26"/>
  <c r="J26"/>
  <c r="K26"/>
  <c r="L26"/>
  <c r="G27"/>
  <c r="H27"/>
  <c r="I27"/>
  <c r="J27"/>
  <c r="K27"/>
  <c r="L27"/>
  <c r="G28"/>
  <c r="H28"/>
  <c r="I28"/>
  <c r="J28"/>
  <c r="K28"/>
  <c r="L28"/>
  <c r="G29"/>
  <c r="H29"/>
  <c r="I29"/>
  <c r="J29"/>
  <c r="K29"/>
  <c r="L29"/>
  <c r="G30"/>
  <c r="H30"/>
  <c r="I30"/>
  <c r="J30"/>
  <c r="K30"/>
  <c r="L30"/>
  <c r="G31"/>
  <c r="H31"/>
  <c r="I31"/>
  <c r="J31"/>
  <c r="K31"/>
  <c r="L31"/>
  <c r="G32"/>
  <c r="H32"/>
  <c r="I32"/>
  <c r="J32"/>
  <c r="K32"/>
  <c r="L32"/>
  <c r="G33"/>
  <c r="H33"/>
  <c r="I33"/>
  <c r="J33"/>
  <c r="K33"/>
  <c r="L33"/>
  <c r="G34"/>
  <c r="H34"/>
  <c r="I34"/>
  <c r="J34"/>
  <c r="K34"/>
  <c r="L34"/>
  <c r="G35"/>
  <c r="H35"/>
  <c r="I35"/>
  <c r="J35"/>
  <c r="K35"/>
  <c r="L35"/>
  <c r="G36"/>
  <c r="H36"/>
  <c r="I36"/>
  <c r="J36"/>
  <c r="K36"/>
  <c r="L36"/>
  <c r="G37"/>
  <c r="H37"/>
  <c r="I37"/>
  <c r="J37"/>
  <c r="K37"/>
  <c r="L37"/>
  <c r="G38"/>
  <c r="H38"/>
  <c r="I38"/>
  <c r="J38"/>
  <c r="K38"/>
  <c r="L38"/>
  <c r="G39"/>
  <c r="H39"/>
  <c r="I39"/>
  <c r="J39"/>
  <c r="K39"/>
  <c r="L39"/>
  <c r="G40"/>
  <c r="H40"/>
  <c r="I40"/>
  <c r="J40"/>
  <c r="K40"/>
  <c r="L40"/>
  <c r="G5"/>
  <c r="H5"/>
  <c r="I5"/>
  <c r="J5"/>
  <c r="K5"/>
  <c r="L5"/>
  <c r="C5"/>
  <c r="D5"/>
  <c r="E5"/>
  <c r="F5"/>
  <c r="C6"/>
  <c r="D6"/>
  <c r="E6"/>
  <c r="F6"/>
  <c r="C7"/>
  <c r="D7"/>
  <c r="E7"/>
  <c r="F7"/>
  <c r="C8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E18" s="1"/>
  <c r="F16"/>
  <c r="C17"/>
  <c r="D17"/>
  <c r="E17"/>
  <c r="F17"/>
  <c r="C18"/>
  <c r="D18"/>
  <c r="F18"/>
  <c r="C19"/>
  <c r="D19"/>
  <c r="F19"/>
  <c r="C20"/>
  <c r="D20"/>
  <c r="F20"/>
  <c r="C21"/>
  <c r="D21"/>
  <c r="F21"/>
  <c r="C22"/>
  <c r="D22"/>
  <c r="F22"/>
  <c r="C23"/>
  <c r="D23"/>
  <c r="F23"/>
  <c r="C24"/>
  <c r="D24"/>
  <c r="F24"/>
  <c r="C25"/>
  <c r="D25"/>
  <c r="F25"/>
  <c r="C26"/>
  <c r="D26"/>
  <c r="F26"/>
  <c r="C27"/>
  <c r="D27"/>
  <c r="F27"/>
  <c r="C28"/>
  <c r="D28"/>
  <c r="F28"/>
  <c r="C29"/>
  <c r="D29"/>
  <c r="F29"/>
  <c r="C30"/>
  <c r="D30"/>
  <c r="F30"/>
  <c r="C31"/>
  <c r="D31"/>
  <c r="F31"/>
  <c r="C32"/>
  <c r="D32"/>
  <c r="F32"/>
  <c r="C33"/>
  <c r="D33"/>
  <c r="F33"/>
  <c r="C34"/>
  <c r="D34"/>
  <c r="F34"/>
  <c r="C35"/>
  <c r="D35"/>
  <c r="F35"/>
  <c r="C36"/>
  <c r="D36"/>
  <c r="F36"/>
  <c r="C37"/>
  <c r="D37"/>
  <c r="F37"/>
  <c r="C38"/>
  <c r="D38"/>
  <c r="F38"/>
  <c r="C39"/>
  <c r="D39"/>
  <c r="F39"/>
  <c r="C40"/>
  <c r="D40"/>
  <c r="F40"/>
  <c r="B6"/>
  <c r="B5"/>
  <c r="B7" s="1"/>
  <c r="B9" s="1"/>
  <c r="B37" i="9"/>
  <c r="C37"/>
  <c r="D37"/>
  <c r="E37"/>
  <c r="F37"/>
  <c r="B2" i="21"/>
  <c r="C2"/>
  <c r="D2"/>
  <c r="E2"/>
  <c r="F2"/>
  <c r="E20" l="1"/>
  <c r="E19"/>
  <c r="B11"/>
  <c r="B8"/>
  <c r="E22" l="1"/>
  <c r="E25" s="1"/>
  <c r="E21"/>
  <c r="E23"/>
  <c r="B10"/>
  <c r="E24" l="1"/>
  <c r="B12"/>
  <c r="B13"/>
  <c r="E27" l="1"/>
  <c r="E26"/>
  <c r="B14"/>
  <c r="B15"/>
  <c r="E29" l="1"/>
  <c r="E31" s="1"/>
  <c r="B17"/>
  <c r="E28"/>
  <c r="B16"/>
  <c r="B18"/>
  <c r="E33" l="1"/>
  <c r="E35"/>
  <c r="E37" s="1"/>
  <c r="E30"/>
  <c r="E32" s="1"/>
  <c r="E34" s="1"/>
  <c r="E36" s="1"/>
  <c r="E38" s="1"/>
  <c r="E40" s="1"/>
  <c r="B19"/>
  <c r="B22" s="1"/>
  <c r="B20"/>
  <c r="E39" l="1"/>
  <c r="B21"/>
  <c r="B23" l="1"/>
  <c r="B24"/>
  <c r="B26" l="1"/>
  <c r="B25"/>
  <c r="B28"/>
  <c r="B30" l="1"/>
  <c r="B32" s="1"/>
  <c r="B27"/>
  <c r="B29" s="1"/>
  <c r="B31" l="1"/>
  <c r="B33" s="1"/>
  <c r="B35" s="1"/>
  <c r="B37" l="1"/>
  <c r="B39" s="1"/>
  <c r="B34"/>
  <c r="B36" s="1"/>
  <c r="B38" l="1"/>
  <c r="B40" s="1"/>
</calcChain>
</file>

<file path=xl/sharedStrings.xml><?xml version="1.0" encoding="utf-8"?>
<sst xmlns="http://schemas.openxmlformats.org/spreadsheetml/2006/main" count="13" uniqueCount="12">
  <si>
    <t>Object</t>
  </si>
  <si>
    <t>Total</t>
  </si>
  <si>
    <t>Mid-life upgrade</t>
  </si>
  <si>
    <t>Durée de vie</t>
  </si>
  <si>
    <t>Système 1</t>
  </si>
  <si>
    <t>Système 2</t>
  </si>
  <si>
    <t>Système 3</t>
  </si>
  <si>
    <t>Système 4</t>
  </si>
  <si>
    <t>Système 5</t>
  </si>
  <si>
    <t>Date de mise en place</t>
  </si>
  <si>
    <t>Date de remplacement</t>
  </si>
  <si>
    <t>pas touche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</si>
</sst>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4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8" fillId="21" borderId="3" applyNumberFormat="0" applyAlignment="0" applyProtection="0"/>
    <xf numFmtId="0" fontId="1" fillId="22" borderId="4" applyNumberFormat="0" applyFont="0" applyAlignment="0" applyProtection="0"/>
    <xf numFmtId="0" fontId="9" fillId="7" borderId="1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9" fillId="7" borderId="1" applyNumberFormat="0" applyAlignment="0" applyProtection="0"/>
    <xf numFmtId="0" fontId="5" fillId="3" borderId="0" applyNumberFormat="0" applyBorder="0" applyAlignment="0" applyProtection="0"/>
    <xf numFmtId="0" fontId="7" fillId="0" borderId="2" applyNumberFormat="0" applyFill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" fillId="22" borderId="4" applyNumberFormat="0" applyFont="0" applyAlignment="0" applyProtection="0"/>
    <xf numFmtId="0" fontId="16" fillId="20" borderId="8" applyNumberFormat="0" applyAlignment="0" applyProtection="0"/>
    <xf numFmtId="0" fontId="11" fillId="4" borderId="0" applyNumberFormat="0" applyBorder="0" applyAlignment="0" applyProtection="0"/>
    <xf numFmtId="0" fontId="16" fillId="20" borderId="8" applyNumberFormat="0" applyAlignment="0" applyProtection="0"/>
    <xf numFmtId="0" fontId="10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8" fillId="21" borderId="3" applyNumberFormat="0" applyAlignment="0" applyProtection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9" fillId="24" borderId="10" xfId="0" applyFont="1" applyFill="1" applyBorder="1" applyAlignment="1">
      <alignment horizontal="center" vertical="center" wrapText="1"/>
    </xf>
    <xf numFmtId="0" fontId="19" fillId="25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9" fillId="26" borderId="0" xfId="0" applyFont="1" applyFill="1" applyAlignment="1">
      <alignment horizontal="left" vertical="center"/>
    </xf>
    <xf numFmtId="0" fontId="0" fillId="25" borderId="10" xfId="0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20" fillId="0" borderId="0" xfId="0" applyFont="1"/>
    <xf numFmtId="0" fontId="0" fillId="0" borderId="0" xfId="0" applyAlignment="1">
      <alignment horizontal="center"/>
    </xf>
    <xf numFmtId="0" fontId="0" fillId="25" borderId="0" xfId="0" applyFill="1"/>
    <xf numFmtId="0" fontId="0" fillId="24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19" fillId="26" borderId="0" xfId="0" applyFont="1" applyFill="1" applyBorder="1"/>
    <xf numFmtId="0" fontId="0" fillId="26" borderId="13" xfId="0" applyFill="1" applyBorder="1"/>
    <xf numFmtId="0" fontId="0" fillId="25" borderId="10" xfId="0" applyFill="1" applyBorder="1"/>
    <xf numFmtId="0" fontId="0" fillId="26" borderId="13" xfId="0" applyFill="1" applyBorder="1" applyAlignment="1">
      <alignment horizontal="center"/>
    </xf>
    <xf numFmtId="0" fontId="19" fillId="25" borderId="10" xfId="0" applyFont="1" applyFill="1" applyBorder="1" applyAlignment="1">
      <alignment horizontal="center"/>
    </xf>
    <xf numFmtId="0" fontId="21" fillId="26" borderId="0" xfId="0" applyFont="1" applyFill="1" applyAlignment="1">
      <alignment horizontal="center"/>
    </xf>
    <xf numFmtId="0" fontId="21" fillId="26" borderId="15" xfId="0" applyFont="1" applyFill="1" applyBorder="1" applyAlignment="1">
      <alignment horizontal="center" vertical="center" wrapText="1"/>
    </xf>
    <xf numFmtId="0" fontId="19" fillId="25" borderId="14" xfId="0" applyFont="1" applyFill="1" applyBorder="1" applyAlignment="1">
      <alignment horizontal="center"/>
    </xf>
    <xf numFmtId="0" fontId="0" fillId="27" borderId="10" xfId="0" applyFill="1" applyBorder="1"/>
  </cellXfs>
  <cellStyles count="7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vertissement" xfId="43" builtinId="11" customBuiltin="1"/>
    <cellStyle name="Bad" xfId="44"/>
    <cellStyle name="Calcul" xfId="45" builtinId="22" customBuiltin="1"/>
    <cellStyle name="Calculation" xfId="46"/>
    <cellStyle name="Cellule liée" xfId="47" builtinId="24" customBuiltin="1"/>
    <cellStyle name="Check Cell" xfId="48"/>
    <cellStyle name="Commentaire" xfId="49" builtinId="10" customBuiltin="1"/>
    <cellStyle name="Entrée" xfId="50" builtinId="20" customBuiltin="1"/>
    <cellStyle name="Explanatory Text" xfId="51"/>
    <cellStyle name="Good" xfId="52"/>
    <cellStyle name="Heading 1" xfId="53"/>
    <cellStyle name="Heading 2" xfId="54"/>
    <cellStyle name="Heading 3" xfId="55"/>
    <cellStyle name="Heading 4" xfId="56"/>
    <cellStyle name="Input" xfId="57"/>
    <cellStyle name="Insatisfaisant" xfId="58" builtinId="27" customBuiltin="1"/>
    <cellStyle name="Linked Cell" xfId="59"/>
    <cellStyle name="Neutral" xfId="60"/>
    <cellStyle name="Neutre" xfId="61" builtinId="28" customBuiltin="1"/>
    <cellStyle name="Normal" xfId="0" builtinId="0"/>
    <cellStyle name="Note" xfId="62"/>
    <cellStyle name="Output" xfId="63"/>
    <cellStyle name="Satisfaisant" xfId="64" builtinId="26" customBuiltin="1"/>
    <cellStyle name="Sortie" xfId="65" builtinId="21" customBuiltin="1"/>
    <cellStyle name="Texte explicatif" xfId="66" builtinId="53" customBuiltin="1"/>
    <cellStyle name="Title" xfId="67"/>
    <cellStyle name="Titre" xfId="68" builtinId="15" customBuiltin="1"/>
    <cellStyle name="Titre 1" xfId="69" builtinId="16" customBuiltin="1"/>
    <cellStyle name="Titre 2" xfId="70" builtinId="17" customBuiltin="1"/>
    <cellStyle name="Titre 3" xfId="71" builtinId="18" customBuiltin="1"/>
    <cellStyle name="Titre 4" xfId="72" builtinId="19" customBuiltin="1"/>
    <cellStyle name="Total" xfId="73" builtinId="25" customBuiltin="1"/>
    <cellStyle name="Vérification" xfId="74" builtinId="23" customBuiltin="1"/>
    <cellStyle name="Warning Text" xfId="7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21</xdr:row>
      <xdr:rowOff>69850</xdr:rowOff>
    </xdr:from>
    <xdr:to>
      <xdr:col>11</xdr:col>
      <xdr:colOff>342900</xdr:colOff>
      <xdr:row>28</xdr:row>
      <xdr:rowOff>31750</xdr:rowOff>
    </xdr:to>
    <xdr:sp macro="" textlink="">
      <xdr:nvSpPr>
        <xdr:cNvPr id="2" name="ZoneTexte 1"/>
        <xdr:cNvSpPr txBox="1"/>
      </xdr:nvSpPr>
      <xdr:spPr>
        <a:xfrm>
          <a:off x="7092950" y="4197350"/>
          <a:ext cx="2514600" cy="111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solution2 beaucoup plus simple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B26" sqref="B26"/>
    </sheetView>
  </sheetViews>
  <sheetFormatPr baseColWidth="10" defaultRowHeight="12.5"/>
  <cols>
    <col min="1" max="1" width="21.81640625" customWidth="1"/>
  </cols>
  <sheetData>
    <row r="1" spans="1:6" ht="56.25" customHeight="1">
      <c r="A1" s="1" t="s">
        <v>0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</row>
    <row r="2" spans="1:6">
      <c r="A2" s="3" t="s">
        <v>3</v>
      </c>
      <c r="B2" s="4">
        <v>18</v>
      </c>
      <c r="C2" s="4">
        <v>18</v>
      </c>
      <c r="D2" s="4">
        <v>18</v>
      </c>
      <c r="E2" s="4">
        <v>18</v>
      </c>
      <c r="F2" s="4">
        <v>18</v>
      </c>
    </row>
    <row r="3" spans="1:6">
      <c r="A3" s="5" t="s">
        <v>2</v>
      </c>
      <c r="B3" s="6">
        <v>8</v>
      </c>
      <c r="C3" s="6">
        <v>8</v>
      </c>
      <c r="D3" s="6">
        <v>8</v>
      </c>
      <c r="E3" s="6">
        <v>8</v>
      </c>
      <c r="F3" s="6">
        <v>8</v>
      </c>
    </row>
    <row r="4" spans="1:6" ht="13">
      <c r="A4" s="7" t="s">
        <v>9</v>
      </c>
      <c r="B4" s="7"/>
      <c r="C4" s="7"/>
      <c r="D4" s="7"/>
      <c r="E4" s="7"/>
      <c r="F4" s="7"/>
    </row>
    <row r="5" spans="1:6">
      <c r="A5" s="8">
        <v>1984</v>
      </c>
      <c r="B5" s="9"/>
      <c r="C5" s="9"/>
      <c r="D5" s="9"/>
      <c r="E5" s="9"/>
      <c r="F5" s="9"/>
    </row>
    <row r="6" spans="1:6">
      <c r="A6" s="8">
        <v>1985</v>
      </c>
      <c r="B6" s="8"/>
      <c r="C6" s="8"/>
      <c r="D6" s="8"/>
      <c r="E6" s="8"/>
      <c r="F6" s="8"/>
    </row>
    <row r="7" spans="1:6">
      <c r="A7" s="8">
        <v>1986</v>
      </c>
      <c r="B7" s="8"/>
      <c r="C7" s="8"/>
      <c r="D7" s="8"/>
      <c r="E7" s="8"/>
      <c r="F7" s="8"/>
    </row>
    <row r="8" spans="1:6">
      <c r="A8" s="8">
        <v>1987</v>
      </c>
      <c r="B8" s="8"/>
      <c r="C8" s="8"/>
      <c r="D8" s="8"/>
      <c r="E8" s="8"/>
      <c r="F8" s="8"/>
    </row>
    <row r="9" spans="1:6">
      <c r="A9" s="8">
        <v>1988</v>
      </c>
      <c r="B9" s="8"/>
      <c r="C9" s="8"/>
      <c r="D9" s="8"/>
      <c r="E9" s="8"/>
      <c r="F9" s="8"/>
    </row>
    <row r="10" spans="1:6">
      <c r="A10" s="8">
        <v>1989</v>
      </c>
      <c r="B10" s="8"/>
      <c r="C10" s="8"/>
      <c r="D10" s="8"/>
      <c r="E10" s="8"/>
      <c r="F10" s="8"/>
    </row>
    <row r="11" spans="1:6">
      <c r="A11" s="8">
        <v>1990</v>
      </c>
      <c r="B11" s="8"/>
      <c r="C11" s="8"/>
      <c r="D11" s="8"/>
      <c r="E11" s="8"/>
      <c r="F11" s="8"/>
    </row>
    <row r="12" spans="1:6">
      <c r="A12" s="8">
        <v>1991</v>
      </c>
      <c r="B12" s="8"/>
      <c r="C12" s="8"/>
      <c r="D12" s="8"/>
      <c r="E12" s="8"/>
      <c r="F12" s="9"/>
    </row>
    <row r="13" spans="1:6">
      <c r="A13" s="8">
        <v>1992</v>
      </c>
      <c r="B13" s="8"/>
      <c r="C13" s="8"/>
      <c r="D13" s="8"/>
      <c r="E13" s="8"/>
      <c r="F13" s="8"/>
    </row>
    <row r="14" spans="1:6">
      <c r="A14" s="8">
        <v>1993</v>
      </c>
      <c r="B14" s="8"/>
      <c r="C14" s="8"/>
      <c r="D14" s="8"/>
      <c r="E14" s="9"/>
      <c r="F14" s="9"/>
    </row>
    <row r="15" spans="1:6">
      <c r="A15" s="8">
        <v>1994</v>
      </c>
      <c r="B15" s="8"/>
      <c r="C15" s="8"/>
      <c r="D15" s="8"/>
      <c r="E15" s="8"/>
      <c r="F15" s="8"/>
    </row>
    <row r="16" spans="1:6">
      <c r="A16" s="8">
        <v>1995</v>
      </c>
      <c r="B16" s="8"/>
      <c r="C16" s="8"/>
      <c r="D16" s="8"/>
      <c r="E16" s="8"/>
      <c r="F16" s="8"/>
    </row>
    <row r="17" spans="1:6">
      <c r="A17" s="8">
        <v>1996</v>
      </c>
      <c r="B17" s="8"/>
      <c r="C17" s="8"/>
      <c r="D17" s="8"/>
      <c r="E17" s="8"/>
      <c r="F17" s="8"/>
    </row>
    <row r="18" spans="1:6">
      <c r="A18" s="8">
        <v>1997</v>
      </c>
      <c r="B18" s="8"/>
      <c r="C18" s="8"/>
      <c r="D18" s="8"/>
      <c r="E18" s="8"/>
      <c r="F18" s="8"/>
    </row>
    <row r="19" spans="1:6">
      <c r="A19" s="8">
        <v>1998</v>
      </c>
      <c r="B19" s="8"/>
      <c r="C19" s="8"/>
      <c r="D19" s="8"/>
      <c r="E19" s="8"/>
      <c r="F19" s="8"/>
    </row>
    <row r="20" spans="1:6">
      <c r="A20" s="8">
        <v>1999</v>
      </c>
      <c r="B20" s="8"/>
      <c r="C20" s="8">
        <v>1</v>
      </c>
      <c r="D20" s="8"/>
      <c r="E20" s="8">
        <v>1</v>
      </c>
      <c r="F20" s="8"/>
    </row>
    <row r="21" spans="1:6">
      <c r="A21" s="8">
        <v>2000</v>
      </c>
      <c r="B21" s="8"/>
      <c r="C21" s="8"/>
      <c r="D21" s="8"/>
      <c r="E21" s="8"/>
      <c r="F21" s="8"/>
    </row>
    <row r="22" spans="1:6">
      <c r="A22" s="8">
        <v>2001</v>
      </c>
      <c r="B22" s="8"/>
      <c r="C22" s="8"/>
      <c r="D22" s="9"/>
      <c r="E22" s="8"/>
      <c r="F22" s="8"/>
    </row>
    <row r="23" spans="1:6">
      <c r="A23" s="8">
        <v>2002</v>
      </c>
      <c r="B23" s="8">
        <v>1</v>
      </c>
      <c r="C23" s="8"/>
      <c r="D23" s="8">
        <v>1</v>
      </c>
      <c r="E23" s="8"/>
      <c r="F23" s="8">
        <v>1</v>
      </c>
    </row>
    <row r="24" spans="1:6">
      <c r="A24" s="8">
        <v>2003</v>
      </c>
      <c r="B24" s="8"/>
      <c r="C24" s="8"/>
      <c r="D24" s="9"/>
      <c r="E24" s="8"/>
      <c r="F24" s="8"/>
    </row>
    <row r="25" spans="1:6">
      <c r="A25" s="8">
        <v>2004</v>
      </c>
      <c r="B25" s="8"/>
      <c r="C25" s="8"/>
      <c r="D25" s="8"/>
      <c r="E25" s="9"/>
      <c r="F25" s="8"/>
    </row>
    <row r="26" spans="1:6">
      <c r="A26" s="8">
        <v>2005</v>
      </c>
      <c r="B26" s="8">
        <v>8</v>
      </c>
      <c r="C26" s="8"/>
      <c r="D26" s="9"/>
      <c r="E26" s="8"/>
      <c r="F26" s="8"/>
    </row>
    <row r="27" spans="1:6">
      <c r="A27" s="8">
        <v>2006</v>
      </c>
      <c r="B27" s="8"/>
      <c r="C27" s="8"/>
      <c r="D27" s="8"/>
      <c r="E27" s="8"/>
      <c r="F27" s="8"/>
    </row>
    <row r="28" spans="1:6">
      <c r="A28" s="8">
        <v>2007</v>
      </c>
      <c r="B28" s="8">
        <v>5</v>
      </c>
      <c r="C28" s="8"/>
      <c r="D28" s="8"/>
      <c r="E28" s="8"/>
      <c r="F28" s="8"/>
    </row>
    <row r="29" spans="1:6">
      <c r="A29" s="8">
        <v>2008</v>
      </c>
      <c r="B29" s="8"/>
      <c r="C29" s="8"/>
      <c r="D29" s="8"/>
      <c r="E29" s="8"/>
      <c r="F29" s="8"/>
    </row>
    <row r="30" spans="1:6">
      <c r="A30" s="8">
        <v>2009</v>
      </c>
      <c r="B30" s="8"/>
      <c r="C30" s="8"/>
      <c r="D30" s="8"/>
      <c r="E30" s="8"/>
      <c r="F30" s="8"/>
    </row>
    <row r="31" spans="1:6">
      <c r="A31" s="8">
        <v>2010</v>
      </c>
      <c r="B31" s="8"/>
      <c r="C31" s="8"/>
      <c r="D31" s="8"/>
      <c r="E31" s="8"/>
      <c r="F31" s="8"/>
    </row>
    <row r="32" spans="1:6">
      <c r="A32" s="8">
        <v>2011</v>
      </c>
      <c r="B32" s="8">
        <v>1</v>
      </c>
      <c r="C32" s="8"/>
      <c r="D32" s="8"/>
      <c r="E32" s="8"/>
      <c r="F32" s="8"/>
    </row>
    <row r="33" spans="1:6">
      <c r="A33" s="8">
        <v>2012</v>
      </c>
      <c r="B33" s="8"/>
      <c r="C33" s="8"/>
      <c r="D33" s="8"/>
      <c r="E33" s="8"/>
      <c r="F33" s="8"/>
    </row>
    <row r="34" spans="1:6">
      <c r="A34" s="8">
        <v>2013</v>
      </c>
      <c r="B34" s="8"/>
      <c r="C34" s="8"/>
      <c r="D34" s="8"/>
      <c r="E34" s="8"/>
      <c r="F34" s="8"/>
    </row>
    <row r="35" spans="1:6">
      <c r="A35" s="8">
        <v>2014</v>
      </c>
      <c r="B35" s="8"/>
      <c r="C35" s="8"/>
      <c r="D35" s="8"/>
      <c r="E35" s="8"/>
      <c r="F35" s="8"/>
    </row>
    <row r="37" spans="1:6">
      <c r="A37" s="10" t="s">
        <v>1</v>
      </c>
      <c r="B37" s="11">
        <f>SUM(B5:B35)</f>
        <v>15</v>
      </c>
      <c r="C37" s="11">
        <f>SUM(C5:C35)</f>
        <v>1</v>
      </c>
      <c r="D37" s="11">
        <f>SUM(D5:D35)</f>
        <v>1</v>
      </c>
      <c r="E37" s="11">
        <f>SUM(E5:E35)</f>
        <v>1</v>
      </c>
      <c r="F37" s="11">
        <f>SUM(F5:F35)</f>
        <v>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0"/>
  <sheetViews>
    <sheetView tabSelected="1" workbookViewId="0">
      <selection activeCell="N22" sqref="N22"/>
    </sheetView>
  </sheetViews>
  <sheetFormatPr baseColWidth="10" defaultRowHeight="12.5"/>
  <cols>
    <col min="1" max="1" width="23" customWidth="1"/>
    <col min="2" max="2" width="11.453125" style="11" customWidth="1"/>
  </cols>
  <sheetData>
    <row r="1" spans="1:13" ht="13">
      <c r="A1" s="12"/>
      <c r="B1" s="22"/>
      <c r="C1" s="22"/>
      <c r="D1" s="22"/>
      <c r="E1" s="22"/>
      <c r="F1" s="22"/>
    </row>
    <row r="2" spans="1:13" ht="65.25" customHeight="1">
      <c r="A2" s="13" t="s">
        <v>0</v>
      </c>
      <c r="B2" s="2" t="str">
        <f>'Infrastructure actuelle'!B1</f>
        <v>Système 1</v>
      </c>
      <c r="C2" s="2" t="str">
        <f>'Infrastructure actuelle'!C1</f>
        <v>Système 2</v>
      </c>
      <c r="D2" s="2" t="str">
        <f>'Infrastructure actuelle'!D1</f>
        <v>Système 3</v>
      </c>
      <c r="E2" s="2" t="str">
        <f>'Infrastructure actuelle'!E1</f>
        <v>Système 4</v>
      </c>
      <c r="F2" s="2" t="str">
        <f>'Infrastructure actuelle'!F1</f>
        <v>Système 5</v>
      </c>
    </row>
    <row r="3" spans="1:13" ht="13" thickBot="1">
      <c r="A3" s="14"/>
      <c r="B3" s="20">
        <v>1</v>
      </c>
      <c r="C3" s="21">
        <v>1</v>
      </c>
      <c r="D3" s="21">
        <v>1</v>
      </c>
      <c r="E3" s="21">
        <v>1</v>
      </c>
      <c r="F3" s="21">
        <v>1</v>
      </c>
      <c r="G3" t="s">
        <v>11</v>
      </c>
    </row>
    <row r="4" spans="1:13" ht="13">
      <c r="A4" s="15" t="s">
        <v>10</v>
      </c>
      <c r="B4" s="18"/>
      <c r="C4" s="16"/>
      <c r="D4" s="16"/>
      <c r="E4" s="16"/>
      <c r="F4" s="16"/>
    </row>
    <row r="5" spans="1:13" ht="13">
      <c r="A5" s="17">
        <v>2014</v>
      </c>
      <c r="B5" s="19" t="str">
        <f>IF(SUM(B$3:B3)&gt;COUNTA('Infrastructure actuelle'!B$5:B$35),"",IF($A5=(SUMPRODUCT(SMALL(('Infrastructure actuelle'!B$5:B$35&gt;0)*('Infrastructure actuelle'!$A$5:$A$35),COUNTBLANK('Infrastructure actuelle'!B$5:B$35)+SUM(B$3:B3)))+'Infrastructure actuelle'!B$2),1,""))</f>
        <v/>
      </c>
      <c r="C5" s="19" t="str">
        <f>IF(SUM(C$3:C3)&gt;COUNTA('Infrastructure actuelle'!C$5:C$35),"",IF($A5=(SUMPRODUCT(SMALL(('Infrastructure actuelle'!C$5:C$35&gt;0)*('Infrastructure actuelle'!$A$5:$A$35),COUNTBLANK('Infrastructure actuelle'!C$5:C$35)+SUM(C$3:C3)))+'Infrastructure actuelle'!C$2),1,""))</f>
        <v/>
      </c>
      <c r="D5" s="19" t="str">
        <f>IF(SUM(D$3:D3)&gt;COUNTA('Infrastructure actuelle'!D$5:D$35),"",IF($A5=(SUMPRODUCT(SMALL(('Infrastructure actuelle'!D$5:D$35&gt;0)*('Infrastructure actuelle'!$A$5:$A$35),COUNTBLANK('Infrastructure actuelle'!D$5:D$35)+SUM(D$3:D3)))+'Infrastructure actuelle'!D$2),1,""))</f>
        <v/>
      </c>
      <c r="E5" s="19" t="str">
        <f>IF(SUM(E$3:E3)&gt;COUNTA('Infrastructure actuelle'!E$5:E$35),"",IF($A5=(SUMPRODUCT(SMALL(('Infrastructure actuelle'!E$5:E$35&gt;0)*('Infrastructure actuelle'!$A$5:$A$35),COUNTBLANK('Infrastructure actuelle'!E$5:E$35)+SUM(E$3:E3)))+'Infrastructure actuelle'!E$2),1,""))</f>
        <v/>
      </c>
      <c r="F5" s="19" t="str">
        <f>IF(SUM(F$3:F3)&gt;COUNTA('Infrastructure actuelle'!F$5:F$35),"",IF($A5=(SUMPRODUCT(SMALL(('Infrastructure actuelle'!F$5:F$35&gt;0)*('Infrastructure actuelle'!$A$5:$A$35),COUNTBLANK('Infrastructure actuelle'!F$5:F$35)+SUM(F$3:F3)))+'Infrastructure actuelle'!F$2),1,""))</f>
        <v/>
      </c>
      <c r="G5" s="23" t="str">
        <f>IFERROR(IF(VLOOKUP($A5-'Infrastructure actuelle'!B$2,'Infrastructure actuelle'!$A$5:$F$35,COLUMN(B:B),0)&gt;0,1,""),"")</f>
        <v/>
      </c>
      <c r="H5" s="23" t="str">
        <f>IFERROR(IF(VLOOKUP($A5-'Infrastructure actuelle'!C$2,'Infrastructure actuelle'!$A$5:$F$35,COLUMN(C:C),0)&gt;0,1,""),"")</f>
        <v/>
      </c>
      <c r="I5" s="23" t="str">
        <f>IFERROR(IF(VLOOKUP($A5-'Infrastructure actuelle'!D$2,'Infrastructure actuelle'!$A$5:$F$35,COLUMN(D:D),0)&gt;0,1,""),"")</f>
        <v/>
      </c>
      <c r="J5" s="23" t="str">
        <f>IFERROR(IF(VLOOKUP($A5-'Infrastructure actuelle'!E$2,'Infrastructure actuelle'!$A$5:$F$35,COLUMN(E:E),0)&gt;0,1,""),"")</f>
        <v/>
      </c>
      <c r="K5" s="23" t="str">
        <f>IFERROR(IF(VLOOKUP($A5-'Infrastructure actuelle'!F$2,'Infrastructure actuelle'!$A$5:$F$35,COLUMN(F:F),0)&gt;0,1,""),"")</f>
        <v/>
      </c>
      <c r="L5" s="23" t="str">
        <f>IFERROR(IF(VLOOKUP($A5-'Infrastructure actuelle'!G$2,'Infrastructure actuelle'!$A$5:$F$35,COLUMN(G:G),0)&gt;0,1,""),"")</f>
        <v/>
      </c>
      <c r="M5" s="23"/>
    </row>
    <row r="6" spans="1:13" ht="13">
      <c r="A6" s="17">
        <v>2015</v>
      </c>
      <c r="B6" s="19" t="str">
        <f>IF(SUM(B$3:B4)&gt;COUNTA('Infrastructure actuelle'!B$5:B$35),"",IF($A6=(SUMPRODUCT(SMALL(('Infrastructure actuelle'!B$5:B$35&gt;0)*('Infrastructure actuelle'!$A$5:$A$35),COUNTBLANK('Infrastructure actuelle'!B$5:B$35)+SUM(B$3:B4)))+'Infrastructure actuelle'!B$2),1,""))</f>
        <v/>
      </c>
      <c r="C6" s="19" t="str">
        <f>IF(SUM(C$3:C4)&gt;COUNTA('Infrastructure actuelle'!C$5:C$35),"",IF($A6=(SUMPRODUCT(SMALL(('Infrastructure actuelle'!C$5:C$35&gt;0)*('Infrastructure actuelle'!$A$5:$A$35),COUNTBLANK('Infrastructure actuelle'!C$5:C$35)+SUM(C$3:C4)))+'Infrastructure actuelle'!C$2),1,""))</f>
        <v/>
      </c>
      <c r="D6" s="19" t="str">
        <f>IF(SUM(D$3:D4)&gt;COUNTA('Infrastructure actuelle'!D$5:D$35),"",IF($A6=(SUMPRODUCT(SMALL(('Infrastructure actuelle'!D$5:D$35&gt;0)*('Infrastructure actuelle'!$A$5:$A$35),COUNTBLANK('Infrastructure actuelle'!D$5:D$35)+SUM(D$3:D4)))+'Infrastructure actuelle'!D$2),1,""))</f>
        <v/>
      </c>
      <c r="E6" s="19" t="str">
        <f>IF(SUM(E$3:E4)&gt;COUNTA('Infrastructure actuelle'!E$5:E$35),"",IF($A6=(SUMPRODUCT(SMALL(('Infrastructure actuelle'!E$5:E$35&gt;0)*('Infrastructure actuelle'!$A$5:$A$35),COUNTBLANK('Infrastructure actuelle'!E$5:E$35)+SUM(E$3:E4)))+'Infrastructure actuelle'!E$2),1,""))</f>
        <v/>
      </c>
      <c r="F6" s="19" t="str">
        <f>IF(SUM(F$3:F4)&gt;COUNTA('Infrastructure actuelle'!F$5:F$35),"",IF($A6=(SUMPRODUCT(SMALL(('Infrastructure actuelle'!F$5:F$35&gt;0)*('Infrastructure actuelle'!$A$5:$A$35),COUNTBLANK('Infrastructure actuelle'!F$5:F$35)+SUM(F$3:F4)))+'Infrastructure actuelle'!F$2),1,""))</f>
        <v/>
      </c>
      <c r="G6" s="23" t="str">
        <f>IFERROR(IF(VLOOKUP($A6-'Infrastructure actuelle'!B$2,'Infrastructure actuelle'!$A$5:$F$35,COLUMN(B:B),0)&gt;0,1,""),"")</f>
        <v/>
      </c>
      <c r="H6" s="23" t="str">
        <f>IFERROR(IF(VLOOKUP($A6-'Infrastructure actuelle'!C$2,'Infrastructure actuelle'!$A$5:$F$35,COLUMN(C:C),0)&gt;0,1,""),"")</f>
        <v/>
      </c>
      <c r="I6" s="23" t="str">
        <f>IFERROR(IF(VLOOKUP($A6-'Infrastructure actuelle'!D$2,'Infrastructure actuelle'!$A$5:$F$35,COLUMN(D:D),0)&gt;0,1,""),"")</f>
        <v/>
      </c>
      <c r="J6" s="23" t="str">
        <f>IFERROR(IF(VLOOKUP($A6-'Infrastructure actuelle'!E$2,'Infrastructure actuelle'!$A$5:$F$35,COLUMN(E:E),0)&gt;0,1,""),"")</f>
        <v/>
      </c>
      <c r="K6" s="23" t="str">
        <f>IFERROR(IF(VLOOKUP($A6-'Infrastructure actuelle'!F$2,'Infrastructure actuelle'!$A$5:$F$35,COLUMN(F:F),0)&gt;0,1,""),"")</f>
        <v/>
      </c>
      <c r="L6" s="23" t="str">
        <f>IFERROR(IF(VLOOKUP($A6-'Infrastructure actuelle'!G$2,'Infrastructure actuelle'!$A$5:$F$35,COLUMN(G:G),0)&gt;0,1,""),"")</f>
        <v/>
      </c>
      <c r="M6" s="23"/>
    </row>
    <row r="7" spans="1:13" ht="13">
      <c r="A7" s="17">
        <v>2016</v>
      </c>
      <c r="B7" s="19" t="str">
        <f>IF(SUM(B$3:B5)&gt;COUNTA('Infrastructure actuelle'!B$5:B$35),"",IF($A7=(SUMPRODUCT(SMALL(('Infrastructure actuelle'!B$5:B$35&gt;0)*('Infrastructure actuelle'!$A$5:$A$35),COUNTBLANK('Infrastructure actuelle'!B$5:B$35)+SUM(B$3:B5)))+'Infrastructure actuelle'!B$2),1,""))</f>
        <v/>
      </c>
      <c r="C7" s="19" t="str">
        <f>IF(SUM(C$3:C5)&gt;COUNTA('Infrastructure actuelle'!C$5:C$35),"",IF($A7=(SUMPRODUCT(SMALL(('Infrastructure actuelle'!C$5:C$35&gt;0)*('Infrastructure actuelle'!$A$5:$A$35),COUNTBLANK('Infrastructure actuelle'!C$5:C$35)+SUM(C$3:C5)))+'Infrastructure actuelle'!C$2),1,""))</f>
        <v/>
      </c>
      <c r="D7" s="19" t="str">
        <f>IF(SUM(D$3:D5)&gt;COUNTA('Infrastructure actuelle'!D$5:D$35),"",IF($A7=(SUMPRODUCT(SMALL(('Infrastructure actuelle'!D$5:D$35&gt;0)*('Infrastructure actuelle'!$A$5:$A$35),COUNTBLANK('Infrastructure actuelle'!D$5:D$35)+SUM(D$3:D5)))+'Infrastructure actuelle'!D$2),1,""))</f>
        <v/>
      </c>
      <c r="E7" s="19" t="str">
        <f>IF(SUM(E$3:E5)&gt;COUNTA('Infrastructure actuelle'!E$5:E$35),"",IF($A7=(SUMPRODUCT(SMALL(('Infrastructure actuelle'!E$5:E$35&gt;0)*('Infrastructure actuelle'!$A$5:$A$35),COUNTBLANK('Infrastructure actuelle'!E$5:E$35)+SUM(E$3:E5)))+'Infrastructure actuelle'!E$2),1,""))</f>
        <v/>
      </c>
      <c r="F7" s="19" t="str">
        <f>IF(SUM(F$3:F5)&gt;COUNTA('Infrastructure actuelle'!F$5:F$35),"",IF($A7=(SUMPRODUCT(SMALL(('Infrastructure actuelle'!F$5:F$35&gt;0)*('Infrastructure actuelle'!$A$5:$A$35),COUNTBLANK('Infrastructure actuelle'!F$5:F$35)+SUM(F$3:F5)))+'Infrastructure actuelle'!F$2),1,""))</f>
        <v/>
      </c>
      <c r="G7" s="23" t="str">
        <f>IFERROR(IF(VLOOKUP($A7-'Infrastructure actuelle'!B$2,'Infrastructure actuelle'!$A$5:$F$35,COLUMN(B:B),0)&gt;0,1,""),"")</f>
        <v/>
      </c>
      <c r="H7" s="23" t="str">
        <f>IFERROR(IF(VLOOKUP($A7-'Infrastructure actuelle'!C$2,'Infrastructure actuelle'!$A$5:$F$35,COLUMN(C:C),0)&gt;0,1,""),"")</f>
        <v/>
      </c>
      <c r="I7" s="23" t="str">
        <f>IFERROR(IF(VLOOKUP($A7-'Infrastructure actuelle'!D$2,'Infrastructure actuelle'!$A$5:$F$35,COLUMN(D:D),0)&gt;0,1,""),"")</f>
        <v/>
      </c>
      <c r="J7" s="23" t="str">
        <f>IFERROR(IF(VLOOKUP($A7-'Infrastructure actuelle'!E$2,'Infrastructure actuelle'!$A$5:$F$35,COLUMN(E:E),0)&gt;0,1,""),"")</f>
        <v/>
      </c>
      <c r="K7" s="23" t="str">
        <f>IFERROR(IF(VLOOKUP($A7-'Infrastructure actuelle'!F$2,'Infrastructure actuelle'!$A$5:$F$35,COLUMN(F:F),0)&gt;0,1,""),"")</f>
        <v/>
      </c>
      <c r="L7" s="23" t="str">
        <f>IFERROR(IF(VLOOKUP($A7-'Infrastructure actuelle'!G$2,'Infrastructure actuelle'!$A$5:$F$35,COLUMN(G:G),0)&gt;0,1,""),"")</f>
        <v/>
      </c>
      <c r="M7" s="23"/>
    </row>
    <row r="8" spans="1:13" ht="13">
      <c r="A8" s="17">
        <v>2017</v>
      </c>
      <c r="B8" s="19" t="str">
        <f>IF(SUM(B$3:B6)&gt;COUNTA('Infrastructure actuelle'!B$5:B$35),"",IF($A8=(SUMPRODUCT(SMALL(('Infrastructure actuelle'!B$5:B$35&gt;0)*('Infrastructure actuelle'!$A$5:$A$35),COUNTBLANK('Infrastructure actuelle'!B$5:B$35)+SUM(B$3:B6)))+'Infrastructure actuelle'!B$2),1,""))</f>
        <v/>
      </c>
      <c r="C8" s="19">
        <f>IF(SUM(C$3:C6)&gt;COUNTA('Infrastructure actuelle'!C$5:C$35),"",IF($A8=(SUMPRODUCT(SMALL(('Infrastructure actuelle'!C$5:C$35&gt;0)*('Infrastructure actuelle'!$A$5:$A$35),COUNTBLANK('Infrastructure actuelle'!C$5:C$35)+SUM(C$3:C6)))+'Infrastructure actuelle'!C$2),1,""))</f>
        <v>1</v>
      </c>
      <c r="D8" s="19" t="str">
        <f>IF(SUM(D$3:D6)&gt;COUNTA('Infrastructure actuelle'!D$5:D$35),"",IF($A8=(SUMPRODUCT(SMALL(('Infrastructure actuelle'!D$5:D$35&gt;0)*('Infrastructure actuelle'!$A$5:$A$35),COUNTBLANK('Infrastructure actuelle'!D$5:D$35)+SUM(D$3:D6)))+'Infrastructure actuelle'!D$2),1,""))</f>
        <v/>
      </c>
      <c r="E8" s="19">
        <f>IF(SUM(E$3:E6)&gt;COUNTA('Infrastructure actuelle'!E$5:E$35),"",IF($A8=(SUMPRODUCT(SMALL(('Infrastructure actuelle'!E$5:E$35&gt;0)*('Infrastructure actuelle'!$A$5:$A$35),COUNTBLANK('Infrastructure actuelle'!E$5:E$35)+SUM(E$3:E6)))+'Infrastructure actuelle'!E$2),1,""))</f>
        <v>1</v>
      </c>
      <c r="F8" s="19" t="str">
        <f>IF(SUM(F$3:F6)&gt;COUNTA('Infrastructure actuelle'!F$5:F$35),"",IF($A8=(SUMPRODUCT(SMALL(('Infrastructure actuelle'!F$5:F$35&gt;0)*('Infrastructure actuelle'!$A$5:$A$35),COUNTBLANK('Infrastructure actuelle'!F$5:F$35)+SUM(F$3:F6)))+'Infrastructure actuelle'!F$2),1,""))</f>
        <v/>
      </c>
      <c r="G8" s="23" t="str">
        <f>IFERROR(IF(VLOOKUP($A8-'Infrastructure actuelle'!B$2,'Infrastructure actuelle'!$A$5:$F$35,COLUMN(B:B),0)&gt;0,1,""),"")</f>
        <v/>
      </c>
      <c r="H8" s="23">
        <f>IFERROR(IF(VLOOKUP($A8-'Infrastructure actuelle'!C$2,'Infrastructure actuelle'!$A$5:$F$35,COLUMN(C:C),0)&gt;0,1,""),"")</f>
        <v>1</v>
      </c>
      <c r="I8" s="23" t="str">
        <f>IFERROR(IF(VLOOKUP($A8-'Infrastructure actuelle'!D$2,'Infrastructure actuelle'!$A$5:$F$35,COLUMN(D:D),0)&gt;0,1,""),"")</f>
        <v/>
      </c>
      <c r="J8" s="23">
        <f>IFERROR(IF(VLOOKUP($A8-'Infrastructure actuelle'!E$2,'Infrastructure actuelle'!$A$5:$F$35,COLUMN(E:E),0)&gt;0,1,""),"")</f>
        <v>1</v>
      </c>
      <c r="K8" s="23" t="str">
        <f>IFERROR(IF(VLOOKUP($A8-'Infrastructure actuelle'!F$2,'Infrastructure actuelle'!$A$5:$F$35,COLUMN(F:F),0)&gt;0,1,""),"")</f>
        <v/>
      </c>
      <c r="L8" s="23" t="str">
        <f>IFERROR(IF(VLOOKUP($A8-'Infrastructure actuelle'!G$2,'Infrastructure actuelle'!$A$5:$F$35,COLUMN(G:G),0)&gt;0,1,""),"")</f>
        <v/>
      </c>
      <c r="M8" s="23"/>
    </row>
    <row r="9" spans="1:13" ht="13">
      <c r="A9" s="17">
        <v>2018</v>
      </c>
      <c r="B9" s="19" t="str">
        <f>IF(SUM(B$3:B7)&gt;COUNTA('Infrastructure actuelle'!B$5:B$35),"",IF($A9=(SUMPRODUCT(SMALL(('Infrastructure actuelle'!B$5:B$35&gt;0)*('Infrastructure actuelle'!$A$5:$A$35),COUNTBLANK('Infrastructure actuelle'!B$5:B$35)+SUM(B$3:B7)))+'Infrastructure actuelle'!B$2),1,""))</f>
        <v/>
      </c>
      <c r="C9" s="19" t="str">
        <f>IF(SUM(C$3:C7)&gt;COUNTA('Infrastructure actuelle'!C$5:C$35),"",IF($A9=(SUMPRODUCT(SMALL(('Infrastructure actuelle'!C$5:C$35&gt;0)*('Infrastructure actuelle'!$A$5:$A$35),COUNTBLANK('Infrastructure actuelle'!C$5:C$35)+SUM(C$3:C7)))+'Infrastructure actuelle'!C$2),1,""))</f>
        <v/>
      </c>
      <c r="D9" s="19" t="str">
        <f>IF(SUM(D$3:D7)&gt;COUNTA('Infrastructure actuelle'!D$5:D$35),"",IF($A9=(SUMPRODUCT(SMALL(('Infrastructure actuelle'!D$5:D$35&gt;0)*('Infrastructure actuelle'!$A$5:$A$35),COUNTBLANK('Infrastructure actuelle'!D$5:D$35)+SUM(D$3:D7)))+'Infrastructure actuelle'!D$2),1,""))</f>
        <v/>
      </c>
      <c r="E9" s="19" t="str">
        <f>IF(SUM(E$3:E7)&gt;COUNTA('Infrastructure actuelle'!E$5:E$35),"",IF($A9=(SUMPRODUCT(SMALL(('Infrastructure actuelle'!E$5:E$35&gt;0)*('Infrastructure actuelle'!$A$5:$A$35),COUNTBLANK('Infrastructure actuelle'!E$5:E$35)+SUM(E$3:E7)))+'Infrastructure actuelle'!E$2),1,""))</f>
        <v/>
      </c>
      <c r="F9" s="19" t="str">
        <f>IF(SUM(F$3:F7)&gt;COUNTA('Infrastructure actuelle'!F$5:F$35),"",IF($A9=(SUMPRODUCT(SMALL(('Infrastructure actuelle'!F$5:F$35&gt;0)*('Infrastructure actuelle'!$A$5:$A$35),COUNTBLANK('Infrastructure actuelle'!F$5:F$35)+SUM(F$3:F7)))+'Infrastructure actuelle'!F$2),1,""))</f>
        <v/>
      </c>
      <c r="G9" s="23" t="str">
        <f>IFERROR(IF(VLOOKUP($A9-'Infrastructure actuelle'!B$2,'Infrastructure actuelle'!$A$5:$F$35,COLUMN(B:B),0)&gt;0,1,""),"")</f>
        <v/>
      </c>
      <c r="H9" s="23" t="str">
        <f>IFERROR(IF(VLOOKUP($A9-'Infrastructure actuelle'!C$2,'Infrastructure actuelle'!$A$5:$F$35,COLUMN(C:C),0)&gt;0,1,""),"")</f>
        <v/>
      </c>
      <c r="I9" s="23" t="str">
        <f>IFERROR(IF(VLOOKUP($A9-'Infrastructure actuelle'!D$2,'Infrastructure actuelle'!$A$5:$F$35,COLUMN(D:D),0)&gt;0,1,""),"")</f>
        <v/>
      </c>
      <c r="J9" s="23" t="str">
        <f>IFERROR(IF(VLOOKUP($A9-'Infrastructure actuelle'!E$2,'Infrastructure actuelle'!$A$5:$F$35,COLUMN(E:E),0)&gt;0,1,""),"")</f>
        <v/>
      </c>
      <c r="K9" s="23" t="str">
        <f>IFERROR(IF(VLOOKUP($A9-'Infrastructure actuelle'!F$2,'Infrastructure actuelle'!$A$5:$F$35,COLUMN(F:F),0)&gt;0,1,""),"")</f>
        <v/>
      </c>
      <c r="L9" s="23" t="str">
        <f>IFERROR(IF(VLOOKUP($A9-'Infrastructure actuelle'!G$2,'Infrastructure actuelle'!$A$5:$F$35,COLUMN(G:G),0)&gt;0,1,""),"")</f>
        <v/>
      </c>
      <c r="M9" s="23"/>
    </row>
    <row r="10" spans="1:13" ht="13">
      <c r="A10" s="17">
        <v>2019</v>
      </c>
      <c r="B10" s="19" t="str">
        <f>IF(SUM(B$3:B8)&gt;COUNTA('Infrastructure actuelle'!B$5:B$35),"",IF($A10=(SUMPRODUCT(SMALL(('Infrastructure actuelle'!B$5:B$35&gt;0)*('Infrastructure actuelle'!$A$5:$A$35),COUNTBLANK('Infrastructure actuelle'!B$5:B$35)+SUM(B$3:B8)))+'Infrastructure actuelle'!B$2),1,""))</f>
        <v/>
      </c>
      <c r="C10" s="19" t="str">
        <f>IF(SUM(C$3:C8)&gt;COUNTA('Infrastructure actuelle'!C$5:C$35),"",IF($A10=(SUMPRODUCT(SMALL(('Infrastructure actuelle'!C$5:C$35&gt;0)*('Infrastructure actuelle'!$A$5:$A$35),COUNTBLANK('Infrastructure actuelle'!C$5:C$35)+SUM(C$3:C8)))+'Infrastructure actuelle'!C$2),1,""))</f>
        <v/>
      </c>
      <c r="D10" s="19" t="str">
        <f>IF(SUM(D$3:D8)&gt;COUNTA('Infrastructure actuelle'!D$5:D$35),"",IF($A10=(SUMPRODUCT(SMALL(('Infrastructure actuelle'!D$5:D$35&gt;0)*('Infrastructure actuelle'!$A$5:$A$35),COUNTBLANK('Infrastructure actuelle'!D$5:D$35)+SUM(D$3:D8)))+'Infrastructure actuelle'!D$2),1,""))</f>
        <v/>
      </c>
      <c r="E10" s="19" t="str">
        <f>IF(SUM(E$3:E8)&gt;COUNTA('Infrastructure actuelle'!E$5:E$35),"",IF($A10=(SUMPRODUCT(SMALL(('Infrastructure actuelle'!E$5:E$35&gt;0)*('Infrastructure actuelle'!$A$5:$A$35),COUNTBLANK('Infrastructure actuelle'!E$5:E$35)+SUM(E$3:E8)))+'Infrastructure actuelle'!E$2),1,""))</f>
        <v/>
      </c>
      <c r="F10" s="19" t="str">
        <f>IF(SUM(F$3:F8)&gt;COUNTA('Infrastructure actuelle'!F$5:F$35),"",IF($A10=(SUMPRODUCT(SMALL(('Infrastructure actuelle'!F$5:F$35&gt;0)*('Infrastructure actuelle'!$A$5:$A$35),COUNTBLANK('Infrastructure actuelle'!F$5:F$35)+SUM(F$3:F8)))+'Infrastructure actuelle'!F$2),1,""))</f>
        <v/>
      </c>
      <c r="G10" s="23" t="str">
        <f>IFERROR(IF(VLOOKUP($A10-'Infrastructure actuelle'!B$2,'Infrastructure actuelle'!$A$5:$F$35,COLUMN(B:B),0)&gt;0,1,""),"")</f>
        <v/>
      </c>
      <c r="H10" s="23" t="str">
        <f>IFERROR(IF(VLOOKUP($A10-'Infrastructure actuelle'!C$2,'Infrastructure actuelle'!$A$5:$F$35,COLUMN(C:C),0)&gt;0,1,""),"")</f>
        <v/>
      </c>
      <c r="I10" s="23" t="str">
        <f>IFERROR(IF(VLOOKUP($A10-'Infrastructure actuelle'!D$2,'Infrastructure actuelle'!$A$5:$F$35,COLUMN(D:D),0)&gt;0,1,""),"")</f>
        <v/>
      </c>
      <c r="J10" s="23" t="str">
        <f>IFERROR(IF(VLOOKUP($A10-'Infrastructure actuelle'!E$2,'Infrastructure actuelle'!$A$5:$F$35,COLUMN(E:E),0)&gt;0,1,""),"")</f>
        <v/>
      </c>
      <c r="K10" s="23" t="str">
        <f>IFERROR(IF(VLOOKUP($A10-'Infrastructure actuelle'!F$2,'Infrastructure actuelle'!$A$5:$F$35,COLUMN(F:F),0)&gt;0,1,""),"")</f>
        <v/>
      </c>
      <c r="L10" s="23" t="str">
        <f>IFERROR(IF(VLOOKUP($A10-'Infrastructure actuelle'!G$2,'Infrastructure actuelle'!$A$5:$F$35,COLUMN(G:G),0)&gt;0,1,""),"")</f>
        <v/>
      </c>
      <c r="M10" s="23"/>
    </row>
    <row r="11" spans="1:13" ht="13">
      <c r="A11" s="17">
        <v>2020</v>
      </c>
      <c r="B11" s="19">
        <f>IF(SUM(B$3:B9)&gt;COUNTA('Infrastructure actuelle'!B$5:B$35),"",IF($A11=(SUMPRODUCT(SMALL(('Infrastructure actuelle'!B$5:B$35&gt;0)*('Infrastructure actuelle'!$A$5:$A$35),COUNTBLANK('Infrastructure actuelle'!B$5:B$35)+SUM(B$3:B9)))+'Infrastructure actuelle'!B$2),1,""))</f>
        <v>1</v>
      </c>
      <c r="C11" s="19" t="str">
        <f>IF(SUM(C$3:C9)&gt;COUNTA('Infrastructure actuelle'!C$5:C$35),"",IF($A11=(SUMPRODUCT(SMALL(('Infrastructure actuelle'!C$5:C$35&gt;0)*('Infrastructure actuelle'!$A$5:$A$35),COUNTBLANK('Infrastructure actuelle'!C$5:C$35)+SUM(C$3:C9)))+'Infrastructure actuelle'!C$2),1,""))</f>
        <v/>
      </c>
      <c r="D11" s="19">
        <f>IF(SUM(D$3:D9)&gt;COUNTA('Infrastructure actuelle'!D$5:D$35),"",IF($A11=(SUMPRODUCT(SMALL(('Infrastructure actuelle'!D$5:D$35&gt;0)*('Infrastructure actuelle'!$A$5:$A$35),COUNTBLANK('Infrastructure actuelle'!D$5:D$35)+SUM(D$3:D9)))+'Infrastructure actuelle'!D$2),1,""))</f>
        <v>1</v>
      </c>
      <c r="E11" s="19" t="str">
        <f>IF(SUM(E$3:E9)&gt;COUNTA('Infrastructure actuelle'!E$5:E$35),"",IF($A11=(SUMPRODUCT(SMALL(('Infrastructure actuelle'!E$5:E$35&gt;0)*('Infrastructure actuelle'!$A$5:$A$35),COUNTBLANK('Infrastructure actuelle'!E$5:E$35)+SUM(E$3:E9)))+'Infrastructure actuelle'!E$2),1,""))</f>
        <v/>
      </c>
      <c r="F11" s="19">
        <f>IF(SUM(F$3:F9)&gt;COUNTA('Infrastructure actuelle'!F$5:F$35),"",IF($A11=(SUMPRODUCT(SMALL(('Infrastructure actuelle'!F$5:F$35&gt;0)*('Infrastructure actuelle'!$A$5:$A$35),COUNTBLANK('Infrastructure actuelle'!F$5:F$35)+SUM(F$3:F9)))+'Infrastructure actuelle'!F$2),1,""))</f>
        <v>1</v>
      </c>
      <c r="G11" s="23">
        <f>IFERROR(IF(VLOOKUP($A11-'Infrastructure actuelle'!B$2,'Infrastructure actuelle'!$A$5:$F$35,COLUMN(B:B),0)&gt;0,1,""),"")</f>
        <v>1</v>
      </c>
      <c r="H11" s="23" t="str">
        <f>IFERROR(IF(VLOOKUP($A11-'Infrastructure actuelle'!C$2,'Infrastructure actuelle'!$A$5:$F$35,COLUMN(C:C),0)&gt;0,1,""),"")</f>
        <v/>
      </c>
      <c r="I11" s="23">
        <f>IFERROR(IF(VLOOKUP($A11-'Infrastructure actuelle'!D$2,'Infrastructure actuelle'!$A$5:$F$35,COLUMN(D:D),0)&gt;0,1,""),"")</f>
        <v>1</v>
      </c>
      <c r="J11" s="23" t="str">
        <f>IFERROR(IF(VLOOKUP($A11-'Infrastructure actuelle'!E$2,'Infrastructure actuelle'!$A$5:$F$35,COLUMN(E:E),0)&gt;0,1,""),"")</f>
        <v/>
      </c>
      <c r="K11" s="23">
        <f>IFERROR(IF(VLOOKUP($A11-'Infrastructure actuelle'!F$2,'Infrastructure actuelle'!$A$5:$F$35,COLUMN(F:F),0)&gt;0,1,""),"")</f>
        <v>1</v>
      </c>
      <c r="L11" s="23" t="str">
        <f>IFERROR(IF(VLOOKUP($A11-'Infrastructure actuelle'!G$2,'Infrastructure actuelle'!$A$5:$F$35,COLUMN(G:G),0)&gt;0,1,""),"")</f>
        <v/>
      </c>
      <c r="M11" s="23"/>
    </row>
    <row r="12" spans="1:13" ht="13">
      <c r="A12" s="17">
        <v>2021</v>
      </c>
      <c r="B12" s="19" t="str">
        <f>IF(SUM(B$3:B10)&gt;COUNTA('Infrastructure actuelle'!B$5:B$35),"",IF($A12=(SUMPRODUCT(SMALL(('Infrastructure actuelle'!B$5:B$35&gt;0)*('Infrastructure actuelle'!$A$5:$A$35),COUNTBLANK('Infrastructure actuelle'!B$5:B$35)+SUM(B$3:B10)))+'Infrastructure actuelle'!B$2),1,""))</f>
        <v/>
      </c>
      <c r="C12" s="19" t="str">
        <f>IF(SUM(C$3:C10)&gt;COUNTA('Infrastructure actuelle'!C$5:C$35),"",IF($A12=(SUMPRODUCT(SMALL(('Infrastructure actuelle'!C$5:C$35&gt;0)*('Infrastructure actuelle'!$A$5:$A$35),COUNTBLANK('Infrastructure actuelle'!C$5:C$35)+SUM(C$3:C10)))+'Infrastructure actuelle'!C$2),1,""))</f>
        <v/>
      </c>
      <c r="D12" s="19" t="str">
        <f>IF(SUM(D$3:D10)&gt;COUNTA('Infrastructure actuelle'!D$5:D$35),"",IF($A12=(SUMPRODUCT(SMALL(('Infrastructure actuelle'!D$5:D$35&gt;0)*('Infrastructure actuelle'!$A$5:$A$35),COUNTBLANK('Infrastructure actuelle'!D$5:D$35)+SUM(D$3:D10)))+'Infrastructure actuelle'!D$2),1,""))</f>
        <v/>
      </c>
      <c r="E12" s="19" t="str">
        <f>IF(SUM(E$3:E10)&gt;COUNTA('Infrastructure actuelle'!E$5:E$35),"",IF($A12=(SUMPRODUCT(SMALL(('Infrastructure actuelle'!E$5:E$35&gt;0)*('Infrastructure actuelle'!$A$5:$A$35),COUNTBLANK('Infrastructure actuelle'!E$5:E$35)+SUM(E$3:E10)))+'Infrastructure actuelle'!E$2),1,""))</f>
        <v/>
      </c>
      <c r="F12" s="19" t="str">
        <f>IF(SUM(F$3:F10)&gt;COUNTA('Infrastructure actuelle'!F$5:F$35),"",IF($A12=(SUMPRODUCT(SMALL(('Infrastructure actuelle'!F$5:F$35&gt;0)*('Infrastructure actuelle'!$A$5:$A$35),COUNTBLANK('Infrastructure actuelle'!F$5:F$35)+SUM(F$3:F10)))+'Infrastructure actuelle'!F$2),1,""))</f>
        <v/>
      </c>
      <c r="G12" s="23" t="str">
        <f>IFERROR(IF(VLOOKUP($A12-'Infrastructure actuelle'!B$2,'Infrastructure actuelle'!$A$5:$F$35,COLUMN(B:B),0)&gt;0,1,""),"")</f>
        <v/>
      </c>
      <c r="H12" s="23" t="str">
        <f>IFERROR(IF(VLOOKUP($A12-'Infrastructure actuelle'!C$2,'Infrastructure actuelle'!$A$5:$F$35,COLUMN(C:C),0)&gt;0,1,""),"")</f>
        <v/>
      </c>
      <c r="I12" s="23" t="str">
        <f>IFERROR(IF(VLOOKUP($A12-'Infrastructure actuelle'!D$2,'Infrastructure actuelle'!$A$5:$F$35,COLUMN(D:D),0)&gt;0,1,""),"")</f>
        <v/>
      </c>
      <c r="J12" s="23" t="str">
        <f>IFERROR(IF(VLOOKUP($A12-'Infrastructure actuelle'!E$2,'Infrastructure actuelle'!$A$5:$F$35,COLUMN(E:E),0)&gt;0,1,""),"")</f>
        <v/>
      </c>
      <c r="K12" s="23" t="str">
        <f>IFERROR(IF(VLOOKUP($A12-'Infrastructure actuelle'!F$2,'Infrastructure actuelle'!$A$5:$F$35,COLUMN(F:F),0)&gt;0,1,""),"")</f>
        <v/>
      </c>
      <c r="L12" s="23" t="str">
        <f>IFERROR(IF(VLOOKUP($A12-'Infrastructure actuelle'!G$2,'Infrastructure actuelle'!$A$5:$F$35,COLUMN(G:G),0)&gt;0,1,""),"")</f>
        <v/>
      </c>
      <c r="M12" s="23"/>
    </row>
    <row r="13" spans="1:13" ht="13">
      <c r="A13" s="17">
        <v>2022</v>
      </c>
      <c r="B13" s="19" t="str">
        <f>IF(SUM(B$3:B11)&gt;COUNTA('Infrastructure actuelle'!B$5:B$35),"",IF($A13=(SUMPRODUCT(SMALL(('Infrastructure actuelle'!B$5:B$35&gt;0)*('Infrastructure actuelle'!$A$5:$A$35),COUNTBLANK('Infrastructure actuelle'!B$5:B$35)+SUM(B$3:B11)))+'Infrastructure actuelle'!B$2),1,""))</f>
        <v/>
      </c>
      <c r="C13" s="19" t="str">
        <f>IF(SUM(C$3:C11)&gt;COUNTA('Infrastructure actuelle'!C$5:C$35),"",IF($A13=(SUMPRODUCT(SMALL(('Infrastructure actuelle'!C$5:C$35&gt;0)*('Infrastructure actuelle'!$A$5:$A$35),COUNTBLANK('Infrastructure actuelle'!C$5:C$35)+SUM(C$3:C11)))+'Infrastructure actuelle'!C$2),1,""))</f>
        <v/>
      </c>
      <c r="D13" s="19" t="str">
        <f>IF(SUM(D$3:D11)&gt;COUNTA('Infrastructure actuelle'!D$5:D$35),"",IF($A13=(SUMPRODUCT(SMALL(('Infrastructure actuelle'!D$5:D$35&gt;0)*('Infrastructure actuelle'!$A$5:$A$35),COUNTBLANK('Infrastructure actuelle'!D$5:D$35)+SUM(D$3:D11)))+'Infrastructure actuelle'!D$2),1,""))</f>
        <v/>
      </c>
      <c r="E13" s="19" t="str">
        <f>IF(SUM(E$3:E11)&gt;COUNTA('Infrastructure actuelle'!E$5:E$35),"",IF($A13=(SUMPRODUCT(SMALL(('Infrastructure actuelle'!E$5:E$35&gt;0)*('Infrastructure actuelle'!$A$5:$A$35),COUNTBLANK('Infrastructure actuelle'!E$5:E$35)+SUM(E$3:E11)))+'Infrastructure actuelle'!E$2),1,""))</f>
        <v/>
      </c>
      <c r="F13" s="19" t="str">
        <f>IF(SUM(F$3:F11)&gt;COUNTA('Infrastructure actuelle'!F$5:F$35),"",IF($A13=(SUMPRODUCT(SMALL(('Infrastructure actuelle'!F$5:F$35&gt;0)*('Infrastructure actuelle'!$A$5:$A$35),COUNTBLANK('Infrastructure actuelle'!F$5:F$35)+SUM(F$3:F11)))+'Infrastructure actuelle'!F$2),1,""))</f>
        <v/>
      </c>
      <c r="G13" s="23" t="str">
        <f>IFERROR(IF(VLOOKUP($A13-'Infrastructure actuelle'!B$2,'Infrastructure actuelle'!$A$5:$F$35,COLUMN(B:B),0)&gt;0,1,""),"")</f>
        <v/>
      </c>
      <c r="H13" s="23" t="str">
        <f>IFERROR(IF(VLOOKUP($A13-'Infrastructure actuelle'!C$2,'Infrastructure actuelle'!$A$5:$F$35,COLUMN(C:C),0)&gt;0,1,""),"")</f>
        <v/>
      </c>
      <c r="I13" s="23" t="str">
        <f>IFERROR(IF(VLOOKUP($A13-'Infrastructure actuelle'!D$2,'Infrastructure actuelle'!$A$5:$F$35,COLUMN(D:D),0)&gt;0,1,""),"")</f>
        <v/>
      </c>
      <c r="J13" s="23" t="str">
        <f>IFERROR(IF(VLOOKUP($A13-'Infrastructure actuelle'!E$2,'Infrastructure actuelle'!$A$5:$F$35,COLUMN(E:E),0)&gt;0,1,""),"")</f>
        <v/>
      </c>
      <c r="K13" s="23" t="str">
        <f>IFERROR(IF(VLOOKUP($A13-'Infrastructure actuelle'!F$2,'Infrastructure actuelle'!$A$5:$F$35,COLUMN(F:F),0)&gt;0,1,""),"")</f>
        <v/>
      </c>
      <c r="L13" s="23" t="str">
        <f>IFERROR(IF(VLOOKUP($A13-'Infrastructure actuelle'!G$2,'Infrastructure actuelle'!$A$5:$F$35,COLUMN(G:G),0)&gt;0,1,""),"")</f>
        <v/>
      </c>
      <c r="M13" s="23"/>
    </row>
    <row r="14" spans="1:13" ht="13">
      <c r="A14" s="17">
        <v>2023</v>
      </c>
      <c r="B14" s="19">
        <f>IF(SUM(B$3:B12)&gt;COUNTA('Infrastructure actuelle'!B$5:B$35),"",IF($A14=(SUMPRODUCT(SMALL(('Infrastructure actuelle'!B$5:B$35&gt;0)*('Infrastructure actuelle'!$A$5:$A$35),COUNTBLANK('Infrastructure actuelle'!B$5:B$35)+SUM(B$3:B12)))+'Infrastructure actuelle'!B$2),1,""))</f>
        <v>1</v>
      </c>
      <c r="C14" s="19" t="str">
        <f>IF(SUM(C$3:C12)&gt;COUNTA('Infrastructure actuelle'!C$5:C$35),"",IF($A14=(SUMPRODUCT(SMALL(('Infrastructure actuelle'!C$5:C$35&gt;0)*('Infrastructure actuelle'!$A$5:$A$35),COUNTBLANK('Infrastructure actuelle'!C$5:C$35)+SUM(C$3:C12)))+'Infrastructure actuelle'!C$2),1,""))</f>
        <v/>
      </c>
      <c r="D14" s="19" t="str">
        <f>IF(SUM(D$3:D12)&gt;COUNTA('Infrastructure actuelle'!D$5:D$35),"",IF($A14=(SUMPRODUCT(SMALL(('Infrastructure actuelle'!D$5:D$35&gt;0)*('Infrastructure actuelle'!$A$5:$A$35),COUNTBLANK('Infrastructure actuelle'!D$5:D$35)+SUM(D$3:D12)))+'Infrastructure actuelle'!D$2),1,""))</f>
        <v/>
      </c>
      <c r="E14" s="19" t="str">
        <f>IF(SUM(E$3:E12)&gt;COUNTA('Infrastructure actuelle'!E$5:E$35),"",IF($A14=(SUMPRODUCT(SMALL(('Infrastructure actuelle'!E$5:E$35&gt;0)*('Infrastructure actuelle'!$A$5:$A$35),COUNTBLANK('Infrastructure actuelle'!E$5:E$35)+SUM(E$3:E12)))+'Infrastructure actuelle'!E$2),1,""))</f>
        <v/>
      </c>
      <c r="F14" s="19" t="str">
        <f>IF(SUM(F$3:F12)&gt;COUNTA('Infrastructure actuelle'!F$5:F$35),"",IF($A14=(SUMPRODUCT(SMALL(('Infrastructure actuelle'!F$5:F$35&gt;0)*('Infrastructure actuelle'!$A$5:$A$35),COUNTBLANK('Infrastructure actuelle'!F$5:F$35)+SUM(F$3:F12)))+'Infrastructure actuelle'!F$2),1,""))</f>
        <v/>
      </c>
      <c r="G14" s="23">
        <f>IFERROR(IF(VLOOKUP($A14-'Infrastructure actuelle'!B$2,'Infrastructure actuelle'!$A$5:$F$35,COLUMN(B:B),0)&gt;0,1,""),"")</f>
        <v>1</v>
      </c>
      <c r="H14" s="23" t="str">
        <f>IFERROR(IF(VLOOKUP($A14-'Infrastructure actuelle'!C$2,'Infrastructure actuelle'!$A$5:$F$35,COLUMN(C:C),0)&gt;0,1,""),"")</f>
        <v/>
      </c>
      <c r="I14" s="23" t="str">
        <f>IFERROR(IF(VLOOKUP($A14-'Infrastructure actuelle'!D$2,'Infrastructure actuelle'!$A$5:$F$35,COLUMN(D:D),0)&gt;0,1,""),"")</f>
        <v/>
      </c>
      <c r="J14" s="23" t="str">
        <f>IFERROR(IF(VLOOKUP($A14-'Infrastructure actuelle'!E$2,'Infrastructure actuelle'!$A$5:$F$35,COLUMN(E:E),0)&gt;0,1,""),"")</f>
        <v/>
      </c>
      <c r="K14" s="23" t="str">
        <f>IFERROR(IF(VLOOKUP($A14-'Infrastructure actuelle'!F$2,'Infrastructure actuelle'!$A$5:$F$35,COLUMN(F:F),0)&gt;0,1,""),"")</f>
        <v/>
      </c>
      <c r="L14" s="23" t="str">
        <f>IFERROR(IF(VLOOKUP($A14-'Infrastructure actuelle'!G$2,'Infrastructure actuelle'!$A$5:$F$35,COLUMN(G:G),0)&gt;0,1,""),"")</f>
        <v/>
      </c>
      <c r="M14" s="23"/>
    </row>
    <row r="15" spans="1:13" ht="13">
      <c r="A15" s="17">
        <v>2024</v>
      </c>
      <c r="B15" s="19" t="str">
        <f>IF(SUM(B$3:B13)&gt;COUNTA('Infrastructure actuelle'!B$5:B$35),"",IF($A15=(SUMPRODUCT(SMALL(('Infrastructure actuelle'!B$5:B$35&gt;0)*('Infrastructure actuelle'!$A$5:$A$35),COUNTBLANK('Infrastructure actuelle'!B$5:B$35)+SUM(B$3:B13)))+'Infrastructure actuelle'!B$2),1,""))</f>
        <v/>
      </c>
      <c r="C15" s="19" t="str">
        <f>IF(SUM(C$3:C13)&gt;COUNTA('Infrastructure actuelle'!C$5:C$35),"",IF($A15=(SUMPRODUCT(SMALL(('Infrastructure actuelle'!C$5:C$35&gt;0)*('Infrastructure actuelle'!$A$5:$A$35),COUNTBLANK('Infrastructure actuelle'!C$5:C$35)+SUM(C$3:C13)))+'Infrastructure actuelle'!C$2),1,""))</f>
        <v/>
      </c>
      <c r="D15" s="19" t="str">
        <f>IF(SUM(D$3:D13)&gt;COUNTA('Infrastructure actuelle'!D$5:D$35),"",IF($A15=(SUMPRODUCT(SMALL(('Infrastructure actuelle'!D$5:D$35&gt;0)*('Infrastructure actuelle'!$A$5:$A$35),COUNTBLANK('Infrastructure actuelle'!D$5:D$35)+SUM(D$3:D13)))+'Infrastructure actuelle'!D$2),1,""))</f>
        <v/>
      </c>
      <c r="E15" s="19" t="str">
        <f>IF(SUM(E$3:E13)&gt;COUNTA('Infrastructure actuelle'!E$5:E$35),"",IF($A15=(SUMPRODUCT(SMALL(('Infrastructure actuelle'!E$5:E$35&gt;0)*('Infrastructure actuelle'!$A$5:$A$35),COUNTBLANK('Infrastructure actuelle'!E$5:E$35)+SUM(E$3:E13)))+'Infrastructure actuelle'!E$2),1,""))</f>
        <v/>
      </c>
      <c r="F15" s="19" t="str">
        <f>IF(SUM(F$3:F13)&gt;COUNTA('Infrastructure actuelle'!F$5:F$35),"",IF($A15=(SUMPRODUCT(SMALL(('Infrastructure actuelle'!F$5:F$35&gt;0)*('Infrastructure actuelle'!$A$5:$A$35),COUNTBLANK('Infrastructure actuelle'!F$5:F$35)+SUM(F$3:F13)))+'Infrastructure actuelle'!F$2),1,""))</f>
        <v/>
      </c>
      <c r="G15" s="23" t="str">
        <f>IFERROR(IF(VLOOKUP($A15-'Infrastructure actuelle'!B$2,'Infrastructure actuelle'!$A$5:$F$35,COLUMN(B:B),0)&gt;0,1,""),"")</f>
        <v/>
      </c>
      <c r="H15" s="23" t="str">
        <f>IFERROR(IF(VLOOKUP($A15-'Infrastructure actuelle'!C$2,'Infrastructure actuelle'!$A$5:$F$35,COLUMN(C:C),0)&gt;0,1,""),"")</f>
        <v/>
      </c>
      <c r="I15" s="23" t="str">
        <f>IFERROR(IF(VLOOKUP($A15-'Infrastructure actuelle'!D$2,'Infrastructure actuelle'!$A$5:$F$35,COLUMN(D:D),0)&gt;0,1,""),"")</f>
        <v/>
      </c>
      <c r="J15" s="23" t="str">
        <f>IFERROR(IF(VLOOKUP($A15-'Infrastructure actuelle'!E$2,'Infrastructure actuelle'!$A$5:$F$35,COLUMN(E:E),0)&gt;0,1,""),"")</f>
        <v/>
      </c>
      <c r="K15" s="23" t="str">
        <f>IFERROR(IF(VLOOKUP($A15-'Infrastructure actuelle'!F$2,'Infrastructure actuelle'!$A$5:$F$35,COLUMN(F:F),0)&gt;0,1,""),"")</f>
        <v/>
      </c>
      <c r="L15" s="23" t="str">
        <f>IFERROR(IF(VLOOKUP($A15-'Infrastructure actuelle'!G$2,'Infrastructure actuelle'!$A$5:$F$35,COLUMN(G:G),0)&gt;0,1,""),"")</f>
        <v/>
      </c>
      <c r="M15" s="23"/>
    </row>
    <row r="16" spans="1:13" ht="13">
      <c r="A16" s="17">
        <v>2025</v>
      </c>
      <c r="B16" s="19">
        <f>IF(SUM(B$3:B14)&gt;COUNTA('Infrastructure actuelle'!B$5:B$35),"",IF($A16=(SUMPRODUCT(SMALL(('Infrastructure actuelle'!B$5:B$35&gt;0)*('Infrastructure actuelle'!$A$5:$A$35),COUNTBLANK('Infrastructure actuelle'!B$5:B$35)+SUM(B$3:B14)))+'Infrastructure actuelle'!B$2),1,""))</f>
        <v>1</v>
      </c>
      <c r="C16" s="19" t="str">
        <f>IF(SUM(C$3:C14)&gt;COUNTA('Infrastructure actuelle'!C$5:C$35),"",IF($A16=(SUMPRODUCT(SMALL(('Infrastructure actuelle'!C$5:C$35&gt;0)*('Infrastructure actuelle'!$A$5:$A$35),COUNTBLANK('Infrastructure actuelle'!C$5:C$35)+SUM(C$3:C14)))+'Infrastructure actuelle'!C$2),1,""))</f>
        <v/>
      </c>
      <c r="D16" s="19" t="str">
        <f>IF(SUM(D$3:D14)&gt;COUNTA('Infrastructure actuelle'!D$5:D$35),"",IF($A16=(SUMPRODUCT(SMALL(('Infrastructure actuelle'!D$5:D$35&gt;0)*('Infrastructure actuelle'!$A$5:$A$35),COUNTBLANK('Infrastructure actuelle'!D$5:D$35)+SUM(D$3:D14)))+'Infrastructure actuelle'!D$2),1,""))</f>
        <v/>
      </c>
      <c r="E16" s="19" t="str">
        <f>IF(SUM(E$3:E14)&gt;COUNTA('Infrastructure actuelle'!E$5:E$35),"",IF($A16=(SUMPRODUCT(SMALL(('Infrastructure actuelle'!E$5:E$35&gt;0)*('Infrastructure actuelle'!$A$5:$A$35),COUNTBLANK('Infrastructure actuelle'!E$5:E$35)+SUM(E$3:E14)))+'Infrastructure actuelle'!E$2),1,""))</f>
        <v/>
      </c>
      <c r="F16" s="19" t="str">
        <f>IF(SUM(F$3:F14)&gt;COUNTA('Infrastructure actuelle'!F$5:F$35),"",IF($A16=(SUMPRODUCT(SMALL(('Infrastructure actuelle'!F$5:F$35&gt;0)*('Infrastructure actuelle'!$A$5:$A$35),COUNTBLANK('Infrastructure actuelle'!F$5:F$35)+SUM(F$3:F14)))+'Infrastructure actuelle'!F$2),1,""))</f>
        <v/>
      </c>
      <c r="G16" s="23">
        <f>IFERROR(IF(VLOOKUP($A16-'Infrastructure actuelle'!B$2,'Infrastructure actuelle'!$A$5:$F$35,COLUMN(B:B),0)&gt;0,1,""),"")</f>
        <v>1</v>
      </c>
      <c r="H16" s="23" t="str">
        <f>IFERROR(IF(VLOOKUP($A16-'Infrastructure actuelle'!C$2,'Infrastructure actuelle'!$A$5:$F$35,COLUMN(C:C),0)&gt;0,1,""),"")</f>
        <v/>
      </c>
      <c r="I16" s="23" t="str">
        <f>IFERROR(IF(VLOOKUP($A16-'Infrastructure actuelle'!D$2,'Infrastructure actuelle'!$A$5:$F$35,COLUMN(D:D),0)&gt;0,1,""),"")</f>
        <v/>
      </c>
      <c r="J16" s="23" t="str">
        <f>IFERROR(IF(VLOOKUP($A16-'Infrastructure actuelle'!E$2,'Infrastructure actuelle'!$A$5:$F$35,COLUMN(E:E),0)&gt;0,1,""),"")</f>
        <v/>
      </c>
      <c r="K16" s="23" t="str">
        <f>IFERROR(IF(VLOOKUP($A16-'Infrastructure actuelle'!F$2,'Infrastructure actuelle'!$A$5:$F$35,COLUMN(F:F),0)&gt;0,1,""),"")</f>
        <v/>
      </c>
      <c r="L16" s="23" t="str">
        <f>IFERROR(IF(VLOOKUP($A16-'Infrastructure actuelle'!G$2,'Infrastructure actuelle'!$A$5:$F$35,COLUMN(G:G),0)&gt;0,1,""),"")</f>
        <v/>
      </c>
      <c r="M16" s="23"/>
    </row>
    <row r="17" spans="1:13" ht="13">
      <c r="A17" s="17">
        <v>2026</v>
      </c>
      <c r="B17" s="19" t="str">
        <f>IF(SUM(B$3:B15)&gt;COUNTA('Infrastructure actuelle'!B$5:B$35),"",IF($A17=(SUMPRODUCT(SMALL(('Infrastructure actuelle'!B$5:B$35&gt;0)*('Infrastructure actuelle'!$A$5:$A$35),COUNTBLANK('Infrastructure actuelle'!B$5:B$35)+SUM(B$3:B15)))+'Infrastructure actuelle'!B$2),1,""))</f>
        <v/>
      </c>
      <c r="C17" s="19" t="str">
        <f>IF(SUM(C$3:C15)&gt;COUNTA('Infrastructure actuelle'!C$5:C$35),"",IF($A17=(SUMPRODUCT(SMALL(('Infrastructure actuelle'!C$5:C$35&gt;0)*('Infrastructure actuelle'!$A$5:$A$35),COUNTBLANK('Infrastructure actuelle'!C$5:C$35)+SUM(C$3:C15)))+'Infrastructure actuelle'!C$2),1,""))</f>
        <v/>
      </c>
      <c r="D17" s="19" t="str">
        <f>IF(SUM(D$3:D15)&gt;COUNTA('Infrastructure actuelle'!D$5:D$35),"",IF($A17=(SUMPRODUCT(SMALL(('Infrastructure actuelle'!D$5:D$35&gt;0)*('Infrastructure actuelle'!$A$5:$A$35),COUNTBLANK('Infrastructure actuelle'!D$5:D$35)+SUM(D$3:D15)))+'Infrastructure actuelle'!D$2),1,""))</f>
        <v/>
      </c>
      <c r="E17" s="19" t="str">
        <f>IF(SUM(E$3:E15)&gt;COUNTA('Infrastructure actuelle'!E$5:E$35),"",IF($A17=(SUMPRODUCT(SMALL(('Infrastructure actuelle'!E$5:E$35&gt;0)*('Infrastructure actuelle'!$A$5:$A$35),COUNTBLANK('Infrastructure actuelle'!E$5:E$35)+SUM(E$3:E15)))+'Infrastructure actuelle'!E$2),1,""))</f>
        <v/>
      </c>
      <c r="F17" s="19" t="str">
        <f>IF(SUM(F$3:F15)&gt;COUNTA('Infrastructure actuelle'!F$5:F$35),"",IF($A17=(SUMPRODUCT(SMALL(('Infrastructure actuelle'!F$5:F$35&gt;0)*('Infrastructure actuelle'!$A$5:$A$35),COUNTBLANK('Infrastructure actuelle'!F$5:F$35)+SUM(F$3:F15)))+'Infrastructure actuelle'!F$2),1,""))</f>
        <v/>
      </c>
      <c r="G17" s="23" t="str">
        <f>IFERROR(IF(VLOOKUP($A17-'Infrastructure actuelle'!B$2,'Infrastructure actuelle'!$A$5:$F$35,COLUMN(B:B),0)&gt;0,1,""),"")</f>
        <v/>
      </c>
      <c r="H17" s="23" t="str">
        <f>IFERROR(IF(VLOOKUP($A17-'Infrastructure actuelle'!C$2,'Infrastructure actuelle'!$A$5:$F$35,COLUMN(C:C),0)&gt;0,1,""),"")</f>
        <v/>
      </c>
      <c r="I17" s="23" t="str">
        <f>IFERROR(IF(VLOOKUP($A17-'Infrastructure actuelle'!D$2,'Infrastructure actuelle'!$A$5:$F$35,COLUMN(D:D),0)&gt;0,1,""),"")</f>
        <v/>
      </c>
      <c r="J17" s="23" t="str">
        <f>IFERROR(IF(VLOOKUP($A17-'Infrastructure actuelle'!E$2,'Infrastructure actuelle'!$A$5:$F$35,COLUMN(E:E),0)&gt;0,1,""),"")</f>
        <v/>
      </c>
      <c r="K17" s="23" t="str">
        <f>IFERROR(IF(VLOOKUP($A17-'Infrastructure actuelle'!F$2,'Infrastructure actuelle'!$A$5:$F$35,COLUMN(F:F),0)&gt;0,1,""),"")</f>
        <v/>
      </c>
      <c r="L17" s="23" t="str">
        <f>IFERROR(IF(VLOOKUP($A17-'Infrastructure actuelle'!G$2,'Infrastructure actuelle'!$A$5:$F$35,COLUMN(G:G),0)&gt;0,1,""),"")</f>
        <v/>
      </c>
      <c r="M17" s="23"/>
    </row>
    <row r="18" spans="1:13" ht="13">
      <c r="A18" s="17">
        <v>2027</v>
      </c>
      <c r="B18" s="19" t="str">
        <f>IF(SUM(B$3:B16)&gt;COUNTA('Infrastructure actuelle'!B$5:B$35),"",IF($A18=(SUMPRODUCT(SMALL(('Infrastructure actuelle'!B$5:B$35&gt;0)*('Infrastructure actuelle'!$A$5:$A$35),COUNTBLANK('Infrastructure actuelle'!B$5:B$35)+SUM(B$3:B16)))+'Infrastructure actuelle'!B$2),1,""))</f>
        <v/>
      </c>
      <c r="C18" s="19" t="str">
        <f>IF(SUM(C$3:C16)&gt;COUNTA('Infrastructure actuelle'!C$5:C$35),"",IF($A18=(SUMPRODUCT(SMALL(('Infrastructure actuelle'!C$5:C$35&gt;0)*('Infrastructure actuelle'!$A$5:$A$35),COUNTBLANK('Infrastructure actuelle'!C$5:C$35)+SUM(C$3:C16)))+'Infrastructure actuelle'!C$2),1,""))</f>
        <v/>
      </c>
      <c r="D18" s="19" t="str">
        <f>IF(SUM(D$3:D16)&gt;COUNTA('Infrastructure actuelle'!D$5:D$35),"",IF($A18=(SUMPRODUCT(SMALL(('Infrastructure actuelle'!D$5:D$35&gt;0)*('Infrastructure actuelle'!$A$5:$A$35),COUNTBLANK('Infrastructure actuelle'!D$5:D$35)+SUM(D$3:D16)))+'Infrastructure actuelle'!D$2),1,""))</f>
        <v/>
      </c>
      <c r="E18" s="19" t="str">
        <f>IF(SUM(E$3:E16)&gt;COUNTA('Infrastructure actuelle'!E$5:E$35),"",IF($A18=(SUMPRODUCT(SMALL(('Infrastructure actuelle'!E$5:E$35&gt;0)*('Infrastructure actuelle'!$A$5:$A$35),COUNTBLANK('Infrastructure actuelle'!E$5:E$35)+SUM(E$3:E16)))+'Infrastructure actuelle'!E$2),1,""))</f>
        <v/>
      </c>
      <c r="F18" s="19" t="str">
        <f>IF(SUM(F$3:F16)&gt;COUNTA('Infrastructure actuelle'!F$5:F$35),"",IF($A18=(SUMPRODUCT(SMALL(('Infrastructure actuelle'!F$5:F$35&gt;0)*('Infrastructure actuelle'!$A$5:$A$35),COUNTBLANK('Infrastructure actuelle'!F$5:F$35)+SUM(F$3:F16)))+'Infrastructure actuelle'!F$2),1,""))</f>
        <v/>
      </c>
      <c r="G18" s="23" t="str">
        <f>IFERROR(IF(VLOOKUP($A18-'Infrastructure actuelle'!B$2,'Infrastructure actuelle'!$A$5:$F$35,COLUMN(B:B),0)&gt;0,1,""),"")</f>
        <v/>
      </c>
      <c r="H18" s="23" t="str">
        <f>IFERROR(IF(VLOOKUP($A18-'Infrastructure actuelle'!C$2,'Infrastructure actuelle'!$A$5:$F$35,COLUMN(C:C),0)&gt;0,1,""),"")</f>
        <v/>
      </c>
      <c r="I18" s="23" t="str">
        <f>IFERROR(IF(VLOOKUP($A18-'Infrastructure actuelle'!D$2,'Infrastructure actuelle'!$A$5:$F$35,COLUMN(D:D),0)&gt;0,1,""),"")</f>
        <v/>
      </c>
      <c r="J18" s="23" t="str">
        <f>IFERROR(IF(VLOOKUP($A18-'Infrastructure actuelle'!E$2,'Infrastructure actuelle'!$A$5:$F$35,COLUMN(E:E),0)&gt;0,1,""),"")</f>
        <v/>
      </c>
      <c r="K18" s="23" t="str">
        <f>IFERROR(IF(VLOOKUP($A18-'Infrastructure actuelle'!F$2,'Infrastructure actuelle'!$A$5:$F$35,COLUMN(F:F),0)&gt;0,1,""),"")</f>
        <v/>
      </c>
      <c r="L18" s="23" t="str">
        <f>IFERROR(IF(VLOOKUP($A18-'Infrastructure actuelle'!G$2,'Infrastructure actuelle'!$A$5:$F$35,COLUMN(G:G),0)&gt;0,1,""),"")</f>
        <v/>
      </c>
      <c r="M18" s="23"/>
    </row>
    <row r="19" spans="1:13" ht="13">
      <c r="A19" s="17">
        <v>2028</v>
      </c>
      <c r="B19" s="19" t="str">
        <f>IF(SUM(B$3:B17)&gt;COUNTA('Infrastructure actuelle'!B$5:B$35),"",IF($A19=(SUMPRODUCT(SMALL(('Infrastructure actuelle'!B$5:B$35&gt;0)*('Infrastructure actuelle'!$A$5:$A$35),COUNTBLANK('Infrastructure actuelle'!B$5:B$35)+SUM(B$3:B17)))+'Infrastructure actuelle'!B$2),1,""))</f>
        <v/>
      </c>
      <c r="C19" s="19" t="str">
        <f>IF(SUM(C$3:C17)&gt;COUNTA('Infrastructure actuelle'!C$5:C$35),"",IF($A19=(SUMPRODUCT(SMALL(('Infrastructure actuelle'!C$5:C$35&gt;0)*('Infrastructure actuelle'!$A$5:$A$35),COUNTBLANK('Infrastructure actuelle'!C$5:C$35)+SUM(C$3:C17)))+'Infrastructure actuelle'!C$2),1,""))</f>
        <v/>
      </c>
      <c r="D19" s="19" t="str">
        <f>IF(SUM(D$3:D17)&gt;COUNTA('Infrastructure actuelle'!D$5:D$35),"",IF($A19=(SUMPRODUCT(SMALL(('Infrastructure actuelle'!D$5:D$35&gt;0)*('Infrastructure actuelle'!$A$5:$A$35),COUNTBLANK('Infrastructure actuelle'!D$5:D$35)+SUM(D$3:D17)))+'Infrastructure actuelle'!D$2),1,""))</f>
        <v/>
      </c>
      <c r="E19" s="19" t="str">
        <f>IF(SUM(E$3:E17)&gt;COUNTA('Infrastructure actuelle'!E$5:E$35),"",IF($A19=(SUMPRODUCT(SMALL(('Infrastructure actuelle'!E$5:E$35&gt;0)*('Infrastructure actuelle'!$A$5:$A$35),COUNTBLANK('Infrastructure actuelle'!E$5:E$35)+SUM(E$3:E17)))+'Infrastructure actuelle'!E$2),1,""))</f>
        <v/>
      </c>
      <c r="F19" s="19" t="str">
        <f>IF(SUM(F$3:F17)&gt;COUNTA('Infrastructure actuelle'!F$5:F$35),"",IF($A19=(SUMPRODUCT(SMALL(('Infrastructure actuelle'!F$5:F$35&gt;0)*('Infrastructure actuelle'!$A$5:$A$35),COUNTBLANK('Infrastructure actuelle'!F$5:F$35)+SUM(F$3:F17)))+'Infrastructure actuelle'!F$2),1,""))</f>
        <v/>
      </c>
      <c r="G19" s="23" t="str">
        <f>IFERROR(IF(VLOOKUP($A19-'Infrastructure actuelle'!B$2,'Infrastructure actuelle'!$A$5:$F$35,COLUMN(B:B),0)&gt;0,1,""),"")</f>
        <v/>
      </c>
      <c r="H19" s="23" t="str">
        <f>IFERROR(IF(VLOOKUP($A19-'Infrastructure actuelle'!C$2,'Infrastructure actuelle'!$A$5:$F$35,COLUMN(C:C),0)&gt;0,1,""),"")</f>
        <v/>
      </c>
      <c r="I19" s="23" t="str">
        <f>IFERROR(IF(VLOOKUP($A19-'Infrastructure actuelle'!D$2,'Infrastructure actuelle'!$A$5:$F$35,COLUMN(D:D),0)&gt;0,1,""),"")</f>
        <v/>
      </c>
      <c r="J19" s="23" t="str">
        <f>IFERROR(IF(VLOOKUP($A19-'Infrastructure actuelle'!E$2,'Infrastructure actuelle'!$A$5:$F$35,COLUMN(E:E),0)&gt;0,1,""),"")</f>
        <v/>
      </c>
      <c r="K19" s="23" t="str">
        <f>IFERROR(IF(VLOOKUP($A19-'Infrastructure actuelle'!F$2,'Infrastructure actuelle'!$A$5:$F$35,COLUMN(F:F),0)&gt;0,1,""),"")</f>
        <v/>
      </c>
      <c r="L19" s="23" t="str">
        <f>IFERROR(IF(VLOOKUP($A19-'Infrastructure actuelle'!G$2,'Infrastructure actuelle'!$A$5:$F$35,COLUMN(G:G),0)&gt;0,1,""),"")</f>
        <v/>
      </c>
      <c r="M19" s="23"/>
    </row>
    <row r="20" spans="1:13" ht="13">
      <c r="A20" s="17">
        <v>2029</v>
      </c>
      <c r="B20" s="19">
        <f>IF(SUM(B$3:B18)&gt;COUNTA('Infrastructure actuelle'!B$5:B$35),"",IF($A20=(SUMPRODUCT(SMALL(('Infrastructure actuelle'!B$5:B$35&gt;0)*('Infrastructure actuelle'!$A$5:$A$35),COUNTBLANK('Infrastructure actuelle'!B$5:B$35)+SUM(B$3:B18)))+'Infrastructure actuelle'!B$2),1,""))</f>
        <v>1</v>
      </c>
      <c r="C20" s="19" t="str">
        <f>IF(SUM(C$3:C18)&gt;COUNTA('Infrastructure actuelle'!C$5:C$35),"",IF($A20=(SUMPRODUCT(SMALL(('Infrastructure actuelle'!C$5:C$35&gt;0)*('Infrastructure actuelle'!$A$5:$A$35),COUNTBLANK('Infrastructure actuelle'!C$5:C$35)+SUM(C$3:C18)))+'Infrastructure actuelle'!C$2),1,""))</f>
        <v/>
      </c>
      <c r="D20" s="19" t="str">
        <f>IF(SUM(D$3:D18)&gt;COUNTA('Infrastructure actuelle'!D$5:D$35),"",IF($A20=(SUMPRODUCT(SMALL(('Infrastructure actuelle'!D$5:D$35&gt;0)*('Infrastructure actuelle'!$A$5:$A$35),COUNTBLANK('Infrastructure actuelle'!D$5:D$35)+SUM(D$3:D18)))+'Infrastructure actuelle'!D$2),1,""))</f>
        <v/>
      </c>
      <c r="E20" s="19" t="str">
        <f>IF(SUM(E$3:E18)&gt;COUNTA('Infrastructure actuelle'!E$5:E$35),"",IF($A20=(SUMPRODUCT(SMALL(('Infrastructure actuelle'!E$5:E$35&gt;0)*('Infrastructure actuelle'!$A$5:$A$35),COUNTBLANK('Infrastructure actuelle'!E$5:E$35)+SUM(E$3:E18)))+'Infrastructure actuelle'!E$2),1,""))</f>
        <v/>
      </c>
      <c r="F20" s="19" t="str">
        <f>IF(SUM(F$3:F18)&gt;COUNTA('Infrastructure actuelle'!F$5:F$35),"",IF($A20=(SUMPRODUCT(SMALL(('Infrastructure actuelle'!F$5:F$35&gt;0)*('Infrastructure actuelle'!$A$5:$A$35),COUNTBLANK('Infrastructure actuelle'!F$5:F$35)+SUM(F$3:F18)))+'Infrastructure actuelle'!F$2),1,""))</f>
        <v/>
      </c>
      <c r="G20" s="23">
        <f>IFERROR(IF(VLOOKUP($A20-'Infrastructure actuelle'!B$2,'Infrastructure actuelle'!$A$5:$F$35,COLUMN(B:B),0)&gt;0,1,""),"")</f>
        <v>1</v>
      </c>
      <c r="H20" s="23" t="str">
        <f>IFERROR(IF(VLOOKUP($A20-'Infrastructure actuelle'!C$2,'Infrastructure actuelle'!$A$5:$F$35,COLUMN(C:C),0)&gt;0,1,""),"")</f>
        <v/>
      </c>
      <c r="I20" s="23" t="str">
        <f>IFERROR(IF(VLOOKUP($A20-'Infrastructure actuelle'!D$2,'Infrastructure actuelle'!$A$5:$F$35,COLUMN(D:D),0)&gt;0,1,""),"")</f>
        <v/>
      </c>
      <c r="J20" s="23" t="str">
        <f>IFERROR(IF(VLOOKUP($A20-'Infrastructure actuelle'!E$2,'Infrastructure actuelle'!$A$5:$F$35,COLUMN(E:E),0)&gt;0,1,""),"")</f>
        <v/>
      </c>
      <c r="K20" s="23" t="str">
        <f>IFERROR(IF(VLOOKUP($A20-'Infrastructure actuelle'!F$2,'Infrastructure actuelle'!$A$5:$F$35,COLUMN(F:F),0)&gt;0,1,""),"")</f>
        <v/>
      </c>
      <c r="L20" s="23" t="str">
        <f>IFERROR(IF(VLOOKUP($A20-'Infrastructure actuelle'!G$2,'Infrastructure actuelle'!$A$5:$F$35,COLUMN(G:G),0)&gt;0,1,""),"")</f>
        <v/>
      </c>
      <c r="M20" s="23"/>
    </row>
    <row r="21" spans="1:13" ht="13">
      <c r="A21" s="17">
        <v>2030</v>
      </c>
      <c r="B21" s="19" t="str">
        <f>IF(SUM(B$3:B19)&gt;COUNTA('Infrastructure actuelle'!B$5:B$35),"",IF($A21=(SUMPRODUCT(SMALL(('Infrastructure actuelle'!B$5:B$35&gt;0)*('Infrastructure actuelle'!$A$5:$A$35),COUNTBLANK('Infrastructure actuelle'!B$5:B$35)+SUM(B$3:B19)))+'Infrastructure actuelle'!B$2),1,""))</f>
        <v/>
      </c>
      <c r="C21" s="19" t="str">
        <f>IF(SUM(C$3:C19)&gt;COUNTA('Infrastructure actuelle'!C$5:C$35),"",IF($A21=(SUMPRODUCT(SMALL(('Infrastructure actuelle'!C$5:C$35&gt;0)*('Infrastructure actuelle'!$A$5:$A$35),COUNTBLANK('Infrastructure actuelle'!C$5:C$35)+SUM(C$3:C19)))+'Infrastructure actuelle'!C$2),1,""))</f>
        <v/>
      </c>
      <c r="D21" s="19" t="str">
        <f>IF(SUM(D$3:D19)&gt;COUNTA('Infrastructure actuelle'!D$5:D$35),"",IF($A21=(SUMPRODUCT(SMALL(('Infrastructure actuelle'!D$5:D$35&gt;0)*('Infrastructure actuelle'!$A$5:$A$35),COUNTBLANK('Infrastructure actuelle'!D$5:D$35)+SUM(D$3:D19)))+'Infrastructure actuelle'!D$2),1,""))</f>
        <v/>
      </c>
      <c r="E21" s="19" t="str">
        <f>IF(SUM(E$3:E19)&gt;COUNTA('Infrastructure actuelle'!E$5:E$35),"",IF($A21=(SUMPRODUCT(SMALL(('Infrastructure actuelle'!E$5:E$35&gt;0)*('Infrastructure actuelle'!$A$5:$A$35),COUNTBLANK('Infrastructure actuelle'!E$5:E$35)+SUM(E$3:E19)))+'Infrastructure actuelle'!E$2),1,""))</f>
        <v/>
      </c>
      <c r="F21" s="19" t="str">
        <f>IF(SUM(F$3:F19)&gt;COUNTA('Infrastructure actuelle'!F$5:F$35),"",IF($A21=(SUMPRODUCT(SMALL(('Infrastructure actuelle'!F$5:F$35&gt;0)*('Infrastructure actuelle'!$A$5:$A$35),COUNTBLANK('Infrastructure actuelle'!F$5:F$35)+SUM(F$3:F19)))+'Infrastructure actuelle'!F$2),1,""))</f>
        <v/>
      </c>
      <c r="G21" s="23" t="str">
        <f>IFERROR(IF(VLOOKUP($A21-'Infrastructure actuelle'!B$2,'Infrastructure actuelle'!$A$5:$F$35,COLUMN(B:B),0)&gt;0,1,""),"")</f>
        <v/>
      </c>
      <c r="H21" s="23" t="str">
        <f>IFERROR(IF(VLOOKUP($A21-'Infrastructure actuelle'!C$2,'Infrastructure actuelle'!$A$5:$F$35,COLUMN(C:C),0)&gt;0,1,""),"")</f>
        <v/>
      </c>
      <c r="I21" s="23" t="str">
        <f>IFERROR(IF(VLOOKUP($A21-'Infrastructure actuelle'!D$2,'Infrastructure actuelle'!$A$5:$F$35,COLUMN(D:D),0)&gt;0,1,""),"")</f>
        <v/>
      </c>
      <c r="J21" s="23" t="str">
        <f>IFERROR(IF(VLOOKUP($A21-'Infrastructure actuelle'!E$2,'Infrastructure actuelle'!$A$5:$F$35,COLUMN(E:E),0)&gt;0,1,""),"")</f>
        <v/>
      </c>
      <c r="K21" s="23" t="str">
        <f>IFERROR(IF(VLOOKUP($A21-'Infrastructure actuelle'!F$2,'Infrastructure actuelle'!$A$5:$F$35,COLUMN(F:F),0)&gt;0,1,""),"")</f>
        <v/>
      </c>
      <c r="L21" s="23" t="str">
        <f>IFERROR(IF(VLOOKUP($A21-'Infrastructure actuelle'!G$2,'Infrastructure actuelle'!$A$5:$F$35,COLUMN(G:G),0)&gt;0,1,""),"")</f>
        <v/>
      </c>
      <c r="M21" s="23"/>
    </row>
    <row r="22" spans="1:13" ht="13">
      <c r="A22" s="17">
        <v>2031</v>
      </c>
      <c r="B22" s="19" t="str">
        <f>IF(SUM(B$3:B20)&gt;COUNTA('Infrastructure actuelle'!B$5:B$35),"",IF($A22=(SUMPRODUCT(SMALL(('Infrastructure actuelle'!B$5:B$35&gt;0)*('Infrastructure actuelle'!$A$5:$A$35),COUNTBLANK('Infrastructure actuelle'!B$5:B$35)+SUM(B$3:B20)))+'Infrastructure actuelle'!B$2),1,""))</f>
        <v/>
      </c>
      <c r="C22" s="19" t="str">
        <f>IF(SUM(C$3:C20)&gt;COUNTA('Infrastructure actuelle'!C$5:C$35),"",IF($A22=(SUMPRODUCT(SMALL(('Infrastructure actuelle'!C$5:C$35&gt;0)*('Infrastructure actuelle'!$A$5:$A$35),COUNTBLANK('Infrastructure actuelle'!C$5:C$35)+SUM(C$3:C20)))+'Infrastructure actuelle'!C$2),1,""))</f>
        <v/>
      </c>
      <c r="D22" s="19" t="str">
        <f>IF(SUM(D$3:D20)&gt;COUNTA('Infrastructure actuelle'!D$5:D$35),"",IF($A22=(SUMPRODUCT(SMALL(('Infrastructure actuelle'!D$5:D$35&gt;0)*('Infrastructure actuelle'!$A$5:$A$35),COUNTBLANK('Infrastructure actuelle'!D$5:D$35)+SUM(D$3:D20)))+'Infrastructure actuelle'!D$2),1,""))</f>
        <v/>
      </c>
      <c r="E22" s="19" t="str">
        <f>IF(SUM(E$3:E20)&gt;COUNTA('Infrastructure actuelle'!E$5:E$35),"",IF($A22=(SUMPRODUCT(SMALL(('Infrastructure actuelle'!E$5:E$35&gt;0)*('Infrastructure actuelle'!$A$5:$A$35),COUNTBLANK('Infrastructure actuelle'!E$5:E$35)+SUM(E$3:E20)))+'Infrastructure actuelle'!E$2),1,""))</f>
        <v/>
      </c>
      <c r="F22" s="19" t="str">
        <f>IF(SUM(F$3:F20)&gt;COUNTA('Infrastructure actuelle'!F$5:F$35),"",IF($A22=(SUMPRODUCT(SMALL(('Infrastructure actuelle'!F$5:F$35&gt;0)*('Infrastructure actuelle'!$A$5:$A$35),COUNTBLANK('Infrastructure actuelle'!F$5:F$35)+SUM(F$3:F20)))+'Infrastructure actuelle'!F$2),1,""))</f>
        <v/>
      </c>
      <c r="G22" s="23" t="str">
        <f>IFERROR(IF(VLOOKUP($A22-'Infrastructure actuelle'!B$2,'Infrastructure actuelle'!$A$5:$F$35,COLUMN(B:B),0)&gt;0,1,""),"")</f>
        <v/>
      </c>
      <c r="H22" s="23" t="str">
        <f>IFERROR(IF(VLOOKUP($A22-'Infrastructure actuelle'!C$2,'Infrastructure actuelle'!$A$5:$F$35,COLUMN(C:C),0)&gt;0,1,""),"")</f>
        <v/>
      </c>
      <c r="I22" s="23" t="str">
        <f>IFERROR(IF(VLOOKUP($A22-'Infrastructure actuelle'!D$2,'Infrastructure actuelle'!$A$5:$F$35,COLUMN(D:D),0)&gt;0,1,""),"")</f>
        <v/>
      </c>
      <c r="J22" s="23" t="str">
        <f>IFERROR(IF(VLOOKUP($A22-'Infrastructure actuelle'!E$2,'Infrastructure actuelle'!$A$5:$F$35,COLUMN(E:E),0)&gt;0,1,""),"")</f>
        <v/>
      </c>
      <c r="K22" s="23" t="str">
        <f>IFERROR(IF(VLOOKUP($A22-'Infrastructure actuelle'!F$2,'Infrastructure actuelle'!$A$5:$F$35,COLUMN(F:F),0)&gt;0,1,""),"")</f>
        <v/>
      </c>
      <c r="L22" s="23" t="str">
        <f>IFERROR(IF(VLOOKUP($A22-'Infrastructure actuelle'!G$2,'Infrastructure actuelle'!$A$5:$F$35,COLUMN(G:G),0)&gt;0,1,""),"")</f>
        <v/>
      </c>
      <c r="M22" s="23"/>
    </row>
    <row r="23" spans="1:13" ht="13">
      <c r="A23" s="17">
        <v>2032</v>
      </c>
      <c r="B23" s="19" t="str">
        <f>IF(SUM(B$3:B21)&gt;COUNTA('Infrastructure actuelle'!B$5:B$35),"",IF($A23=(SUMPRODUCT(SMALL(('Infrastructure actuelle'!B$5:B$35&gt;0)*('Infrastructure actuelle'!$A$5:$A$35),COUNTBLANK('Infrastructure actuelle'!B$5:B$35)+SUM(B$3:B21)))+'Infrastructure actuelle'!B$2),1,""))</f>
        <v/>
      </c>
      <c r="C23" s="19" t="str">
        <f>IF(SUM(C$3:C21)&gt;COUNTA('Infrastructure actuelle'!C$5:C$35),"",IF($A23=(SUMPRODUCT(SMALL(('Infrastructure actuelle'!C$5:C$35&gt;0)*('Infrastructure actuelle'!$A$5:$A$35),COUNTBLANK('Infrastructure actuelle'!C$5:C$35)+SUM(C$3:C21)))+'Infrastructure actuelle'!C$2),1,""))</f>
        <v/>
      </c>
      <c r="D23" s="19" t="str">
        <f>IF(SUM(D$3:D21)&gt;COUNTA('Infrastructure actuelle'!D$5:D$35),"",IF($A23=(SUMPRODUCT(SMALL(('Infrastructure actuelle'!D$5:D$35&gt;0)*('Infrastructure actuelle'!$A$5:$A$35),COUNTBLANK('Infrastructure actuelle'!D$5:D$35)+SUM(D$3:D21)))+'Infrastructure actuelle'!D$2),1,""))</f>
        <v/>
      </c>
      <c r="E23" s="19" t="str">
        <f>IF(SUM(E$3:E21)&gt;COUNTA('Infrastructure actuelle'!E$5:E$35),"",IF($A23=(SUMPRODUCT(SMALL(('Infrastructure actuelle'!E$5:E$35&gt;0)*('Infrastructure actuelle'!$A$5:$A$35),COUNTBLANK('Infrastructure actuelle'!E$5:E$35)+SUM(E$3:E21)))+'Infrastructure actuelle'!E$2),1,""))</f>
        <v/>
      </c>
      <c r="F23" s="19" t="str">
        <f>IF(SUM(F$3:F21)&gt;COUNTA('Infrastructure actuelle'!F$5:F$35),"",IF($A23=(SUMPRODUCT(SMALL(('Infrastructure actuelle'!F$5:F$35&gt;0)*('Infrastructure actuelle'!$A$5:$A$35),COUNTBLANK('Infrastructure actuelle'!F$5:F$35)+SUM(F$3:F21)))+'Infrastructure actuelle'!F$2),1,""))</f>
        <v/>
      </c>
      <c r="G23" s="23" t="str">
        <f>IFERROR(IF(VLOOKUP($A23-'Infrastructure actuelle'!B$2,'Infrastructure actuelle'!$A$5:$F$35,COLUMN(B:B),0)&gt;0,1,""),"")</f>
        <v/>
      </c>
      <c r="H23" s="23" t="str">
        <f>IFERROR(IF(VLOOKUP($A23-'Infrastructure actuelle'!C$2,'Infrastructure actuelle'!$A$5:$F$35,COLUMN(C:C),0)&gt;0,1,""),"")</f>
        <v/>
      </c>
      <c r="I23" s="23" t="str">
        <f>IFERROR(IF(VLOOKUP($A23-'Infrastructure actuelle'!D$2,'Infrastructure actuelle'!$A$5:$F$35,COLUMN(D:D),0)&gt;0,1,""),"")</f>
        <v/>
      </c>
      <c r="J23" s="23" t="str">
        <f>IFERROR(IF(VLOOKUP($A23-'Infrastructure actuelle'!E$2,'Infrastructure actuelle'!$A$5:$F$35,COLUMN(E:E),0)&gt;0,1,""),"")</f>
        <v/>
      </c>
      <c r="K23" s="23" t="str">
        <f>IFERROR(IF(VLOOKUP($A23-'Infrastructure actuelle'!F$2,'Infrastructure actuelle'!$A$5:$F$35,COLUMN(F:F),0)&gt;0,1,""),"")</f>
        <v/>
      </c>
      <c r="L23" s="23" t="str">
        <f>IFERROR(IF(VLOOKUP($A23-'Infrastructure actuelle'!G$2,'Infrastructure actuelle'!$A$5:$F$35,COLUMN(G:G),0)&gt;0,1,""),"")</f>
        <v/>
      </c>
      <c r="M23" s="23"/>
    </row>
    <row r="24" spans="1:13" ht="13">
      <c r="A24" s="17">
        <v>2033</v>
      </c>
      <c r="B24" s="19" t="str">
        <f>IF(SUM(B$3:B22)&gt;COUNTA('Infrastructure actuelle'!B$5:B$35),"",IF($A24=(SUMPRODUCT(SMALL(('Infrastructure actuelle'!B$5:B$35&gt;0)*('Infrastructure actuelle'!$A$5:$A$35),COUNTBLANK('Infrastructure actuelle'!B$5:B$35)+SUM(B$3:B22)))+'Infrastructure actuelle'!B$2),1,""))</f>
        <v/>
      </c>
      <c r="C24" s="19" t="str">
        <f>IF(SUM(C$3:C22)&gt;COUNTA('Infrastructure actuelle'!C$5:C$35),"",IF($A24=(SUMPRODUCT(SMALL(('Infrastructure actuelle'!C$5:C$35&gt;0)*('Infrastructure actuelle'!$A$5:$A$35),COUNTBLANK('Infrastructure actuelle'!C$5:C$35)+SUM(C$3:C22)))+'Infrastructure actuelle'!C$2),1,""))</f>
        <v/>
      </c>
      <c r="D24" s="19" t="str">
        <f>IF(SUM(D$3:D22)&gt;COUNTA('Infrastructure actuelle'!D$5:D$35),"",IF($A24=(SUMPRODUCT(SMALL(('Infrastructure actuelle'!D$5:D$35&gt;0)*('Infrastructure actuelle'!$A$5:$A$35),COUNTBLANK('Infrastructure actuelle'!D$5:D$35)+SUM(D$3:D22)))+'Infrastructure actuelle'!D$2),1,""))</f>
        <v/>
      </c>
      <c r="E24" s="19" t="str">
        <f>IF(SUM(E$3:E22)&gt;COUNTA('Infrastructure actuelle'!E$5:E$35),"",IF($A24=(SUMPRODUCT(SMALL(('Infrastructure actuelle'!E$5:E$35&gt;0)*('Infrastructure actuelle'!$A$5:$A$35),COUNTBLANK('Infrastructure actuelle'!E$5:E$35)+SUM(E$3:E22)))+'Infrastructure actuelle'!E$2),1,""))</f>
        <v/>
      </c>
      <c r="F24" s="19" t="str">
        <f>IF(SUM(F$3:F22)&gt;COUNTA('Infrastructure actuelle'!F$5:F$35),"",IF($A24=(SUMPRODUCT(SMALL(('Infrastructure actuelle'!F$5:F$35&gt;0)*('Infrastructure actuelle'!$A$5:$A$35),COUNTBLANK('Infrastructure actuelle'!F$5:F$35)+SUM(F$3:F22)))+'Infrastructure actuelle'!F$2),1,""))</f>
        <v/>
      </c>
      <c r="G24" s="23" t="str">
        <f>IFERROR(IF(VLOOKUP($A24-'Infrastructure actuelle'!B$2,'Infrastructure actuelle'!$A$5:$F$35,COLUMN(B:B),0)&gt;0,1,""),"")</f>
        <v/>
      </c>
      <c r="H24" s="23" t="str">
        <f>IFERROR(IF(VLOOKUP($A24-'Infrastructure actuelle'!C$2,'Infrastructure actuelle'!$A$5:$F$35,COLUMN(C:C),0)&gt;0,1,""),"")</f>
        <v/>
      </c>
      <c r="I24" s="23" t="str">
        <f>IFERROR(IF(VLOOKUP($A24-'Infrastructure actuelle'!D$2,'Infrastructure actuelle'!$A$5:$F$35,COLUMN(D:D),0)&gt;0,1,""),"")</f>
        <v/>
      </c>
      <c r="J24" s="23" t="str">
        <f>IFERROR(IF(VLOOKUP($A24-'Infrastructure actuelle'!E$2,'Infrastructure actuelle'!$A$5:$F$35,COLUMN(E:E),0)&gt;0,1,""),"")</f>
        <v/>
      </c>
      <c r="K24" s="23" t="str">
        <f>IFERROR(IF(VLOOKUP($A24-'Infrastructure actuelle'!F$2,'Infrastructure actuelle'!$A$5:$F$35,COLUMN(F:F),0)&gt;0,1,""),"")</f>
        <v/>
      </c>
      <c r="L24" s="23" t="str">
        <f>IFERROR(IF(VLOOKUP($A24-'Infrastructure actuelle'!G$2,'Infrastructure actuelle'!$A$5:$F$35,COLUMN(G:G),0)&gt;0,1,""),"")</f>
        <v/>
      </c>
      <c r="M24" s="23"/>
    </row>
    <row r="25" spans="1:13" ht="13">
      <c r="A25" s="17">
        <v>2034</v>
      </c>
      <c r="B25" s="19" t="str">
        <f>IF(SUM(B$3:B23)&gt;COUNTA('Infrastructure actuelle'!B$5:B$35),"",IF($A25=(SUMPRODUCT(SMALL(('Infrastructure actuelle'!B$5:B$35&gt;0)*('Infrastructure actuelle'!$A$5:$A$35),COUNTBLANK('Infrastructure actuelle'!B$5:B$35)+SUM(B$3:B23)))+'Infrastructure actuelle'!B$2),1,""))</f>
        <v/>
      </c>
      <c r="C25" s="19" t="str">
        <f>IF(SUM(C$3:C23)&gt;COUNTA('Infrastructure actuelle'!C$5:C$35),"",IF($A25=(SUMPRODUCT(SMALL(('Infrastructure actuelle'!C$5:C$35&gt;0)*('Infrastructure actuelle'!$A$5:$A$35),COUNTBLANK('Infrastructure actuelle'!C$5:C$35)+SUM(C$3:C23)))+'Infrastructure actuelle'!C$2),1,""))</f>
        <v/>
      </c>
      <c r="D25" s="19" t="str">
        <f>IF(SUM(D$3:D23)&gt;COUNTA('Infrastructure actuelle'!D$5:D$35),"",IF($A25=(SUMPRODUCT(SMALL(('Infrastructure actuelle'!D$5:D$35&gt;0)*('Infrastructure actuelle'!$A$5:$A$35),COUNTBLANK('Infrastructure actuelle'!D$5:D$35)+SUM(D$3:D23)))+'Infrastructure actuelle'!D$2),1,""))</f>
        <v/>
      </c>
      <c r="E25" s="19" t="str">
        <f>IF(SUM(E$3:E23)&gt;COUNTA('Infrastructure actuelle'!E$5:E$35),"",IF($A25=(SUMPRODUCT(SMALL(('Infrastructure actuelle'!E$5:E$35&gt;0)*('Infrastructure actuelle'!$A$5:$A$35),COUNTBLANK('Infrastructure actuelle'!E$5:E$35)+SUM(E$3:E23)))+'Infrastructure actuelle'!E$2),1,""))</f>
        <v/>
      </c>
      <c r="F25" s="19" t="str">
        <f>IF(SUM(F$3:F23)&gt;COUNTA('Infrastructure actuelle'!F$5:F$35),"",IF($A25=(SUMPRODUCT(SMALL(('Infrastructure actuelle'!F$5:F$35&gt;0)*('Infrastructure actuelle'!$A$5:$A$35),COUNTBLANK('Infrastructure actuelle'!F$5:F$35)+SUM(F$3:F23)))+'Infrastructure actuelle'!F$2),1,""))</f>
        <v/>
      </c>
      <c r="G25" s="23" t="str">
        <f>IFERROR(IF(VLOOKUP($A25-'Infrastructure actuelle'!B$2,'Infrastructure actuelle'!$A$5:$F$35,COLUMN(B:B),0)&gt;0,1,""),"")</f>
        <v/>
      </c>
      <c r="H25" s="23" t="str">
        <f>IFERROR(IF(VLOOKUP($A25-'Infrastructure actuelle'!C$2,'Infrastructure actuelle'!$A$5:$F$35,COLUMN(C:C),0)&gt;0,1,""),"")</f>
        <v/>
      </c>
      <c r="I25" s="23" t="str">
        <f>IFERROR(IF(VLOOKUP($A25-'Infrastructure actuelle'!D$2,'Infrastructure actuelle'!$A$5:$F$35,COLUMN(D:D),0)&gt;0,1,""),"")</f>
        <v/>
      </c>
      <c r="J25" s="23" t="str">
        <f>IFERROR(IF(VLOOKUP($A25-'Infrastructure actuelle'!E$2,'Infrastructure actuelle'!$A$5:$F$35,COLUMN(E:E),0)&gt;0,1,""),"")</f>
        <v/>
      </c>
      <c r="K25" s="23" t="str">
        <f>IFERROR(IF(VLOOKUP($A25-'Infrastructure actuelle'!F$2,'Infrastructure actuelle'!$A$5:$F$35,COLUMN(F:F),0)&gt;0,1,""),"")</f>
        <v/>
      </c>
      <c r="L25" s="23" t="str">
        <f>IFERROR(IF(VLOOKUP($A25-'Infrastructure actuelle'!G$2,'Infrastructure actuelle'!$A$5:$F$35,COLUMN(G:G),0)&gt;0,1,""),"")</f>
        <v/>
      </c>
      <c r="M25" s="23"/>
    </row>
    <row r="26" spans="1:13" ht="13">
      <c r="A26" s="17">
        <v>2035</v>
      </c>
      <c r="B26" s="19" t="str">
        <f>IF(SUM(B$3:B24)&gt;COUNTA('Infrastructure actuelle'!B$5:B$35),"",IF($A26=(SUMPRODUCT(SMALL(('Infrastructure actuelle'!B$5:B$35&gt;0)*('Infrastructure actuelle'!$A$5:$A$35),COUNTBLANK('Infrastructure actuelle'!B$5:B$35)+SUM(B$3:B24)))+'Infrastructure actuelle'!B$2),1,""))</f>
        <v/>
      </c>
      <c r="C26" s="19" t="str">
        <f>IF(SUM(C$3:C24)&gt;COUNTA('Infrastructure actuelle'!C$5:C$35),"",IF($A26=(SUMPRODUCT(SMALL(('Infrastructure actuelle'!C$5:C$35&gt;0)*('Infrastructure actuelle'!$A$5:$A$35),COUNTBLANK('Infrastructure actuelle'!C$5:C$35)+SUM(C$3:C24)))+'Infrastructure actuelle'!C$2),1,""))</f>
        <v/>
      </c>
      <c r="D26" s="19" t="str">
        <f>IF(SUM(D$3:D24)&gt;COUNTA('Infrastructure actuelle'!D$5:D$35),"",IF($A26=(SUMPRODUCT(SMALL(('Infrastructure actuelle'!D$5:D$35&gt;0)*('Infrastructure actuelle'!$A$5:$A$35),COUNTBLANK('Infrastructure actuelle'!D$5:D$35)+SUM(D$3:D24)))+'Infrastructure actuelle'!D$2),1,""))</f>
        <v/>
      </c>
      <c r="E26" s="19" t="str">
        <f>IF(SUM(E$3:E24)&gt;COUNTA('Infrastructure actuelle'!E$5:E$35),"",IF($A26=(SUMPRODUCT(SMALL(('Infrastructure actuelle'!E$5:E$35&gt;0)*('Infrastructure actuelle'!$A$5:$A$35),COUNTBLANK('Infrastructure actuelle'!E$5:E$35)+SUM(E$3:E24)))+'Infrastructure actuelle'!E$2),1,""))</f>
        <v/>
      </c>
      <c r="F26" s="19" t="str">
        <f>IF(SUM(F$3:F24)&gt;COUNTA('Infrastructure actuelle'!F$5:F$35),"",IF($A26=(SUMPRODUCT(SMALL(('Infrastructure actuelle'!F$5:F$35&gt;0)*('Infrastructure actuelle'!$A$5:$A$35),COUNTBLANK('Infrastructure actuelle'!F$5:F$35)+SUM(F$3:F24)))+'Infrastructure actuelle'!F$2),1,""))</f>
        <v/>
      </c>
      <c r="G26" s="23" t="str">
        <f>IFERROR(IF(VLOOKUP($A26-'Infrastructure actuelle'!B$2,'Infrastructure actuelle'!$A$5:$F$35,COLUMN(B:B),0)&gt;0,1,""),"")</f>
        <v/>
      </c>
      <c r="H26" s="23" t="str">
        <f>IFERROR(IF(VLOOKUP($A26-'Infrastructure actuelle'!C$2,'Infrastructure actuelle'!$A$5:$F$35,COLUMN(C:C),0)&gt;0,1,""),"")</f>
        <v/>
      </c>
      <c r="I26" s="23" t="str">
        <f>IFERROR(IF(VLOOKUP($A26-'Infrastructure actuelle'!D$2,'Infrastructure actuelle'!$A$5:$F$35,COLUMN(D:D),0)&gt;0,1,""),"")</f>
        <v/>
      </c>
      <c r="J26" s="23" t="str">
        <f>IFERROR(IF(VLOOKUP($A26-'Infrastructure actuelle'!E$2,'Infrastructure actuelle'!$A$5:$F$35,COLUMN(E:E),0)&gt;0,1,""),"")</f>
        <v/>
      </c>
      <c r="K26" s="23" t="str">
        <f>IFERROR(IF(VLOOKUP($A26-'Infrastructure actuelle'!F$2,'Infrastructure actuelle'!$A$5:$F$35,COLUMN(F:F),0)&gt;0,1,""),"")</f>
        <v/>
      </c>
      <c r="L26" s="23" t="str">
        <f>IFERROR(IF(VLOOKUP($A26-'Infrastructure actuelle'!G$2,'Infrastructure actuelle'!$A$5:$F$35,COLUMN(G:G),0)&gt;0,1,""),"")</f>
        <v/>
      </c>
      <c r="M26" s="23"/>
    </row>
    <row r="27" spans="1:13" ht="13">
      <c r="A27" s="17">
        <v>2036</v>
      </c>
      <c r="B27" s="19" t="str">
        <f>IF(SUM(B$3:B25)&gt;COUNTA('Infrastructure actuelle'!B$5:B$35),"",IF($A27=(SUMPRODUCT(SMALL(('Infrastructure actuelle'!B$5:B$35&gt;0)*('Infrastructure actuelle'!$A$5:$A$35),COUNTBLANK('Infrastructure actuelle'!B$5:B$35)+SUM(B$3:B25)))+'Infrastructure actuelle'!B$2),1,""))</f>
        <v/>
      </c>
      <c r="C27" s="19" t="str">
        <f>IF(SUM(C$3:C25)&gt;COUNTA('Infrastructure actuelle'!C$5:C$35),"",IF($A27=(SUMPRODUCT(SMALL(('Infrastructure actuelle'!C$5:C$35&gt;0)*('Infrastructure actuelle'!$A$5:$A$35),COUNTBLANK('Infrastructure actuelle'!C$5:C$35)+SUM(C$3:C25)))+'Infrastructure actuelle'!C$2),1,""))</f>
        <v/>
      </c>
      <c r="D27" s="19" t="str">
        <f>IF(SUM(D$3:D25)&gt;COUNTA('Infrastructure actuelle'!D$5:D$35),"",IF($A27=(SUMPRODUCT(SMALL(('Infrastructure actuelle'!D$5:D$35&gt;0)*('Infrastructure actuelle'!$A$5:$A$35),COUNTBLANK('Infrastructure actuelle'!D$5:D$35)+SUM(D$3:D25)))+'Infrastructure actuelle'!D$2),1,""))</f>
        <v/>
      </c>
      <c r="E27" s="19" t="str">
        <f>IF(SUM(E$3:E25)&gt;COUNTA('Infrastructure actuelle'!E$5:E$35),"",IF($A27=(SUMPRODUCT(SMALL(('Infrastructure actuelle'!E$5:E$35&gt;0)*('Infrastructure actuelle'!$A$5:$A$35),COUNTBLANK('Infrastructure actuelle'!E$5:E$35)+SUM(E$3:E25)))+'Infrastructure actuelle'!E$2),1,""))</f>
        <v/>
      </c>
      <c r="F27" s="19" t="str">
        <f>IF(SUM(F$3:F25)&gt;COUNTA('Infrastructure actuelle'!F$5:F$35),"",IF($A27=(SUMPRODUCT(SMALL(('Infrastructure actuelle'!F$5:F$35&gt;0)*('Infrastructure actuelle'!$A$5:$A$35),COUNTBLANK('Infrastructure actuelle'!F$5:F$35)+SUM(F$3:F25)))+'Infrastructure actuelle'!F$2),1,""))</f>
        <v/>
      </c>
      <c r="G27" s="23" t="str">
        <f>IFERROR(IF(VLOOKUP($A27-'Infrastructure actuelle'!B$2,'Infrastructure actuelle'!$A$5:$F$35,COLUMN(B:B),0)&gt;0,1,""),"")</f>
        <v/>
      </c>
      <c r="H27" s="23" t="str">
        <f>IFERROR(IF(VLOOKUP($A27-'Infrastructure actuelle'!C$2,'Infrastructure actuelle'!$A$5:$F$35,COLUMN(C:C),0)&gt;0,1,""),"")</f>
        <v/>
      </c>
      <c r="I27" s="23" t="str">
        <f>IFERROR(IF(VLOOKUP($A27-'Infrastructure actuelle'!D$2,'Infrastructure actuelle'!$A$5:$F$35,COLUMN(D:D),0)&gt;0,1,""),"")</f>
        <v/>
      </c>
      <c r="J27" s="23" t="str">
        <f>IFERROR(IF(VLOOKUP($A27-'Infrastructure actuelle'!E$2,'Infrastructure actuelle'!$A$5:$F$35,COLUMN(E:E),0)&gt;0,1,""),"")</f>
        <v/>
      </c>
      <c r="K27" s="23" t="str">
        <f>IFERROR(IF(VLOOKUP($A27-'Infrastructure actuelle'!F$2,'Infrastructure actuelle'!$A$5:$F$35,COLUMN(F:F),0)&gt;0,1,""),"")</f>
        <v/>
      </c>
      <c r="L27" s="23" t="str">
        <f>IFERROR(IF(VLOOKUP($A27-'Infrastructure actuelle'!G$2,'Infrastructure actuelle'!$A$5:$F$35,COLUMN(G:G),0)&gt;0,1,""),"")</f>
        <v/>
      </c>
      <c r="M27" s="23"/>
    </row>
    <row r="28" spans="1:13" ht="13">
      <c r="A28" s="17">
        <v>2037</v>
      </c>
      <c r="B28" s="19" t="str">
        <f>IF(SUM(B$3:B26)&gt;COUNTA('Infrastructure actuelle'!B$5:B$35),"",IF($A28=(SUMPRODUCT(SMALL(('Infrastructure actuelle'!B$5:B$35&gt;0)*('Infrastructure actuelle'!$A$5:$A$35),COUNTBLANK('Infrastructure actuelle'!B$5:B$35)+SUM(B$3:B26)))+'Infrastructure actuelle'!B$2),1,""))</f>
        <v/>
      </c>
      <c r="C28" s="19" t="str">
        <f>IF(SUM(C$3:C26)&gt;COUNTA('Infrastructure actuelle'!C$5:C$35),"",IF($A28=(SUMPRODUCT(SMALL(('Infrastructure actuelle'!C$5:C$35&gt;0)*('Infrastructure actuelle'!$A$5:$A$35),COUNTBLANK('Infrastructure actuelle'!C$5:C$35)+SUM(C$3:C26)))+'Infrastructure actuelle'!C$2),1,""))</f>
        <v/>
      </c>
      <c r="D28" s="19" t="str">
        <f>IF(SUM(D$3:D26)&gt;COUNTA('Infrastructure actuelle'!D$5:D$35),"",IF($A28=(SUMPRODUCT(SMALL(('Infrastructure actuelle'!D$5:D$35&gt;0)*('Infrastructure actuelle'!$A$5:$A$35),COUNTBLANK('Infrastructure actuelle'!D$5:D$35)+SUM(D$3:D26)))+'Infrastructure actuelle'!D$2),1,""))</f>
        <v/>
      </c>
      <c r="E28" s="19" t="str">
        <f>IF(SUM(E$3:E26)&gt;COUNTA('Infrastructure actuelle'!E$5:E$35),"",IF($A28=(SUMPRODUCT(SMALL(('Infrastructure actuelle'!E$5:E$35&gt;0)*('Infrastructure actuelle'!$A$5:$A$35),COUNTBLANK('Infrastructure actuelle'!E$5:E$35)+SUM(E$3:E26)))+'Infrastructure actuelle'!E$2),1,""))</f>
        <v/>
      </c>
      <c r="F28" s="19" t="str">
        <f>IF(SUM(F$3:F26)&gt;COUNTA('Infrastructure actuelle'!F$5:F$35),"",IF($A28=(SUMPRODUCT(SMALL(('Infrastructure actuelle'!F$5:F$35&gt;0)*('Infrastructure actuelle'!$A$5:$A$35),COUNTBLANK('Infrastructure actuelle'!F$5:F$35)+SUM(F$3:F26)))+'Infrastructure actuelle'!F$2),1,""))</f>
        <v/>
      </c>
      <c r="G28" s="23" t="str">
        <f>IFERROR(IF(VLOOKUP($A28-'Infrastructure actuelle'!B$2,'Infrastructure actuelle'!$A$5:$F$35,COLUMN(B:B),0)&gt;0,1,""),"")</f>
        <v/>
      </c>
      <c r="H28" s="23" t="str">
        <f>IFERROR(IF(VLOOKUP($A28-'Infrastructure actuelle'!C$2,'Infrastructure actuelle'!$A$5:$F$35,COLUMN(C:C),0)&gt;0,1,""),"")</f>
        <v/>
      </c>
      <c r="I28" s="23" t="str">
        <f>IFERROR(IF(VLOOKUP($A28-'Infrastructure actuelle'!D$2,'Infrastructure actuelle'!$A$5:$F$35,COLUMN(D:D),0)&gt;0,1,""),"")</f>
        <v/>
      </c>
      <c r="J28" s="23" t="str">
        <f>IFERROR(IF(VLOOKUP($A28-'Infrastructure actuelle'!E$2,'Infrastructure actuelle'!$A$5:$F$35,COLUMN(E:E),0)&gt;0,1,""),"")</f>
        <v/>
      </c>
      <c r="K28" s="23" t="str">
        <f>IFERROR(IF(VLOOKUP($A28-'Infrastructure actuelle'!F$2,'Infrastructure actuelle'!$A$5:$F$35,COLUMN(F:F),0)&gt;0,1,""),"")</f>
        <v/>
      </c>
      <c r="L28" s="23" t="str">
        <f>IFERROR(IF(VLOOKUP($A28-'Infrastructure actuelle'!G$2,'Infrastructure actuelle'!$A$5:$F$35,COLUMN(G:G),0)&gt;0,1,""),"")</f>
        <v/>
      </c>
      <c r="M28" s="23"/>
    </row>
    <row r="29" spans="1:13" ht="13">
      <c r="A29" s="17">
        <v>2038</v>
      </c>
      <c r="B29" s="19" t="str">
        <f>IF(SUM(B$3:B27)&gt;COUNTA('Infrastructure actuelle'!B$5:B$35),"",IF($A29=(SUMPRODUCT(SMALL(('Infrastructure actuelle'!B$5:B$35&gt;0)*('Infrastructure actuelle'!$A$5:$A$35),COUNTBLANK('Infrastructure actuelle'!B$5:B$35)+SUM(B$3:B27)))+'Infrastructure actuelle'!B$2),1,""))</f>
        <v/>
      </c>
      <c r="C29" s="19" t="str">
        <f>IF(SUM(C$3:C27)&gt;COUNTA('Infrastructure actuelle'!C$5:C$35),"",IF($A29=(SUMPRODUCT(SMALL(('Infrastructure actuelle'!C$5:C$35&gt;0)*('Infrastructure actuelle'!$A$5:$A$35),COUNTBLANK('Infrastructure actuelle'!C$5:C$35)+SUM(C$3:C27)))+'Infrastructure actuelle'!C$2),1,""))</f>
        <v/>
      </c>
      <c r="D29" s="19" t="str">
        <f>IF(SUM(D$3:D27)&gt;COUNTA('Infrastructure actuelle'!D$5:D$35),"",IF($A29=(SUMPRODUCT(SMALL(('Infrastructure actuelle'!D$5:D$35&gt;0)*('Infrastructure actuelle'!$A$5:$A$35),COUNTBLANK('Infrastructure actuelle'!D$5:D$35)+SUM(D$3:D27)))+'Infrastructure actuelle'!D$2),1,""))</f>
        <v/>
      </c>
      <c r="E29" s="19" t="str">
        <f>IF(SUM(E$3:E27)&gt;COUNTA('Infrastructure actuelle'!E$5:E$35),"",IF($A29=(SUMPRODUCT(SMALL(('Infrastructure actuelle'!E$5:E$35&gt;0)*('Infrastructure actuelle'!$A$5:$A$35),COUNTBLANK('Infrastructure actuelle'!E$5:E$35)+SUM(E$3:E27)))+'Infrastructure actuelle'!E$2),1,""))</f>
        <v/>
      </c>
      <c r="F29" s="19" t="str">
        <f>IF(SUM(F$3:F27)&gt;COUNTA('Infrastructure actuelle'!F$5:F$35),"",IF($A29=(SUMPRODUCT(SMALL(('Infrastructure actuelle'!F$5:F$35&gt;0)*('Infrastructure actuelle'!$A$5:$A$35),COUNTBLANK('Infrastructure actuelle'!F$5:F$35)+SUM(F$3:F27)))+'Infrastructure actuelle'!F$2),1,""))</f>
        <v/>
      </c>
      <c r="G29" s="23" t="str">
        <f>IFERROR(IF(VLOOKUP($A29-'Infrastructure actuelle'!B$2,'Infrastructure actuelle'!$A$5:$F$35,COLUMN(B:B),0)&gt;0,1,""),"")</f>
        <v/>
      </c>
      <c r="H29" s="23" t="str">
        <f>IFERROR(IF(VLOOKUP($A29-'Infrastructure actuelle'!C$2,'Infrastructure actuelle'!$A$5:$F$35,COLUMN(C:C),0)&gt;0,1,""),"")</f>
        <v/>
      </c>
      <c r="I29" s="23" t="str">
        <f>IFERROR(IF(VLOOKUP($A29-'Infrastructure actuelle'!D$2,'Infrastructure actuelle'!$A$5:$F$35,COLUMN(D:D),0)&gt;0,1,""),"")</f>
        <v/>
      </c>
      <c r="J29" s="23" t="str">
        <f>IFERROR(IF(VLOOKUP($A29-'Infrastructure actuelle'!E$2,'Infrastructure actuelle'!$A$5:$F$35,COLUMN(E:E),0)&gt;0,1,""),"")</f>
        <v/>
      </c>
      <c r="K29" s="23" t="str">
        <f>IFERROR(IF(VLOOKUP($A29-'Infrastructure actuelle'!F$2,'Infrastructure actuelle'!$A$5:$F$35,COLUMN(F:F),0)&gt;0,1,""),"")</f>
        <v/>
      </c>
      <c r="L29" s="23" t="str">
        <f>IFERROR(IF(VLOOKUP($A29-'Infrastructure actuelle'!G$2,'Infrastructure actuelle'!$A$5:$F$35,COLUMN(G:G),0)&gt;0,1,""),"")</f>
        <v/>
      </c>
      <c r="M29" s="23"/>
    </row>
    <row r="30" spans="1:13" ht="13">
      <c r="A30" s="17">
        <v>2039</v>
      </c>
      <c r="B30" s="19" t="str">
        <f>IF(SUM(B$3:B28)&gt;COUNTA('Infrastructure actuelle'!B$5:B$35),"",IF($A30=(SUMPRODUCT(SMALL(('Infrastructure actuelle'!B$5:B$35&gt;0)*('Infrastructure actuelle'!$A$5:$A$35),COUNTBLANK('Infrastructure actuelle'!B$5:B$35)+SUM(B$3:B28)))+'Infrastructure actuelle'!B$2),1,""))</f>
        <v/>
      </c>
      <c r="C30" s="19" t="str">
        <f>IF(SUM(C$3:C28)&gt;COUNTA('Infrastructure actuelle'!C$5:C$35),"",IF($A30=(SUMPRODUCT(SMALL(('Infrastructure actuelle'!C$5:C$35&gt;0)*('Infrastructure actuelle'!$A$5:$A$35),COUNTBLANK('Infrastructure actuelle'!C$5:C$35)+SUM(C$3:C28)))+'Infrastructure actuelle'!C$2),1,""))</f>
        <v/>
      </c>
      <c r="D30" s="19" t="str">
        <f>IF(SUM(D$3:D28)&gt;COUNTA('Infrastructure actuelle'!D$5:D$35),"",IF($A30=(SUMPRODUCT(SMALL(('Infrastructure actuelle'!D$5:D$35&gt;0)*('Infrastructure actuelle'!$A$5:$A$35),COUNTBLANK('Infrastructure actuelle'!D$5:D$35)+SUM(D$3:D28)))+'Infrastructure actuelle'!D$2),1,""))</f>
        <v/>
      </c>
      <c r="E30" s="19" t="str">
        <f>IF(SUM(E$3:E28)&gt;COUNTA('Infrastructure actuelle'!E$5:E$35),"",IF($A30=(SUMPRODUCT(SMALL(('Infrastructure actuelle'!E$5:E$35&gt;0)*('Infrastructure actuelle'!$A$5:$A$35),COUNTBLANK('Infrastructure actuelle'!E$5:E$35)+SUM(E$3:E28)))+'Infrastructure actuelle'!E$2),1,""))</f>
        <v/>
      </c>
      <c r="F30" s="19" t="str">
        <f>IF(SUM(F$3:F28)&gt;COUNTA('Infrastructure actuelle'!F$5:F$35),"",IF($A30=(SUMPRODUCT(SMALL(('Infrastructure actuelle'!F$5:F$35&gt;0)*('Infrastructure actuelle'!$A$5:$A$35),COUNTBLANK('Infrastructure actuelle'!F$5:F$35)+SUM(F$3:F28)))+'Infrastructure actuelle'!F$2),1,""))</f>
        <v/>
      </c>
      <c r="G30" s="23" t="str">
        <f>IFERROR(IF(VLOOKUP($A30-'Infrastructure actuelle'!B$2,'Infrastructure actuelle'!$A$5:$F$35,COLUMN(B:B),0)&gt;0,1,""),"")</f>
        <v/>
      </c>
      <c r="H30" s="23" t="str">
        <f>IFERROR(IF(VLOOKUP($A30-'Infrastructure actuelle'!C$2,'Infrastructure actuelle'!$A$5:$F$35,COLUMN(C:C),0)&gt;0,1,""),"")</f>
        <v/>
      </c>
      <c r="I30" s="23" t="str">
        <f>IFERROR(IF(VLOOKUP($A30-'Infrastructure actuelle'!D$2,'Infrastructure actuelle'!$A$5:$F$35,COLUMN(D:D),0)&gt;0,1,""),"")</f>
        <v/>
      </c>
      <c r="J30" s="23" t="str">
        <f>IFERROR(IF(VLOOKUP($A30-'Infrastructure actuelle'!E$2,'Infrastructure actuelle'!$A$5:$F$35,COLUMN(E:E),0)&gt;0,1,""),"")</f>
        <v/>
      </c>
      <c r="K30" s="23" t="str">
        <f>IFERROR(IF(VLOOKUP($A30-'Infrastructure actuelle'!F$2,'Infrastructure actuelle'!$A$5:$F$35,COLUMN(F:F),0)&gt;0,1,""),"")</f>
        <v/>
      </c>
      <c r="L30" s="23" t="str">
        <f>IFERROR(IF(VLOOKUP($A30-'Infrastructure actuelle'!G$2,'Infrastructure actuelle'!$A$5:$F$35,COLUMN(G:G),0)&gt;0,1,""),"")</f>
        <v/>
      </c>
      <c r="M30" s="23"/>
    </row>
    <row r="31" spans="1:13" ht="13">
      <c r="A31" s="17">
        <v>2040</v>
      </c>
      <c r="B31" s="19" t="str">
        <f>IF(SUM(B$3:B29)&gt;COUNTA('Infrastructure actuelle'!B$5:B$35),"",IF($A31=(SUMPRODUCT(SMALL(('Infrastructure actuelle'!B$5:B$35&gt;0)*('Infrastructure actuelle'!$A$5:$A$35),COUNTBLANK('Infrastructure actuelle'!B$5:B$35)+SUM(B$3:B29)))+'Infrastructure actuelle'!B$2),1,""))</f>
        <v/>
      </c>
      <c r="C31" s="19" t="str">
        <f>IF(SUM(C$3:C29)&gt;COUNTA('Infrastructure actuelle'!C$5:C$35),"",IF($A31=(SUMPRODUCT(SMALL(('Infrastructure actuelle'!C$5:C$35&gt;0)*('Infrastructure actuelle'!$A$5:$A$35),COUNTBLANK('Infrastructure actuelle'!C$5:C$35)+SUM(C$3:C29)))+'Infrastructure actuelle'!C$2),1,""))</f>
        <v/>
      </c>
      <c r="D31" s="19" t="str">
        <f>IF(SUM(D$3:D29)&gt;COUNTA('Infrastructure actuelle'!D$5:D$35),"",IF($A31=(SUMPRODUCT(SMALL(('Infrastructure actuelle'!D$5:D$35&gt;0)*('Infrastructure actuelle'!$A$5:$A$35),COUNTBLANK('Infrastructure actuelle'!D$5:D$35)+SUM(D$3:D29)))+'Infrastructure actuelle'!D$2),1,""))</f>
        <v/>
      </c>
      <c r="E31" s="19" t="str">
        <f>IF(SUM(E$3:E29)&gt;COUNTA('Infrastructure actuelle'!E$5:E$35),"",IF($A31=(SUMPRODUCT(SMALL(('Infrastructure actuelle'!E$5:E$35&gt;0)*('Infrastructure actuelle'!$A$5:$A$35),COUNTBLANK('Infrastructure actuelle'!E$5:E$35)+SUM(E$3:E29)))+'Infrastructure actuelle'!E$2),1,""))</f>
        <v/>
      </c>
      <c r="F31" s="19" t="str">
        <f>IF(SUM(F$3:F29)&gt;COUNTA('Infrastructure actuelle'!F$5:F$35),"",IF($A31=(SUMPRODUCT(SMALL(('Infrastructure actuelle'!F$5:F$35&gt;0)*('Infrastructure actuelle'!$A$5:$A$35),COUNTBLANK('Infrastructure actuelle'!F$5:F$35)+SUM(F$3:F29)))+'Infrastructure actuelle'!F$2),1,""))</f>
        <v/>
      </c>
      <c r="G31" s="23" t="str">
        <f>IFERROR(IF(VLOOKUP($A31-'Infrastructure actuelle'!B$2,'Infrastructure actuelle'!$A$5:$F$35,COLUMN(B:B),0)&gt;0,1,""),"")</f>
        <v/>
      </c>
      <c r="H31" s="23" t="str">
        <f>IFERROR(IF(VLOOKUP($A31-'Infrastructure actuelle'!C$2,'Infrastructure actuelle'!$A$5:$F$35,COLUMN(C:C),0)&gt;0,1,""),"")</f>
        <v/>
      </c>
      <c r="I31" s="23" t="str">
        <f>IFERROR(IF(VLOOKUP($A31-'Infrastructure actuelle'!D$2,'Infrastructure actuelle'!$A$5:$F$35,COLUMN(D:D),0)&gt;0,1,""),"")</f>
        <v/>
      </c>
      <c r="J31" s="23" t="str">
        <f>IFERROR(IF(VLOOKUP($A31-'Infrastructure actuelle'!E$2,'Infrastructure actuelle'!$A$5:$F$35,COLUMN(E:E),0)&gt;0,1,""),"")</f>
        <v/>
      </c>
      <c r="K31" s="23" t="str">
        <f>IFERROR(IF(VLOOKUP($A31-'Infrastructure actuelle'!F$2,'Infrastructure actuelle'!$A$5:$F$35,COLUMN(F:F),0)&gt;0,1,""),"")</f>
        <v/>
      </c>
      <c r="L31" s="23" t="str">
        <f>IFERROR(IF(VLOOKUP($A31-'Infrastructure actuelle'!G$2,'Infrastructure actuelle'!$A$5:$F$35,COLUMN(G:G),0)&gt;0,1,""),"")</f>
        <v/>
      </c>
      <c r="M31" s="23"/>
    </row>
    <row r="32" spans="1:13" ht="13">
      <c r="A32" s="17">
        <v>2041</v>
      </c>
      <c r="B32" s="19" t="str">
        <f>IF(SUM(B$3:B30)&gt;COUNTA('Infrastructure actuelle'!B$5:B$35),"",IF($A32=(SUMPRODUCT(SMALL(('Infrastructure actuelle'!B$5:B$35&gt;0)*('Infrastructure actuelle'!$A$5:$A$35),COUNTBLANK('Infrastructure actuelle'!B$5:B$35)+SUM(B$3:B30)))+'Infrastructure actuelle'!B$2),1,""))</f>
        <v/>
      </c>
      <c r="C32" s="19" t="str">
        <f>IF(SUM(C$3:C30)&gt;COUNTA('Infrastructure actuelle'!C$5:C$35),"",IF($A32=(SUMPRODUCT(SMALL(('Infrastructure actuelle'!C$5:C$35&gt;0)*('Infrastructure actuelle'!$A$5:$A$35),COUNTBLANK('Infrastructure actuelle'!C$5:C$35)+SUM(C$3:C30)))+'Infrastructure actuelle'!C$2),1,""))</f>
        <v/>
      </c>
      <c r="D32" s="19" t="str">
        <f>IF(SUM(D$3:D30)&gt;COUNTA('Infrastructure actuelle'!D$5:D$35),"",IF($A32=(SUMPRODUCT(SMALL(('Infrastructure actuelle'!D$5:D$35&gt;0)*('Infrastructure actuelle'!$A$5:$A$35),COUNTBLANK('Infrastructure actuelle'!D$5:D$35)+SUM(D$3:D30)))+'Infrastructure actuelle'!D$2),1,""))</f>
        <v/>
      </c>
      <c r="E32" s="19" t="str">
        <f>IF(SUM(E$3:E30)&gt;COUNTA('Infrastructure actuelle'!E$5:E$35),"",IF($A32=(SUMPRODUCT(SMALL(('Infrastructure actuelle'!E$5:E$35&gt;0)*('Infrastructure actuelle'!$A$5:$A$35),COUNTBLANK('Infrastructure actuelle'!E$5:E$35)+SUM(E$3:E30)))+'Infrastructure actuelle'!E$2),1,""))</f>
        <v/>
      </c>
      <c r="F32" s="19" t="str">
        <f>IF(SUM(F$3:F30)&gt;COUNTA('Infrastructure actuelle'!F$5:F$35),"",IF($A32=(SUMPRODUCT(SMALL(('Infrastructure actuelle'!F$5:F$35&gt;0)*('Infrastructure actuelle'!$A$5:$A$35),COUNTBLANK('Infrastructure actuelle'!F$5:F$35)+SUM(F$3:F30)))+'Infrastructure actuelle'!F$2),1,""))</f>
        <v/>
      </c>
      <c r="G32" s="23" t="str">
        <f>IFERROR(IF(VLOOKUP($A32-'Infrastructure actuelle'!B$2,'Infrastructure actuelle'!$A$5:$F$35,COLUMN(B:B),0)&gt;0,1,""),"")</f>
        <v/>
      </c>
      <c r="H32" s="23" t="str">
        <f>IFERROR(IF(VLOOKUP($A32-'Infrastructure actuelle'!C$2,'Infrastructure actuelle'!$A$5:$F$35,COLUMN(C:C),0)&gt;0,1,""),"")</f>
        <v/>
      </c>
      <c r="I32" s="23" t="str">
        <f>IFERROR(IF(VLOOKUP($A32-'Infrastructure actuelle'!D$2,'Infrastructure actuelle'!$A$5:$F$35,COLUMN(D:D),0)&gt;0,1,""),"")</f>
        <v/>
      </c>
      <c r="J32" s="23" t="str">
        <f>IFERROR(IF(VLOOKUP($A32-'Infrastructure actuelle'!E$2,'Infrastructure actuelle'!$A$5:$F$35,COLUMN(E:E),0)&gt;0,1,""),"")</f>
        <v/>
      </c>
      <c r="K32" s="23" t="str">
        <f>IFERROR(IF(VLOOKUP($A32-'Infrastructure actuelle'!F$2,'Infrastructure actuelle'!$A$5:$F$35,COLUMN(F:F),0)&gt;0,1,""),"")</f>
        <v/>
      </c>
      <c r="L32" s="23" t="str">
        <f>IFERROR(IF(VLOOKUP($A32-'Infrastructure actuelle'!G$2,'Infrastructure actuelle'!$A$5:$F$35,COLUMN(G:G),0)&gt;0,1,""),"")</f>
        <v/>
      </c>
      <c r="M32" s="23"/>
    </row>
    <row r="33" spans="1:13" ht="13">
      <c r="A33" s="17">
        <v>2042</v>
      </c>
      <c r="B33" s="19" t="str">
        <f>IF(SUM(B$3:B31)&gt;COUNTA('Infrastructure actuelle'!B$5:B$35),"",IF($A33=(SUMPRODUCT(SMALL(('Infrastructure actuelle'!B$5:B$35&gt;0)*('Infrastructure actuelle'!$A$5:$A$35),COUNTBLANK('Infrastructure actuelle'!B$5:B$35)+SUM(B$3:B31)))+'Infrastructure actuelle'!B$2),1,""))</f>
        <v/>
      </c>
      <c r="C33" s="19" t="str">
        <f>IF(SUM(C$3:C31)&gt;COUNTA('Infrastructure actuelle'!C$5:C$35),"",IF($A33=(SUMPRODUCT(SMALL(('Infrastructure actuelle'!C$5:C$35&gt;0)*('Infrastructure actuelle'!$A$5:$A$35),COUNTBLANK('Infrastructure actuelle'!C$5:C$35)+SUM(C$3:C31)))+'Infrastructure actuelle'!C$2),1,""))</f>
        <v/>
      </c>
      <c r="D33" s="19" t="str">
        <f>IF(SUM(D$3:D31)&gt;COUNTA('Infrastructure actuelle'!D$5:D$35),"",IF($A33=(SUMPRODUCT(SMALL(('Infrastructure actuelle'!D$5:D$35&gt;0)*('Infrastructure actuelle'!$A$5:$A$35),COUNTBLANK('Infrastructure actuelle'!D$5:D$35)+SUM(D$3:D31)))+'Infrastructure actuelle'!D$2),1,""))</f>
        <v/>
      </c>
      <c r="E33" s="19" t="str">
        <f>IF(SUM(E$3:E31)&gt;COUNTA('Infrastructure actuelle'!E$5:E$35),"",IF($A33=(SUMPRODUCT(SMALL(('Infrastructure actuelle'!E$5:E$35&gt;0)*('Infrastructure actuelle'!$A$5:$A$35),COUNTBLANK('Infrastructure actuelle'!E$5:E$35)+SUM(E$3:E31)))+'Infrastructure actuelle'!E$2),1,""))</f>
        <v/>
      </c>
      <c r="F33" s="19" t="str">
        <f>IF(SUM(F$3:F31)&gt;COUNTA('Infrastructure actuelle'!F$5:F$35),"",IF($A33=(SUMPRODUCT(SMALL(('Infrastructure actuelle'!F$5:F$35&gt;0)*('Infrastructure actuelle'!$A$5:$A$35),COUNTBLANK('Infrastructure actuelle'!F$5:F$35)+SUM(F$3:F31)))+'Infrastructure actuelle'!F$2),1,""))</f>
        <v/>
      </c>
      <c r="G33" s="23" t="str">
        <f>IFERROR(IF(VLOOKUP($A33-'Infrastructure actuelle'!B$2,'Infrastructure actuelle'!$A$5:$F$35,COLUMN(B:B),0)&gt;0,1,""),"")</f>
        <v/>
      </c>
      <c r="H33" s="23" t="str">
        <f>IFERROR(IF(VLOOKUP($A33-'Infrastructure actuelle'!C$2,'Infrastructure actuelle'!$A$5:$F$35,COLUMN(C:C),0)&gt;0,1,""),"")</f>
        <v/>
      </c>
      <c r="I33" s="23" t="str">
        <f>IFERROR(IF(VLOOKUP($A33-'Infrastructure actuelle'!D$2,'Infrastructure actuelle'!$A$5:$F$35,COLUMN(D:D),0)&gt;0,1,""),"")</f>
        <v/>
      </c>
      <c r="J33" s="23" t="str">
        <f>IFERROR(IF(VLOOKUP($A33-'Infrastructure actuelle'!E$2,'Infrastructure actuelle'!$A$5:$F$35,COLUMN(E:E),0)&gt;0,1,""),"")</f>
        <v/>
      </c>
      <c r="K33" s="23" t="str">
        <f>IFERROR(IF(VLOOKUP($A33-'Infrastructure actuelle'!F$2,'Infrastructure actuelle'!$A$5:$F$35,COLUMN(F:F),0)&gt;0,1,""),"")</f>
        <v/>
      </c>
      <c r="L33" s="23" t="str">
        <f>IFERROR(IF(VLOOKUP($A33-'Infrastructure actuelle'!G$2,'Infrastructure actuelle'!$A$5:$F$35,COLUMN(G:G),0)&gt;0,1,""),"")</f>
        <v/>
      </c>
      <c r="M33" s="23"/>
    </row>
    <row r="34" spans="1:13" ht="13">
      <c r="A34" s="17">
        <v>2043</v>
      </c>
      <c r="B34" s="19" t="str">
        <f>IF(SUM(B$3:B32)&gt;COUNTA('Infrastructure actuelle'!B$5:B$35),"",IF($A34=(SUMPRODUCT(SMALL(('Infrastructure actuelle'!B$5:B$35&gt;0)*('Infrastructure actuelle'!$A$5:$A$35),COUNTBLANK('Infrastructure actuelle'!B$5:B$35)+SUM(B$3:B32)))+'Infrastructure actuelle'!B$2),1,""))</f>
        <v/>
      </c>
      <c r="C34" s="19" t="str">
        <f>IF(SUM(C$3:C32)&gt;COUNTA('Infrastructure actuelle'!C$5:C$35),"",IF($A34=(SUMPRODUCT(SMALL(('Infrastructure actuelle'!C$5:C$35&gt;0)*('Infrastructure actuelle'!$A$5:$A$35),COUNTBLANK('Infrastructure actuelle'!C$5:C$35)+SUM(C$3:C32)))+'Infrastructure actuelle'!C$2),1,""))</f>
        <v/>
      </c>
      <c r="D34" s="19" t="str">
        <f>IF(SUM(D$3:D32)&gt;COUNTA('Infrastructure actuelle'!D$5:D$35),"",IF($A34=(SUMPRODUCT(SMALL(('Infrastructure actuelle'!D$5:D$35&gt;0)*('Infrastructure actuelle'!$A$5:$A$35),COUNTBLANK('Infrastructure actuelle'!D$5:D$35)+SUM(D$3:D32)))+'Infrastructure actuelle'!D$2),1,""))</f>
        <v/>
      </c>
      <c r="E34" s="19" t="str">
        <f>IF(SUM(E$3:E32)&gt;COUNTA('Infrastructure actuelle'!E$5:E$35),"",IF($A34=(SUMPRODUCT(SMALL(('Infrastructure actuelle'!E$5:E$35&gt;0)*('Infrastructure actuelle'!$A$5:$A$35),COUNTBLANK('Infrastructure actuelle'!E$5:E$35)+SUM(E$3:E32)))+'Infrastructure actuelle'!E$2),1,""))</f>
        <v/>
      </c>
      <c r="F34" s="19" t="str">
        <f>IF(SUM(F$3:F32)&gt;COUNTA('Infrastructure actuelle'!F$5:F$35),"",IF($A34=(SUMPRODUCT(SMALL(('Infrastructure actuelle'!F$5:F$35&gt;0)*('Infrastructure actuelle'!$A$5:$A$35),COUNTBLANK('Infrastructure actuelle'!F$5:F$35)+SUM(F$3:F32)))+'Infrastructure actuelle'!F$2),1,""))</f>
        <v/>
      </c>
      <c r="G34" s="23" t="str">
        <f>IFERROR(IF(VLOOKUP($A34-'Infrastructure actuelle'!B$2,'Infrastructure actuelle'!$A$5:$F$35,COLUMN(B:B),0)&gt;0,1,""),"")</f>
        <v/>
      </c>
      <c r="H34" s="23" t="str">
        <f>IFERROR(IF(VLOOKUP($A34-'Infrastructure actuelle'!C$2,'Infrastructure actuelle'!$A$5:$F$35,COLUMN(C:C),0)&gt;0,1,""),"")</f>
        <v/>
      </c>
      <c r="I34" s="23" t="str">
        <f>IFERROR(IF(VLOOKUP($A34-'Infrastructure actuelle'!D$2,'Infrastructure actuelle'!$A$5:$F$35,COLUMN(D:D),0)&gt;0,1,""),"")</f>
        <v/>
      </c>
      <c r="J34" s="23" t="str">
        <f>IFERROR(IF(VLOOKUP($A34-'Infrastructure actuelle'!E$2,'Infrastructure actuelle'!$A$5:$F$35,COLUMN(E:E),0)&gt;0,1,""),"")</f>
        <v/>
      </c>
      <c r="K34" s="23" t="str">
        <f>IFERROR(IF(VLOOKUP($A34-'Infrastructure actuelle'!F$2,'Infrastructure actuelle'!$A$5:$F$35,COLUMN(F:F),0)&gt;0,1,""),"")</f>
        <v/>
      </c>
      <c r="L34" s="23" t="str">
        <f>IFERROR(IF(VLOOKUP($A34-'Infrastructure actuelle'!G$2,'Infrastructure actuelle'!$A$5:$F$35,COLUMN(G:G),0)&gt;0,1,""),"")</f>
        <v/>
      </c>
      <c r="M34" s="23"/>
    </row>
    <row r="35" spans="1:13" ht="13">
      <c r="A35" s="17">
        <v>2044</v>
      </c>
      <c r="B35" s="19" t="str">
        <f>IF(SUM(B$3:B33)&gt;COUNTA('Infrastructure actuelle'!B$5:B$35),"",IF($A35=(SUMPRODUCT(SMALL(('Infrastructure actuelle'!B$5:B$35&gt;0)*('Infrastructure actuelle'!$A$5:$A$35),COUNTBLANK('Infrastructure actuelle'!B$5:B$35)+SUM(B$3:B33)))+'Infrastructure actuelle'!B$2),1,""))</f>
        <v/>
      </c>
      <c r="C35" s="19" t="str">
        <f>IF(SUM(C$3:C33)&gt;COUNTA('Infrastructure actuelle'!C$5:C$35),"",IF($A35=(SUMPRODUCT(SMALL(('Infrastructure actuelle'!C$5:C$35&gt;0)*('Infrastructure actuelle'!$A$5:$A$35),COUNTBLANK('Infrastructure actuelle'!C$5:C$35)+SUM(C$3:C33)))+'Infrastructure actuelle'!C$2),1,""))</f>
        <v/>
      </c>
      <c r="D35" s="19" t="str">
        <f>IF(SUM(D$3:D33)&gt;COUNTA('Infrastructure actuelle'!D$5:D$35),"",IF($A35=(SUMPRODUCT(SMALL(('Infrastructure actuelle'!D$5:D$35&gt;0)*('Infrastructure actuelle'!$A$5:$A$35),COUNTBLANK('Infrastructure actuelle'!D$5:D$35)+SUM(D$3:D33)))+'Infrastructure actuelle'!D$2),1,""))</f>
        <v/>
      </c>
      <c r="E35" s="19" t="str">
        <f>IF(SUM(E$3:E33)&gt;COUNTA('Infrastructure actuelle'!E$5:E$35),"",IF($A35=(SUMPRODUCT(SMALL(('Infrastructure actuelle'!E$5:E$35&gt;0)*('Infrastructure actuelle'!$A$5:$A$35),COUNTBLANK('Infrastructure actuelle'!E$5:E$35)+SUM(E$3:E33)))+'Infrastructure actuelle'!E$2),1,""))</f>
        <v/>
      </c>
      <c r="F35" s="19" t="str">
        <f>IF(SUM(F$3:F33)&gt;COUNTA('Infrastructure actuelle'!F$5:F$35),"",IF($A35=(SUMPRODUCT(SMALL(('Infrastructure actuelle'!F$5:F$35&gt;0)*('Infrastructure actuelle'!$A$5:$A$35),COUNTBLANK('Infrastructure actuelle'!F$5:F$35)+SUM(F$3:F33)))+'Infrastructure actuelle'!F$2),1,""))</f>
        <v/>
      </c>
      <c r="G35" s="23" t="str">
        <f>IFERROR(IF(VLOOKUP($A35-'Infrastructure actuelle'!B$2,'Infrastructure actuelle'!$A$5:$F$35,COLUMN(B:B),0)&gt;0,1,""),"")</f>
        <v/>
      </c>
      <c r="H35" s="23" t="str">
        <f>IFERROR(IF(VLOOKUP($A35-'Infrastructure actuelle'!C$2,'Infrastructure actuelle'!$A$5:$F$35,COLUMN(C:C),0)&gt;0,1,""),"")</f>
        <v/>
      </c>
      <c r="I35" s="23" t="str">
        <f>IFERROR(IF(VLOOKUP($A35-'Infrastructure actuelle'!D$2,'Infrastructure actuelle'!$A$5:$F$35,COLUMN(D:D),0)&gt;0,1,""),"")</f>
        <v/>
      </c>
      <c r="J35" s="23" t="str">
        <f>IFERROR(IF(VLOOKUP($A35-'Infrastructure actuelle'!E$2,'Infrastructure actuelle'!$A$5:$F$35,COLUMN(E:E),0)&gt;0,1,""),"")</f>
        <v/>
      </c>
      <c r="K35" s="23" t="str">
        <f>IFERROR(IF(VLOOKUP($A35-'Infrastructure actuelle'!F$2,'Infrastructure actuelle'!$A$5:$F$35,COLUMN(F:F),0)&gt;0,1,""),"")</f>
        <v/>
      </c>
      <c r="L35" s="23" t="str">
        <f>IFERROR(IF(VLOOKUP($A35-'Infrastructure actuelle'!G$2,'Infrastructure actuelle'!$A$5:$F$35,COLUMN(G:G),0)&gt;0,1,""),"")</f>
        <v/>
      </c>
      <c r="M35" s="23"/>
    </row>
    <row r="36" spans="1:13" ht="13">
      <c r="A36" s="17">
        <v>2045</v>
      </c>
      <c r="B36" s="19" t="str">
        <f>IF(SUM(B$3:B34)&gt;COUNTA('Infrastructure actuelle'!B$5:B$35),"",IF($A36=(SUMPRODUCT(SMALL(('Infrastructure actuelle'!B$5:B$35&gt;0)*('Infrastructure actuelle'!$A$5:$A$35),COUNTBLANK('Infrastructure actuelle'!B$5:B$35)+SUM(B$3:B34)))+'Infrastructure actuelle'!B$2),1,""))</f>
        <v/>
      </c>
      <c r="C36" s="19" t="str">
        <f>IF(SUM(C$3:C34)&gt;COUNTA('Infrastructure actuelle'!C$5:C$35),"",IF($A36=(SUMPRODUCT(SMALL(('Infrastructure actuelle'!C$5:C$35&gt;0)*('Infrastructure actuelle'!$A$5:$A$35),COUNTBLANK('Infrastructure actuelle'!C$5:C$35)+SUM(C$3:C34)))+'Infrastructure actuelle'!C$2),1,""))</f>
        <v/>
      </c>
      <c r="D36" s="19" t="str">
        <f>IF(SUM(D$3:D34)&gt;COUNTA('Infrastructure actuelle'!D$5:D$35),"",IF($A36=(SUMPRODUCT(SMALL(('Infrastructure actuelle'!D$5:D$35&gt;0)*('Infrastructure actuelle'!$A$5:$A$35),COUNTBLANK('Infrastructure actuelle'!D$5:D$35)+SUM(D$3:D34)))+'Infrastructure actuelle'!D$2),1,""))</f>
        <v/>
      </c>
      <c r="E36" s="19" t="str">
        <f>IF(SUM(E$3:E34)&gt;COUNTA('Infrastructure actuelle'!E$5:E$35),"",IF($A36=(SUMPRODUCT(SMALL(('Infrastructure actuelle'!E$5:E$35&gt;0)*('Infrastructure actuelle'!$A$5:$A$35),COUNTBLANK('Infrastructure actuelle'!E$5:E$35)+SUM(E$3:E34)))+'Infrastructure actuelle'!E$2),1,""))</f>
        <v/>
      </c>
      <c r="F36" s="19" t="str">
        <f>IF(SUM(F$3:F34)&gt;COUNTA('Infrastructure actuelle'!F$5:F$35),"",IF($A36=(SUMPRODUCT(SMALL(('Infrastructure actuelle'!F$5:F$35&gt;0)*('Infrastructure actuelle'!$A$5:$A$35),COUNTBLANK('Infrastructure actuelle'!F$5:F$35)+SUM(F$3:F34)))+'Infrastructure actuelle'!F$2),1,""))</f>
        <v/>
      </c>
      <c r="G36" s="23" t="str">
        <f>IFERROR(IF(VLOOKUP($A36-'Infrastructure actuelle'!B$2,'Infrastructure actuelle'!$A$5:$F$35,COLUMN(B:B),0)&gt;0,1,""),"")</f>
        <v/>
      </c>
      <c r="H36" s="23" t="str">
        <f>IFERROR(IF(VLOOKUP($A36-'Infrastructure actuelle'!C$2,'Infrastructure actuelle'!$A$5:$F$35,COLUMN(C:C),0)&gt;0,1,""),"")</f>
        <v/>
      </c>
      <c r="I36" s="23" t="str">
        <f>IFERROR(IF(VLOOKUP($A36-'Infrastructure actuelle'!D$2,'Infrastructure actuelle'!$A$5:$F$35,COLUMN(D:D),0)&gt;0,1,""),"")</f>
        <v/>
      </c>
      <c r="J36" s="23" t="str">
        <f>IFERROR(IF(VLOOKUP($A36-'Infrastructure actuelle'!E$2,'Infrastructure actuelle'!$A$5:$F$35,COLUMN(E:E),0)&gt;0,1,""),"")</f>
        <v/>
      </c>
      <c r="K36" s="23" t="str">
        <f>IFERROR(IF(VLOOKUP($A36-'Infrastructure actuelle'!F$2,'Infrastructure actuelle'!$A$5:$F$35,COLUMN(F:F),0)&gt;0,1,""),"")</f>
        <v/>
      </c>
      <c r="L36" s="23" t="str">
        <f>IFERROR(IF(VLOOKUP($A36-'Infrastructure actuelle'!G$2,'Infrastructure actuelle'!$A$5:$F$35,COLUMN(G:G),0)&gt;0,1,""),"")</f>
        <v/>
      </c>
      <c r="M36" s="23"/>
    </row>
    <row r="37" spans="1:13" ht="13">
      <c r="A37" s="17">
        <v>2046</v>
      </c>
      <c r="B37" s="19" t="str">
        <f>IF(SUM(B$3:B35)&gt;COUNTA('Infrastructure actuelle'!B$5:B$35),"",IF($A37=(SUMPRODUCT(SMALL(('Infrastructure actuelle'!B$5:B$35&gt;0)*('Infrastructure actuelle'!$A$5:$A$35),COUNTBLANK('Infrastructure actuelle'!B$5:B$35)+SUM(B$3:B35)))+'Infrastructure actuelle'!B$2),1,""))</f>
        <v/>
      </c>
      <c r="C37" s="19" t="str">
        <f>IF(SUM(C$3:C35)&gt;COUNTA('Infrastructure actuelle'!C$5:C$35),"",IF($A37=(SUMPRODUCT(SMALL(('Infrastructure actuelle'!C$5:C$35&gt;0)*('Infrastructure actuelle'!$A$5:$A$35),COUNTBLANK('Infrastructure actuelle'!C$5:C$35)+SUM(C$3:C35)))+'Infrastructure actuelle'!C$2),1,""))</f>
        <v/>
      </c>
      <c r="D37" s="19" t="str">
        <f>IF(SUM(D$3:D35)&gt;COUNTA('Infrastructure actuelle'!D$5:D$35),"",IF($A37=(SUMPRODUCT(SMALL(('Infrastructure actuelle'!D$5:D$35&gt;0)*('Infrastructure actuelle'!$A$5:$A$35),COUNTBLANK('Infrastructure actuelle'!D$5:D$35)+SUM(D$3:D35)))+'Infrastructure actuelle'!D$2),1,""))</f>
        <v/>
      </c>
      <c r="E37" s="19" t="str">
        <f>IF(SUM(E$3:E35)&gt;COUNTA('Infrastructure actuelle'!E$5:E$35),"",IF($A37=(SUMPRODUCT(SMALL(('Infrastructure actuelle'!E$5:E$35&gt;0)*('Infrastructure actuelle'!$A$5:$A$35),COUNTBLANK('Infrastructure actuelle'!E$5:E$35)+SUM(E$3:E35)))+'Infrastructure actuelle'!E$2),1,""))</f>
        <v/>
      </c>
      <c r="F37" s="19" t="str">
        <f>IF(SUM(F$3:F35)&gt;COUNTA('Infrastructure actuelle'!F$5:F$35),"",IF($A37=(SUMPRODUCT(SMALL(('Infrastructure actuelle'!F$5:F$35&gt;0)*('Infrastructure actuelle'!$A$5:$A$35),COUNTBLANK('Infrastructure actuelle'!F$5:F$35)+SUM(F$3:F35)))+'Infrastructure actuelle'!F$2),1,""))</f>
        <v/>
      </c>
      <c r="G37" s="23" t="str">
        <f>IFERROR(IF(VLOOKUP($A37-'Infrastructure actuelle'!B$2,'Infrastructure actuelle'!$A$5:$F$35,COLUMN(B:B),0)&gt;0,1,""),"")</f>
        <v/>
      </c>
      <c r="H37" s="23" t="str">
        <f>IFERROR(IF(VLOOKUP($A37-'Infrastructure actuelle'!C$2,'Infrastructure actuelle'!$A$5:$F$35,COLUMN(C:C),0)&gt;0,1,""),"")</f>
        <v/>
      </c>
      <c r="I37" s="23" t="str">
        <f>IFERROR(IF(VLOOKUP($A37-'Infrastructure actuelle'!D$2,'Infrastructure actuelle'!$A$5:$F$35,COLUMN(D:D),0)&gt;0,1,""),"")</f>
        <v/>
      </c>
      <c r="J37" s="23" t="str">
        <f>IFERROR(IF(VLOOKUP($A37-'Infrastructure actuelle'!E$2,'Infrastructure actuelle'!$A$5:$F$35,COLUMN(E:E),0)&gt;0,1,""),"")</f>
        <v/>
      </c>
      <c r="K37" s="23" t="str">
        <f>IFERROR(IF(VLOOKUP($A37-'Infrastructure actuelle'!F$2,'Infrastructure actuelle'!$A$5:$F$35,COLUMN(F:F),0)&gt;0,1,""),"")</f>
        <v/>
      </c>
      <c r="L37" s="23" t="str">
        <f>IFERROR(IF(VLOOKUP($A37-'Infrastructure actuelle'!G$2,'Infrastructure actuelle'!$A$5:$F$35,COLUMN(G:G),0)&gt;0,1,""),"")</f>
        <v/>
      </c>
      <c r="M37" s="23"/>
    </row>
    <row r="38" spans="1:13" ht="13">
      <c r="A38" s="17">
        <v>2047</v>
      </c>
      <c r="B38" s="19" t="str">
        <f>IF(SUM(B$3:B36)&gt;COUNTA('Infrastructure actuelle'!B$5:B$35),"",IF($A38=(SUMPRODUCT(SMALL(('Infrastructure actuelle'!B$5:B$35&gt;0)*('Infrastructure actuelle'!$A$5:$A$35),COUNTBLANK('Infrastructure actuelle'!B$5:B$35)+SUM(B$3:B36)))+'Infrastructure actuelle'!B$2),1,""))</f>
        <v/>
      </c>
      <c r="C38" s="19" t="str">
        <f>IF(SUM(C$3:C36)&gt;COUNTA('Infrastructure actuelle'!C$5:C$35),"",IF($A38=(SUMPRODUCT(SMALL(('Infrastructure actuelle'!C$5:C$35&gt;0)*('Infrastructure actuelle'!$A$5:$A$35),COUNTBLANK('Infrastructure actuelle'!C$5:C$35)+SUM(C$3:C36)))+'Infrastructure actuelle'!C$2),1,""))</f>
        <v/>
      </c>
      <c r="D38" s="19" t="str">
        <f>IF(SUM(D$3:D36)&gt;COUNTA('Infrastructure actuelle'!D$5:D$35),"",IF($A38=(SUMPRODUCT(SMALL(('Infrastructure actuelle'!D$5:D$35&gt;0)*('Infrastructure actuelle'!$A$5:$A$35),COUNTBLANK('Infrastructure actuelle'!D$5:D$35)+SUM(D$3:D36)))+'Infrastructure actuelle'!D$2),1,""))</f>
        <v/>
      </c>
      <c r="E38" s="19" t="str">
        <f>IF(SUM(E$3:E36)&gt;COUNTA('Infrastructure actuelle'!E$5:E$35),"",IF($A38=(SUMPRODUCT(SMALL(('Infrastructure actuelle'!E$5:E$35&gt;0)*('Infrastructure actuelle'!$A$5:$A$35),COUNTBLANK('Infrastructure actuelle'!E$5:E$35)+SUM(E$3:E36)))+'Infrastructure actuelle'!E$2),1,""))</f>
        <v/>
      </c>
      <c r="F38" s="19" t="str">
        <f>IF(SUM(F$3:F36)&gt;COUNTA('Infrastructure actuelle'!F$5:F$35),"",IF($A38=(SUMPRODUCT(SMALL(('Infrastructure actuelle'!F$5:F$35&gt;0)*('Infrastructure actuelle'!$A$5:$A$35),COUNTBLANK('Infrastructure actuelle'!F$5:F$35)+SUM(F$3:F36)))+'Infrastructure actuelle'!F$2),1,""))</f>
        <v/>
      </c>
      <c r="G38" s="23" t="str">
        <f>IFERROR(IF(VLOOKUP($A38-'Infrastructure actuelle'!B$2,'Infrastructure actuelle'!$A$5:$F$35,COLUMN(B:B),0)&gt;0,1,""),"")</f>
        <v/>
      </c>
      <c r="H38" s="23" t="str">
        <f>IFERROR(IF(VLOOKUP($A38-'Infrastructure actuelle'!C$2,'Infrastructure actuelle'!$A$5:$F$35,COLUMN(C:C),0)&gt;0,1,""),"")</f>
        <v/>
      </c>
      <c r="I38" s="23" t="str">
        <f>IFERROR(IF(VLOOKUP($A38-'Infrastructure actuelle'!D$2,'Infrastructure actuelle'!$A$5:$F$35,COLUMN(D:D),0)&gt;0,1,""),"")</f>
        <v/>
      </c>
      <c r="J38" s="23" t="str">
        <f>IFERROR(IF(VLOOKUP($A38-'Infrastructure actuelle'!E$2,'Infrastructure actuelle'!$A$5:$F$35,COLUMN(E:E),0)&gt;0,1,""),"")</f>
        <v/>
      </c>
      <c r="K38" s="23" t="str">
        <f>IFERROR(IF(VLOOKUP($A38-'Infrastructure actuelle'!F$2,'Infrastructure actuelle'!$A$5:$F$35,COLUMN(F:F),0)&gt;0,1,""),"")</f>
        <v/>
      </c>
      <c r="L38" s="23" t="str">
        <f>IFERROR(IF(VLOOKUP($A38-'Infrastructure actuelle'!G$2,'Infrastructure actuelle'!$A$5:$F$35,COLUMN(G:G),0)&gt;0,1,""),"")</f>
        <v/>
      </c>
      <c r="M38" s="23"/>
    </row>
    <row r="39" spans="1:13" ht="13">
      <c r="A39" s="17">
        <v>2048</v>
      </c>
      <c r="B39" s="19" t="str">
        <f>IF(SUM(B$3:B37)&gt;COUNTA('Infrastructure actuelle'!B$5:B$35),"",IF($A39=(SUMPRODUCT(SMALL(('Infrastructure actuelle'!B$5:B$35&gt;0)*('Infrastructure actuelle'!$A$5:$A$35),COUNTBLANK('Infrastructure actuelle'!B$5:B$35)+SUM(B$3:B37)))+'Infrastructure actuelle'!B$2),1,""))</f>
        <v/>
      </c>
      <c r="C39" s="19" t="str">
        <f>IF(SUM(C$3:C37)&gt;COUNTA('Infrastructure actuelle'!C$5:C$35),"",IF($A39=(SUMPRODUCT(SMALL(('Infrastructure actuelle'!C$5:C$35&gt;0)*('Infrastructure actuelle'!$A$5:$A$35),COUNTBLANK('Infrastructure actuelle'!C$5:C$35)+SUM(C$3:C37)))+'Infrastructure actuelle'!C$2),1,""))</f>
        <v/>
      </c>
      <c r="D39" s="19" t="str">
        <f>IF(SUM(D$3:D37)&gt;COUNTA('Infrastructure actuelle'!D$5:D$35),"",IF($A39=(SUMPRODUCT(SMALL(('Infrastructure actuelle'!D$5:D$35&gt;0)*('Infrastructure actuelle'!$A$5:$A$35),COUNTBLANK('Infrastructure actuelle'!D$5:D$35)+SUM(D$3:D37)))+'Infrastructure actuelle'!D$2),1,""))</f>
        <v/>
      </c>
      <c r="E39" s="19" t="str">
        <f>IF(SUM(E$3:E37)&gt;COUNTA('Infrastructure actuelle'!E$5:E$35),"",IF($A39=(SUMPRODUCT(SMALL(('Infrastructure actuelle'!E$5:E$35&gt;0)*('Infrastructure actuelle'!$A$5:$A$35),COUNTBLANK('Infrastructure actuelle'!E$5:E$35)+SUM(E$3:E37)))+'Infrastructure actuelle'!E$2),1,""))</f>
        <v/>
      </c>
      <c r="F39" s="19" t="str">
        <f>IF(SUM(F$3:F37)&gt;COUNTA('Infrastructure actuelle'!F$5:F$35),"",IF($A39=(SUMPRODUCT(SMALL(('Infrastructure actuelle'!F$5:F$35&gt;0)*('Infrastructure actuelle'!$A$5:$A$35),COUNTBLANK('Infrastructure actuelle'!F$5:F$35)+SUM(F$3:F37)))+'Infrastructure actuelle'!F$2),1,""))</f>
        <v/>
      </c>
      <c r="G39" s="23" t="str">
        <f>IFERROR(IF(VLOOKUP($A39-'Infrastructure actuelle'!B$2,'Infrastructure actuelle'!$A$5:$F$35,COLUMN(B:B),0)&gt;0,1,""),"")</f>
        <v/>
      </c>
      <c r="H39" s="23" t="str">
        <f>IFERROR(IF(VLOOKUP($A39-'Infrastructure actuelle'!C$2,'Infrastructure actuelle'!$A$5:$F$35,COLUMN(C:C),0)&gt;0,1,""),"")</f>
        <v/>
      </c>
      <c r="I39" s="23" t="str">
        <f>IFERROR(IF(VLOOKUP($A39-'Infrastructure actuelle'!D$2,'Infrastructure actuelle'!$A$5:$F$35,COLUMN(D:D),0)&gt;0,1,""),"")</f>
        <v/>
      </c>
      <c r="J39" s="23" t="str">
        <f>IFERROR(IF(VLOOKUP($A39-'Infrastructure actuelle'!E$2,'Infrastructure actuelle'!$A$5:$F$35,COLUMN(E:E),0)&gt;0,1,""),"")</f>
        <v/>
      </c>
      <c r="K39" s="23" t="str">
        <f>IFERROR(IF(VLOOKUP($A39-'Infrastructure actuelle'!F$2,'Infrastructure actuelle'!$A$5:$F$35,COLUMN(F:F),0)&gt;0,1,""),"")</f>
        <v/>
      </c>
      <c r="L39" s="23" t="str">
        <f>IFERROR(IF(VLOOKUP($A39-'Infrastructure actuelle'!G$2,'Infrastructure actuelle'!$A$5:$F$35,COLUMN(G:G),0)&gt;0,1,""),"")</f>
        <v/>
      </c>
      <c r="M39" s="23"/>
    </row>
    <row r="40" spans="1:13" ht="13">
      <c r="A40" s="17">
        <v>2049</v>
      </c>
      <c r="B40" s="19" t="str">
        <f>IF(SUM(B$3:B38)&gt;COUNTA('Infrastructure actuelle'!B$5:B$35),"",IF($A40=(SUMPRODUCT(SMALL(('Infrastructure actuelle'!B$5:B$35&gt;0)*('Infrastructure actuelle'!$A$5:$A$35),COUNTBLANK('Infrastructure actuelle'!B$5:B$35)+SUM(B$3:B38)))+'Infrastructure actuelle'!B$2),1,""))</f>
        <v/>
      </c>
      <c r="C40" s="19" t="str">
        <f>IF(SUM(C$3:C38)&gt;COUNTA('Infrastructure actuelle'!C$5:C$35),"",IF($A40=(SUMPRODUCT(SMALL(('Infrastructure actuelle'!C$5:C$35&gt;0)*('Infrastructure actuelle'!$A$5:$A$35),COUNTBLANK('Infrastructure actuelle'!C$5:C$35)+SUM(C$3:C38)))+'Infrastructure actuelle'!C$2),1,""))</f>
        <v/>
      </c>
      <c r="D40" s="19" t="str">
        <f>IF(SUM(D$3:D38)&gt;COUNTA('Infrastructure actuelle'!D$5:D$35),"",IF($A40=(SUMPRODUCT(SMALL(('Infrastructure actuelle'!D$5:D$35&gt;0)*('Infrastructure actuelle'!$A$5:$A$35),COUNTBLANK('Infrastructure actuelle'!D$5:D$35)+SUM(D$3:D38)))+'Infrastructure actuelle'!D$2),1,""))</f>
        <v/>
      </c>
      <c r="E40" s="19" t="str">
        <f>IF(SUM(E$3:E38)&gt;COUNTA('Infrastructure actuelle'!E$5:E$35),"",IF($A40=(SUMPRODUCT(SMALL(('Infrastructure actuelle'!E$5:E$35&gt;0)*('Infrastructure actuelle'!$A$5:$A$35),COUNTBLANK('Infrastructure actuelle'!E$5:E$35)+SUM(E$3:E38)))+'Infrastructure actuelle'!E$2),1,""))</f>
        <v/>
      </c>
      <c r="F40" s="19" t="str">
        <f>IF(SUM(F$3:F38)&gt;COUNTA('Infrastructure actuelle'!F$5:F$35),"",IF($A40=(SUMPRODUCT(SMALL(('Infrastructure actuelle'!F$5:F$35&gt;0)*('Infrastructure actuelle'!$A$5:$A$35),COUNTBLANK('Infrastructure actuelle'!F$5:F$35)+SUM(F$3:F38)))+'Infrastructure actuelle'!F$2),1,""))</f>
        <v/>
      </c>
      <c r="G40" s="23" t="str">
        <f>IFERROR(IF(VLOOKUP($A40-'Infrastructure actuelle'!B$2,'Infrastructure actuelle'!$A$5:$F$35,COLUMN(B:B),0)&gt;0,1,""),"")</f>
        <v/>
      </c>
      <c r="H40" s="23" t="str">
        <f>IFERROR(IF(VLOOKUP($A40-'Infrastructure actuelle'!C$2,'Infrastructure actuelle'!$A$5:$F$35,COLUMN(C:C),0)&gt;0,1,""),"")</f>
        <v/>
      </c>
      <c r="I40" s="23" t="str">
        <f>IFERROR(IF(VLOOKUP($A40-'Infrastructure actuelle'!D$2,'Infrastructure actuelle'!$A$5:$F$35,COLUMN(D:D),0)&gt;0,1,""),"")</f>
        <v/>
      </c>
      <c r="J40" s="23" t="str">
        <f>IFERROR(IF(VLOOKUP($A40-'Infrastructure actuelle'!E$2,'Infrastructure actuelle'!$A$5:$F$35,COLUMN(E:E),0)&gt;0,1,""),"")</f>
        <v/>
      </c>
      <c r="K40" s="23" t="str">
        <f>IFERROR(IF(VLOOKUP($A40-'Infrastructure actuelle'!F$2,'Infrastructure actuelle'!$A$5:$F$35,COLUMN(F:F),0)&gt;0,1,""),"")</f>
        <v/>
      </c>
      <c r="L40" s="23" t="str">
        <f>IFERROR(IF(VLOOKUP($A40-'Infrastructure actuelle'!G$2,'Infrastructure actuelle'!$A$5:$F$35,COLUMN(G:G),0)&gt;0,1,""),"")</f>
        <v/>
      </c>
      <c r="M40" s="23"/>
    </row>
  </sheetData>
  <sheetCalcPr fullCalcOnLoad="1"/>
  <mergeCells count="1">
    <mergeCell ref="B1:F1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Infrastructure actuelle</vt:lpstr>
      <vt:lpstr>Renouvellement</vt:lpstr>
    </vt:vector>
  </TitlesOfParts>
  <Company>THALES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POMPAIRAC</dc:creator>
  <cp:lastModifiedBy>tulipe</cp:lastModifiedBy>
  <dcterms:created xsi:type="dcterms:W3CDTF">2014-08-27T11:39:22Z</dcterms:created>
  <dcterms:modified xsi:type="dcterms:W3CDTF">2014-08-27T17:01:40Z</dcterms:modified>
</cp:coreProperties>
</file>