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8920" windowHeight="95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9" i="1" a="1"/>
  <c r="K9" s="1"/>
  <c r="I9"/>
  <c r="J8" s="1"/>
  <c r="N7" l="1" a="1"/>
  <c r="N7" s="1"/>
  <c r="N1" a="1"/>
  <c r="N1" s="1"/>
  <c r="N6" a="1"/>
  <c r="N6" s="1"/>
  <c r="N4" a="1"/>
  <c r="N4" s="1"/>
  <c r="N2" a="1"/>
  <c r="N2" s="1"/>
  <c r="N5" a="1"/>
  <c r="N5" s="1"/>
  <c r="N3" a="1"/>
  <c r="N3" s="1"/>
  <c r="I16" l="1"/>
</calcChain>
</file>

<file path=xl/sharedStrings.xml><?xml version="1.0" encoding="utf-8"?>
<sst xmlns="http://schemas.openxmlformats.org/spreadsheetml/2006/main" count="19" uniqueCount="17">
  <si>
    <t>CODE SUPPORT</t>
  </si>
  <si>
    <t>CODE GRAMMAGE</t>
  </si>
  <si>
    <t>CODE QUALITE</t>
  </si>
  <si>
    <t>LAISE</t>
  </si>
  <si>
    <t>TARIFS</t>
  </si>
  <si>
    <t>PVC</t>
  </si>
  <si>
    <t>FAA</t>
  </si>
  <si>
    <t/>
  </si>
  <si>
    <t>Toile</t>
  </si>
  <si>
    <t>carton</t>
  </si>
  <si>
    <t>papier</t>
  </si>
  <si>
    <t>TS</t>
  </si>
  <si>
    <t>poli</t>
  </si>
  <si>
    <t>POL</t>
  </si>
  <si>
    <t>tarif</t>
  </si>
  <si>
    <t>registre</t>
  </si>
  <si>
    <t>choix du produit</t>
  </si>
</sst>
</file>

<file path=xl/styles.xml><?xml version="1.0" encoding="utf-8"?>
<styleSheet xmlns="http://schemas.openxmlformats.org/spreadsheetml/2006/main">
  <numFmts count="2">
    <numFmt numFmtId="164" formatCode="_-* #,##0.00\ &quot;F&quot;_-;\-* #,##0.00\ &quot;F&quot;_-;_-* &quot;-&quot;??\ &quot;F&quot;_-;_-@_-"/>
    <numFmt numFmtId="165" formatCode="_-* #,##0.00\ _F_-;\-* #,##0.00\ _F_-;_-* &quot;-&quot;??\ _F_-;_-@_-"/>
  </numFmts>
  <fonts count="4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3" fillId="0" borderId="0"/>
    <xf numFmtId="0" fontId="1" fillId="0" borderId="0"/>
    <xf numFmtId="9" fontId="2" fillId="0" borderId="0" applyFont="0" applyFill="0" applyBorder="0" applyAlignment="0" applyProtection="0"/>
  </cellStyleXfs>
  <cellXfs count="10">
    <xf numFmtId="0" fontId="0" fillId="0" borderId="0" xfId="0"/>
    <xf numFmtId="0" fontId="1" fillId="0" borderId="0" xfId="4"/>
    <xf numFmtId="0" fontId="3" fillId="2" borderId="1" xfId="3" applyFill="1" applyBorder="1" applyAlignment="1">
      <alignment horizontal="center" vertical="center"/>
    </xf>
    <xf numFmtId="0" fontId="3" fillId="2" borderId="1" xfId="3" applyFill="1" applyBorder="1" applyAlignment="1">
      <alignment vertical="center"/>
    </xf>
    <xf numFmtId="0" fontId="3" fillId="0" borderId="0" xfId="3" applyAlignment="1">
      <alignment vertical="center"/>
    </xf>
    <xf numFmtId="0" fontId="3" fillId="0" borderId="0" xfId="3" applyAlignment="1">
      <alignment horizontal="right" vertical="center"/>
    </xf>
    <xf numFmtId="0" fontId="1" fillId="0" borderId="0" xfId="4" applyFill="1" applyBorder="1"/>
    <xf numFmtId="0" fontId="0" fillId="0" borderId="0" xfId="0" quotePrefix="1"/>
    <xf numFmtId="0" fontId="0" fillId="3" borderId="0" xfId="0" applyFill="1"/>
    <xf numFmtId="0" fontId="0" fillId="4" borderId="1" xfId="0" applyFill="1" applyBorder="1"/>
  </cellXfs>
  <cellStyles count="6">
    <cellStyle name="Milliers 2" xfId="1"/>
    <cellStyle name="Monétaire 2" xfId="2"/>
    <cellStyle name="Normal" xfId="0" builtinId="0"/>
    <cellStyle name="Normal 2" xfId="3"/>
    <cellStyle name="Normal 3" xfId="4"/>
    <cellStyle name="Pourcentage 2" xfId="5"/>
  </cellStyles>
  <dxfs count="5">
    <dxf>
      <font>
        <color theme="4" tint="-0.24994659260841701"/>
      </font>
    </dxf>
    <dxf>
      <font>
        <color theme="8" tint="-0.24994659260841701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215900</xdr:colOff>
      <xdr:row>12</xdr:row>
      <xdr:rowOff>146050</xdr:rowOff>
    </xdr:from>
    <xdr:to>
      <xdr:col>9</xdr:col>
      <xdr:colOff>1066800</xdr:colOff>
      <xdr:row>17</xdr:row>
      <xdr:rowOff>63500</xdr:rowOff>
    </xdr:to>
    <xdr:sp macro="" textlink="">
      <xdr:nvSpPr>
        <xdr:cNvPr id="2" name="ZoneTexte 1"/>
        <xdr:cNvSpPr txBox="1"/>
      </xdr:nvSpPr>
      <xdr:spPr>
        <a:xfrm>
          <a:off x="3644900" y="2355850"/>
          <a:ext cx="650240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choisis</a:t>
          </a:r>
          <a:r>
            <a:rPr lang="fr-FR" sz="1100" baseline="0"/>
            <a:t> le produit</a:t>
          </a:r>
        </a:p>
        <a:p>
          <a:r>
            <a:rPr lang="fr-FR" sz="1100" baseline="0"/>
            <a:t>- si ce produit  a un second critere que j'ai appellé "registre"  &gt;&gt;&gt; tu choisis a coté   &gt;&gt;&gt;le tarif s'affiche </a:t>
          </a:r>
        </a:p>
        <a:p>
          <a:r>
            <a:rPr lang="fr-FR" sz="1100" baseline="0"/>
            <a:t>si le produit  n'a pas de "registre"  comme :papier    ;ça va directement dans tarif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workbookViewId="0">
      <selection activeCell="B14" sqref="B14"/>
    </sheetView>
  </sheetViews>
  <sheetFormatPr baseColWidth="10" defaultRowHeight="14.5"/>
  <cols>
    <col min="1" max="1" width="16.54296875" customWidth="1"/>
    <col min="2" max="2" width="18.81640625" customWidth="1"/>
    <col min="3" max="3" width="13.7265625" bestFit="1" customWidth="1"/>
    <col min="4" max="4" width="7.54296875" customWidth="1"/>
    <col min="5" max="5" width="7" bestFit="1" customWidth="1"/>
    <col min="8" max="8" width="22.81640625" customWidth="1"/>
    <col min="9" max="9" width="21.7265625" customWidth="1"/>
    <col min="10" max="10" width="27.6328125" customWidth="1"/>
    <col min="13" max="13" width="1.1796875" customWidth="1"/>
  </cols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2" t="s">
        <v>4</v>
      </c>
      <c r="N1">
        <f t="array" aca="1" ref="N1" ca="1">IFERROR(INDEX(OFFSET(B$2:B$7,,MATCH(I$9,B$1:E$1,0)-1,),SMALL(IF(A$2:A$7=H$9,ROW(A$2:A$7)-1,""),ROW(A1))),"")</f>
        <v>22</v>
      </c>
    </row>
    <row r="2" spans="1:14">
      <c r="A2" s="4" t="s">
        <v>5</v>
      </c>
      <c r="B2" s="4" t="s">
        <v>6</v>
      </c>
      <c r="C2" s="4" t="s">
        <v>7</v>
      </c>
      <c r="D2" s="4"/>
      <c r="E2" s="5">
        <v>1</v>
      </c>
      <c r="J2" s="7"/>
      <c r="N2" t="str">
        <f t="array" aca="1" ref="N2" ca="1">IFERROR(INDEX(OFFSET(B$2:B$7,,MATCH(I$9,B$1:E$1,0)-1,),SMALL(IF(A$2:A$7=H$9,ROW(A$2:A$7)-1,""),ROW(A2))),"")</f>
        <v/>
      </c>
    </row>
    <row r="3" spans="1:14">
      <c r="A3" s="1" t="s">
        <v>8</v>
      </c>
      <c r="B3" s="1"/>
      <c r="C3" s="1" t="s">
        <v>11</v>
      </c>
      <c r="D3" s="4"/>
      <c r="E3" s="1">
        <v>2</v>
      </c>
      <c r="N3" t="str">
        <f t="array" aca="1" ref="N3" ca="1">IFERROR(INDEX(OFFSET(B$2:B$7,,MATCH(I$9,B$1:E$1,0)-1,),SMALL(IF(A$2:A$7=H$9,ROW(A$2:A$7)-1,""),ROW(A3))),"")</f>
        <v/>
      </c>
    </row>
    <row r="4" spans="1:14">
      <c r="A4" s="1" t="s">
        <v>9</v>
      </c>
      <c r="B4" s="1"/>
      <c r="C4" s="1"/>
      <c r="D4" s="4">
        <v>1.2</v>
      </c>
      <c r="E4" s="1">
        <v>3</v>
      </c>
      <c r="N4" t="str">
        <f t="array" aca="1" ref="N4" ca="1">IFERROR(INDEX(OFFSET(B$2:B$7,,MATCH(I$9,B$1:E$1,0)-1,),SMALL(IF(A$2:A$7=H$9,ROW(A$2:A$7)-1,""),ROW(A4))),"")</f>
        <v/>
      </c>
    </row>
    <row r="5" spans="1:14">
      <c r="A5" s="1" t="s">
        <v>10</v>
      </c>
      <c r="B5" s="1"/>
      <c r="C5" s="1"/>
      <c r="D5" s="4"/>
      <c r="E5" s="1">
        <v>4</v>
      </c>
      <c r="N5" t="str">
        <f t="array" aca="1" ref="N5" ca="1">IFERROR(INDEX(OFFSET(B$2:B$7,,MATCH(I$9,B$1:E$1,0)-1,),SMALL(IF(A$2:A$7=H$9,ROW(A$2:A$7)-1,""),ROW(A5))),"")</f>
        <v/>
      </c>
    </row>
    <row r="6" spans="1:14">
      <c r="A6" s="6" t="s">
        <v>12</v>
      </c>
      <c r="B6" t="s">
        <v>13</v>
      </c>
      <c r="C6">
        <v>22</v>
      </c>
      <c r="E6" s="6">
        <v>5</v>
      </c>
      <c r="N6" t="str">
        <f t="array" aca="1" ref="N6" ca="1">IFERROR(INDEX(OFFSET(B$2:B$7,,MATCH(I$9,B$1:E$1,0)-1,),SMALL(IF(A$2:A$7=H$9,ROW(A$2:A$7)-1,""),ROW(A6))),"")</f>
        <v/>
      </c>
    </row>
    <row r="7" spans="1:14">
      <c r="A7" s="1" t="s">
        <v>9</v>
      </c>
      <c r="D7">
        <v>1.3</v>
      </c>
      <c r="E7" s="6">
        <v>6</v>
      </c>
      <c r="N7" t="str">
        <f t="array" aca="1" ref="N7" ca="1">IFERROR(INDEX(OFFSET(B$2:B$7,,MATCH(I$9,B$1:E$1,0)-1,),SMALL(IF(A$2:A$7=H$9,ROW(A$2:A$7)-1,""),ROW(A7))),"")</f>
        <v/>
      </c>
    </row>
    <row r="8" spans="1:14">
      <c r="H8" s="8" t="s">
        <v>16</v>
      </c>
      <c r="I8" s="8" t="s">
        <v>15</v>
      </c>
      <c r="J8" s="8" t="str">
        <f>"choisir  "&amp;I9</f>
        <v>choisir  CODE QUALITE</v>
      </c>
      <c r="K8" s="8" t="s">
        <v>14</v>
      </c>
    </row>
    <row r="9" spans="1:14">
      <c r="H9" s="9" t="s">
        <v>12</v>
      </c>
      <c r="I9" s="9" t="str">
        <f>IFERROR(INDEX(B1:E1,,SUMPRODUCT(MAX((A2:A7=H9)*(B2:D7&lt;&gt;"")*COLUMN(B1:D1))-1)),"")</f>
        <v>CODE QUALITE</v>
      </c>
      <c r="J9" s="9">
        <v>1.3</v>
      </c>
      <c r="K9" s="9">
        <f t="array" ref="K9">IF(SUMPRODUCT((A2:A7=H9)*(B2:D7=J9)*(E2:E7))=0,VLOOKUP(H9,A2:E7,5),SUMPRODUCT((A2:A7=H9)*(B2:D7=J9)*(E2:E7)))</f>
        <v>5</v>
      </c>
    </row>
    <row r="16" spans="1:14">
      <c r="I16">
        <f ca="1">COUNTIF(N:N,"&gt;*")</f>
        <v>0</v>
      </c>
    </row>
  </sheetData>
  <sheetCalcPr fullCalcOnLoad="1"/>
  <conditionalFormatting sqref="J9">
    <cfRule type="expression" dxfId="1" priority="1" stopIfTrue="1">
      <formula>SUMPRODUCT((B2:D7=J9)*(A2:A7=H9))=0</formula>
    </cfRule>
  </conditionalFormatting>
  <dataValidations count="2">
    <dataValidation type="list" allowBlank="1" showInputMessage="1" showErrorMessage="1" sqref="H9">
      <formula1>$A$2:$A$7</formula1>
    </dataValidation>
    <dataValidation type="list" allowBlank="1" showInputMessage="1" showErrorMessage="1" sqref="J9">
      <formula1>OFFSET($N$1,,,COUNTA($N:$N))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tulipe</cp:lastModifiedBy>
  <dcterms:created xsi:type="dcterms:W3CDTF">2014-10-02T15:16:35Z</dcterms:created>
  <dcterms:modified xsi:type="dcterms:W3CDTF">2014-10-04T11:02:34Z</dcterms:modified>
</cp:coreProperties>
</file>