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20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D25" i="1"/>
  <c r="B22"/>
  <c r="B4"/>
  <c r="B24"/>
  <c r="B23"/>
</calcChain>
</file>

<file path=xl/sharedStrings.xml><?xml version="1.0" encoding="utf-8"?>
<sst xmlns="http://schemas.openxmlformats.org/spreadsheetml/2006/main" count="22" uniqueCount="17">
  <si>
    <t>30/07/2014</t>
  </si>
  <si>
    <t>Paiement Bancontact 2014 07 29 A 11:19 MULTIPH HOUDENG HOUDENG-GO</t>
  </si>
  <si>
    <t>04/08/2014</t>
  </si>
  <si>
    <t>Paiement Bancontact 2014 08 01 A 15:00 MULTIPH HOUDENG HOUDENG-GO</t>
  </si>
  <si>
    <t>05/08/2014</t>
  </si>
  <si>
    <t>Paiement Bancontact 2014 08 04 A 12:39 GAMMA LOUVIERE LA LOUVIER</t>
  </si>
  <si>
    <t>Paiement Bancontact 2014 08 04 A 12:16 2521 HOEDENGGOE HOUDENG-GO</t>
  </si>
  <si>
    <t>07/08/2014</t>
  </si>
  <si>
    <t>Domiciliation en faveur de REF B4H04XM04Q000010 BE21310180275903 Electrabel CS NV/SA Bld Simon Bolivarlaan 34 1000 Bruxelles/Brussel REF 2204725463/ 709124489897/ 6259340365</t>
  </si>
  <si>
    <t>Paiement Bancontact 2014 08 06 A 11:35 HOME MARKET LA LOUVIER</t>
  </si>
  <si>
    <t>Paiement Bancontact 2014 08 06 A 12:10 GAMMA LOUVIERE LA LOUVIER</t>
  </si>
  <si>
    <t>Paiement Bancontact 2014 08 06 A 14:07 2521 HOEDENGGOE HOUDENG-GO</t>
  </si>
  <si>
    <t>Paiement Bancontact 2014 08 07 A 10:01 2521 HOEDENGGOE HOUDENG-GO</t>
  </si>
  <si>
    <t>Magasins:</t>
  </si>
  <si>
    <t>verif</t>
  </si>
  <si>
    <r>
      <t>Pharmacie (</t>
    </r>
    <r>
      <rPr>
        <b/>
        <sz val="10"/>
        <color rgb="FFFF0000"/>
        <rFont val="Arial"/>
        <family val="2"/>
      </rPr>
      <t>MULTIPH</t>
    </r>
    <r>
      <rPr>
        <sz val="10"/>
        <rFont val="Arial"/>
        <family val="2"/>
      </rPr>
      <t>):</t>
    </r>
  </si>
  <si>
    <r>
      <rPr>
        <b/>
        <sz val="10"/>
        <color rgb="FFFF0000"/>
        <rFont val="Arial"/>
        <family val="2"/>
      </rPr>
      <t>Electr</t>
    </r>
    <r>
      <rPr>
        <sz val="10"/>
        <rFont val="Arial"/>
        <family val="2"/>
      </rPr>
      <t>icité</t>
    </r>
  </si>
</sst>
</file>

<file path=xl/styles.xml><?xml version="1.0" encoding="utf-8"?>
<styleSheet xmlns="http://schemas.openxmlformats.org/spreadsheetml/2006/main">
  <numFmts count="1">
    <numFmt numFmtId="164" formatCode="#,##0.00\ [$€-80C];[Red]\-#,##0.00\ [$€-80C]"/>
  </numFmts>
  <fonts count="3"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 applyFont="1"/>
    <xf numFmtId="164" fontId="0" fillId="0" borderId="0" xfId="0" applyNumberFormat="1"/>
    <xf numFmtId="0" fontId="0" fillId="0" borderId="1" xfId="0" applyFont="1" applyBorder="1"/>
    <xf numFmtId="164" fontId="0" fillId="0" borderId="1" xfId="0" applyNumberFormat="1" applyBorder="1"/>
    <xf numFmtId="0" fontId="0" fillId="0" borderId="1" xfId="0" applyBorder="1"/>
    <xf numFmtId="164" fontId="2" fillId="0" borderId="0" xfId="0" applyNumberFormat="1" applyFont="1" applyAlignment="1">
      <alignment horizontal="left"/>
    </xf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5"/>
  <sheetViews>
    <sheetView tabSelected="1" topLeftCell="A4" workbookViewId="0">
      <selection activeCell="D19" sqref="D19"/>
    </sheetView>
  </sheetViews>
  <sheetFormatPr baseColWidth="10" defaultColWidth="11.54296875" defaultRowHeight="12.5"/>
  <cols>
    <col min="1" max="1" width="20.90625" customWidth="1"/>
    <col min="4" max="4" width="145" customWidth="1"/>
  </cols>
  <sheetData>
    <row r="1" spans="1:4">
      <c r="A1" s="1"/>
      <c r="B1" s="2"/>
    </row>
    <row r="2" spans="1:4">
      <c r="A2" s="1"/>
      <c r="B2" s="2"/>
    </row>
    <row r="3" spans="1:4">
      <c r="A3" s="1"/>
      <c r="B3" s="2"/>
    </row>
    <row r="4" spans="1:4" ht="13">
      <c r="A4" s="1"/>
      <c r="B4" s="7">
        <f>ABS(SUM(B7:B15))</f>
        <v>472.12</v>
      </c>
    </row>
    <row r="5" spans="1:4">
      <c r="A5" s="1"/>
      <c r="B5" s="2"/>
    </row>
    <row r="6" spans="1:4">
      <c r="A6" s="1"/>
      <c r="B6" s="2"/>
    </row>
    <row r="7" spans="1:4">
      <c r="A7" s="1" t="s">
        <v>0</v>
      </c>
      <c r="B7">
        <v>-18.29</v>
      </c>
      <c r="D7" t="s">
        <v>1</v>
      </c>
    </row>
    <row r="8" spans="1:4">
      <c r="A8" s="1" t="s">
        <v>2</v>
      </c>
      <c r="B8" s="2">
        <v>-22.27</v>
      </c>
      <c r="D8" t="s">
        <v>3</v>
      </c>
    </row>
    <row r="9" spans="1:4">
      <c r="A9" s="1" t="s">
        <v>4</v>
      </c>
      <c r="B9" s="2">
        <v>-16.7</v>
      </c>
      <c r="D9" t="s">
        <v>5</v>
      </c>
    </row>
    <row r="10" spans="1:4">
      <c r="A10" s="1" t="s">
        <v>4</v>
      </c>
      <c r="B10" s="2">
        <v>-30.95</v>
      </c>
      <c r="D10" t="s">
        <v>6</v>
      </c>
    </row>
    <row r="11" spans="1:4">
      <c r="A11" s="1" t="s">
        <v>7</v>
      </c>
      <c r="B11" s="2">
        <v>-200</v>
      </c>
      <c r="D11" t="s">
        <v>8</v>
      </c>
    </row>
    <row r="12" spans="1:4">
      <c r="A12" s="1" t="s">
        <v>7</v>
      </c>
      <c r="B12" s="2">
        <v>-113.19</v>
      </c>
      <c r="D12" t="s">
        <v>9</v>
      </c>
    </row>
    <row r="13" spans="1:4">
      <c r="A13" s="1" t="s">
        <v>7</v>
      </c>
      <c r="B13" s="2">
        <v>-52.46</v>
      </c>
      <c r="D13" t="s">
        <v>10</v>
      </c>
    </row>
    <row r="14" spans="1:4">
      <c r="A14" s="1" t="s">
        <v>7</v>
      </c>
      <c r="B14" s="2">
        <v>-11.77</v>
      </c>
      <c r="D14" t="s">
        <v>11</v>
      </c>
    </row>
    <row r="15" spans="1:4">
      <c r="A15" s="1" t="s">
        <v>7</v>
      </c>
      <c r="B15" s="2">
        <v>-6.49</v>
      </c>
      <c r="D15" t="s">
        <v>12</v>
      </c>
    </row>
    <row r="22" spans="1:4">
      <c r="A22" s="3" t="s">
        <v>13</v>
      </c>
      <c r="B22" s="4">
        <f>B4-SUM(B23:B24)</f>
        <v>231.56</v>
      </c>
    </row>
    <row r="23" spans="1:4" ht="13">
      <c r="A23" s="5" t="s">
        <v>15</v>
      </c>
      <c r="B23">
        <f>ABS(SUMPRODUCT((ISNUMBER(--(SEARCH("multiph",D$7:D$15)&gt;0)))*(B$7:B$15)))</f>
        <v>40.56</v>
      </c>
    </row>
    <row r="24" spans="1:4" ht="13">
      <c r="A24" s="5" t="s">
        <v>16</v>
      </c>
      <c r="B24">
        <f>ABS(SUMPRODUCT((ISNUMBER(--(SEARCH("electr",D$7:D$15)&gt;0)))*(B$7:B$15)))</f>
        <v>200</v>
      </c>
    </row>
    <row r="25" spans="1:4" ht="13">
      <c r="C25" t="s">
        <v>14</v>
      </c>
      <c r="D25" s="6">
        <f>SUM(B22:B24)</f>
        <v>472.12</v>
      </c>
    </row>
  </sheetData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54296875" defaultRowHeight="12.5"/>
  <sheetData/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54296875" defaultRowHeight="12.5"/>
  <sheetData/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2</cp:revision>
  <cp:lastPrinted>1601-01-01T00:00:00Z</cp:lastPrinted>
  <dcterms:created xsi:type="dcterms:W3CDTF">2009-04-16T09:32:48Z</dcterms:created>
  <dcterms:modified xsi:type="dcterms:W3CDTF">2014-08-10T09:50:14Z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