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7160"/>
  </bookViews>
  <sheets>
    <sheet name="Feuil1" sheetId="1" r:id="rId1"/>
    <sheet name="TRANSPORT" sheetId="4" r:id="rId2"/>
  </sheets>
  <definedNames>
    <definedName name="bdd">OFFSET(index,1,,ROWS(villes))</definedName>
    <definedName name="depart">OFFSET(TRANSPORT!$A$5,,,COUNT(TRANSPORT!$A:$A))</definedName>
    <definedName name="dept">TRANSPORT!$AE$1</definedName>
    <definedName name="desti">TRANSPORT!$B$4</definedName>
    <definedName name="_xlnm.Print_Titles" localSheetId="1">TRANSPORT!$1:$4</definedName>
    <definedName name="index">TRANSPORT!$D$4:$Z$4</definedName>
    <definedName name="liste1">OFFSET(TRANSPORT!$AD$2,,,COUNT(TRANSPORT!$AD:$AD))</definedName>
    <definedName name="liste2">OFFSET(desti,MATCH(Feuil1!$D$2,villes,0),,COUNTIF(villes,Feuil1!B$2))</definedName>
    <definedName name="villes">OFFSET(TRANSPORT!$C$5,,,ROWS(depart))</definedName>
  </definedNames>
  <calcPr calcId="124519"/>
</workbook>
</file>

<file path=xl/calcChain.xml><?xml version="1.0" encoding="utf-8"?>
<calcChain xmlns="http://schemas.openxmlformats.org/spreadsheetml/2006/main">
  <c r="K13" i="1" a="1"/>
  <c r="K13"/>
  <c r="K14" a="1"/>
  <c r="K14"/>
  <c r="K15" a="1"/>
  <c r="K15"/>
  <c r="K16" a="1"/>
  <c r="K16"/>
  <c r="K17" a="1"/>
  <c r="K17"/>
  <c r="K18" a="1"/>
  <c r="K18"/>
  <c r="K20" a="1"/>
  <c r="K20"/>
  <c r="K21" a="1"/>
  <c r="K21"/>
  <c r="K22" a="1"/>
  <c r="K22"/>
  <c r="K23" a="1"/>
  <c r="K23"/>
  <c r="K24" a="1"/>
  <c r="K24"/>
  <c r="K25" a="1"/>
  <c r="K25"/>
  <c r="K26" a="1"/>
  <c r="K26"/>
  <c r="K27" a="1"/>
  <c r="K27"/>
  <c r="K28" a="1"/>
  <c r="K28"/>
  <c r="K29" a="1"/>
  <c r="K29"/>
  <c r="K30" a="1"/>
  <c r="K30"/>
  <c r="K31" a="1"/>
  <c r="K31"/>
  <c r="K32" a="1"/>
  <c r="K32"/>
  <c r="K33" a="1"/>
  <c r="K33"/>
  <c r="K34" a="1"/>
  <c r="K34"/>
  <c r="K36" a="1"/>
  <c r="K36"/>
  <c r="K37" a="1"/>
  <c r="K37"/>
  <c r="K38" a="1"/>
  <c r="K38"/>
  <c r="K39" a="1"/>
  <c r="K39"/>
  <c r="K40" a="1"/>
  <c r="K40"/>
  <c r="K41" a="1"/>
  <c r="K41"/>
  <c r="K42" a="1"/>
  <c r="K42"/>
  <c r="K43" a="1"/>
  <c r="K43"/>
  <c r="K44" a="1"/>
  <c r="K44" s="1"/>
  <c r="K45" a="1"/>
  <c r="K45"/>
  <c r="K46" a="1"/>
  <c r="K46" s="1"/>
  <c r="K47" a="1"/>
  <c r="K47" s="1"/>
  <c r="K48" a="1"/>
  <c r="K48" s="1"/>
  <c r="K49" a="1"/>
  <c r="K49" s="1"/>
  <c r="K50" a="1"/>
  <c r="K50" s="1"/>
  <c r="K51" a="1"/>
  <c r="K51" s="1"/>
  <c r="K52" a="1"/>
  <c r="K52" s="1"/>
  <c r="K53" a="1"/>
  <c r="K53" s="1"/>
  <c r="K54" a="1"/>
  <c r="K54" s="1"/>
  <c r="K55" a="1"/>
  <c r="K55" s="1"/>
  <c r="K56" a="1"/>
  <c r="K56" s="1"/>
  <c r="K57" a="1"/>
  <c r="K57" s="1"/>
  <c r="K58" a="1"/>
  <c r="K58" s="1"/>
  <c r="K59" a="1"/>
  <c r="K59" s="1"/>
  <c r="K60" a="1"/>
  <c r="K60" s="1"/>
  <c r="K61" a="1"/>
  <c r="K61" s="1"/>
  <c r="K62" a="1"/>
  <c r="K62" s="1"/>
  <c r="K63" a="1"/>
  <c r="K63" s="1"/>
  <c r="K64" a="1"/>
  <c r="K64" s="1"/>
  <c r="K65" a="1"/>
  <c r="K65" s="1"/>
  <c r="K66" a="1"/>
  <c r="K66" s="1"/>
  <c r="K67" a="1"/>
  <c r="K67" s="1"/>
  <c r="K68" a="1"/>
  <c r="K68" s="1"/>
  <c r="K69" a="1"/>
  <c r="K69" s="1"/>
  <c r="K70" a="1"/>
  <c r="K70" s="1"/>
  <c r="K71" a="1"/>
  <c r="K71" s="1"/>
  <c r="K72" a="1"/>
  <c r="K72" s="1"/>
  <c r="K73" a="1"/>
  <c r="K73" s="1"/>
  <c r="K74" a="1"/>
  <c r="K74" s="1"/>
  <c r="K75" a="1"/>
  <c r="K75" s="1"/>
  <c r="K76" a="1"/>
  <c r="K76" s="1"/>
  <c r="K77" a="1"/>
  <c r="K77" s="1"/>
  <c r="K78" a="1"/>
  <c r="K78" s="1"/>
  <c r="K79" a="1"/>
  <c r="K79" s="1"/>
  <c r="K80" a="1"/>
  <c r="K80" s="1"/>
  <c r="K81" a="1"/>
  <c r="K81" s="1"/>
  <c r="K82" a="1"/>
  <c r="K82" s="1"/>
  <c r="K83" a="1"/>
  <c r="K83" s="1"/>
  <c r="K84" a="1"/>
  <c r="K84" s="1"/>
  <c r="K85" a="1"/>
  <c r="K85" s="1"/>
  <c r="K86" a="1"/>
  <c r="K86" s="1"/>
  <c r="K87" a="1"/>
  <c r="K87" s="1"/>
  <c r="K88" a="1"/>
  <c r="K88" s="1"/>
  <c r="K89" a="1"/>
  <c r="K89" s="1"/>
  <c r="K90" a="1"/>
  <c r="K90" s="1"/>
  <c r="K91" a="1"/>
  <c r="K91" s="1"/>
  <c r="K92" a="1"/>
  <c r="K92" s="1"/>
  <c r="K93" a="1"/>
  <c r="K93" s="1"/>
  <c r="K94" a="1"/>
  <c r="K94" s="1"/>
  <c r="K95" a="1"/>
  <c r="K95" s="1"/>
  <c r="K96" a="1"/>
  <c r="K96" s="1"/>
  <c r="K97" a="1"/>
  <c r="K97" s="1"/>
  <c r="K98" a="1"/>
  <c r="K98" s="1"/>
  <c r="K99" a="1"/>
  <c r="K99" s="1"/>
  <c r="K100" a="1"/>
  <c r="K100" s="1"/>
  <c r="K101" a="1"/>
  <c r="K101" s="1"/>
  <c r="K102" a="1"/>
  <c r="K102" s="1"/>
  <c r="K103" a="1"/>
  <c r="K103" s="1"/>
  <c r="K104" a="1"/>
  <c r="K104" s="1"/>
  <c r="K105" a="1"/>
  <c r="K105" s="1"/>
  <c r="K106" a="1"/>
  <c r="K106" s="1"/>
  <c r="K107" a="1"/>
  <c r="K107" s="1"/>
  <c r="K108" a="1"/>
  <c r="K108" s="1"/>
  <c r="K109" a="1"/>
  <c r="K109" s="1"/>
  <c r="K110" a="1"/>
  <c r="K110" s="1"/>
  <c r="K111" a="1"/>
  <c r="K111" s="1"/>
  <c r="K112" a="1"/>
  <c r="K112" s="1"/>
  <c r="K113" a="1"/>
  <c r="K113" s="1"/>
  <c r="K114" a="1"/>
  <c r="K114" s="1"/>
  <c r="K115" a="1"/>
  <c r="K115" s="1"/>
  <c r="K116" a="1"/>
  <c r="K116" s="1"/>
  <c r="K117" a="1"/>
  <c r="K117" s="1"/>
  <c r="K118" a="1"/>
  <c r="K118" s="1"/>
  <c r="K119" a="1"/>
  <c r="K119" s="1"/>
  <c r="K120" a="1"/>
  <c r="K120" s="1"/>
  <c r="K121" a="1"/>
  <c r="K121" s="1"/>
  <c r="K122" a="1"/>
  <c r="K122" s="1"/>
  <c r="K123" a="1"/>
  <c r="K123" s="1"/>
  <c r="K124" a="1"/>
  <c r="K124" s="1"/>
  <c r="K125" a="1"/>
  <c r="K125" s="1"/>
  <c r="K126" a="1"/>
  <c r="K126" s="1"/>
  <c r="K127" a="1"/>
  <c r="K127" s="1"/>
  <c r="K128" a="1"/>
  <c r="K128" s="1"/>
  <c r="K129" a="1"/>
  <c r="K129" s="1"/>
  <c r="K130" a="1"/>
  <c r="K130" s="1"/>
  <c r="K131" a="1"/>
  <c r="K131" s="1"/>
  <c r="K132" a="1"/>
  <c r="K132" s="1"/>
  <c r="K133" a="1"/>
  <c r="K133" s="1"/>
  <c r="K134" a="1"/>
  <c r="K134" s="1"/>
  <c r="K135" a="1"/>
  <c r="K135" s="1"/>
  <c r="K136" a="1"/>
  <c r="K136" s="1"/>
  <c r="K137" a="1"/>
  <c r="K137" s="1"/>
  <c r="K138" a="1"/>
  <c r="K138" s="1"/>
  <c r="K139" a="1"/>
  <c r="K139" s="1"/>
  <c r="K140" a="1"/>
  <c r="K140" s="1"/>
  <c r="K141" a="1"/>
  <c r="K141" s="1"/>
  <c r="K142" a="1"/>
  <c r="K142" s="1"/>
  <c r="K143" a="1"/>
  <c r="K143" s="1"/>
  <c r="K144" a="1"/>
  <c r="K144" s="1"/>
  <c r="K145" a="1"/>
  <c r="K145" s="1"/>
  <c r="K146" a="1"/>
  <c r="K146" s="1"/>
  <c r="K147" a="1"/>
  <c r="K147" s="1"/>
  <c r="K148" a="1"/>
  <c r="K148" s="1"/>
  <c r="K149" a="1"/>
  <c r="K149" s="1"/>
  <c r="K150" a="1"/>
  <c r="K150" s="1"/>
  <c r="K151" a="1"/>
  <c r="K151" s="1"/>
  <c r="K152" a="1"/>
  <c r="K152" s="1"/>
  <c r="K153" a="1"/>
  <c r="K153" s="1"/>
  <c r="K154" a="1"/>
  <c r="K154" s="1"/>
  <c r="K155" a="1"/>
  <c r="K155" s="1"/>
  <c r="K156" a="1"/>
  <c r="K156" s="1"/>
  <c r="K157" a="1"/>
  <c r="K157" s="1"/>
  <c r="K158" a="1"/>
  <c r="K158" s="1"/>
  <c r="K159" a="1"/>
  <c r="K159" s="1"/>
  <c r="K160" a="1"/>
  <c r="K160" s="1"/>
  <c r="K161" a="1"/>
  <c r="K161" s="1"/>
  <c r="K162" a="1"/>
  <c r="K162" s="1"/>
  <c r="K163" a="1"/>
  <c r="K163" s="1"/>
  <c r="K164" a="1"/>
  <c r="K164" s="1"/>
  <c r="K165" a="1"/>
  <c r="K165" s="1"/>
  <c r="K166" a="1"/>
  <c r="K166" s="1"/>
  <c r="K167" a="1"/>
  <c r="K167" s="1"/>
  <c r="K168" a="1"/>
  <c r="K168" s="1"/>
  <c r="K169" a="1"/>
  <c r="K169" s="1"/>
  <c r="K170" a="1"/>
  <c r="K170" s="1"/>
  <c r="K171" a="1"/>
  <c r="K171" s="1"/>
  <c r="K172" a="1"/>
  <c r="K172" s="1"/>
  <c r="K173" a="1"/>
  <c r="K173" s="1"/>
  <c r="K174" a="1"/>
  <c r="K174" s="1"/>
  <c r="K175" a="1"/>
  <c r="K175" s="1"/>
  <c r="K176" a="1"/>
  <c r="K176" s="1"/>
  <c r="K177" a="1"/>
  <c r="K177" s="1"/>
  <c r="K178" a="1"/>
  <c r="K178" s="1"/>
  <c r="K179" a="1"/>
  <c r="K179" s="1"/>
  <c r="K180" a="1"/>
  <c r="K180" s="1"/>
  <c r="K181" a="1"/>
  <c r="K181" s="1"/>
  <c r="K182" a="1"/>
  <c r="K182" s="1"/>
  <c r="K183" a="1"/>
  <c r="K183" s="1"/>
  <c r="K184" a="1"/>
  <c r="K184" s="1"/>
  <c r="K185" a="1"/>
  <c r="K185" s="1"/>
  <c r="K186" a="1"/>
  <c r="K186" s="1"/>
  <c r="K187" a="1"/>
  <c r="K187" s="1"/>
  <c r="K188" a="1"/>
  <c r="K188" s="1"/>
  <c r="K189" a="1"/>
  <c r="K189" s="1"/>
  <c r="K190" a="1"/>
  <c r="K190" s="1"/>
  <c r="K191" a="1"/>
  <c r="K191" s="1"/>
  <c r="K192" a="1"/>
  <c r="K192" s="1"/>
  <c r="K193" a="1"/>
  <c r="K193" s="1"/>
  <c r="K194" a="1"/>
  <c r="K194" s="1"/>
  <c r="K195" a="1"/>
  <c r="K195" s="1"/>
  <c r="K196" a="1"/>
  <c r="K196" s="1"/>
  <c r="K197" a="1"/>
  <c r="K197" s="1"/>
  <c r="K198" a="1"/>
  <c r="K198" s="1"/>
  <c r="K7" a="1"/>
  <c r="K7" s="1"/>
  <c r="K8" a="1"/>
  <c r="K8" s="1"/>
  <c r="K9" a="1"/>
  <c r="K9" s="1"/>
  <c r="K10" a="1"/>
  <c r="K10" s="1"/>
  <c r="K11" a="1"/>
  <c r="K11" s="1"/>
  <c r="K12" a="1"/>
  <c r="K12" s="1"/>
  <c r="A4"/>
  <c r="K4" s="1" a="1"/>
  <c r="K4" s="1"/>
  <c r="A5"/>
  <c r="K5" s="1" a="1"/>
  <c r="K5" s="1"/>
  <c r="A6"/>
  <c r="K6" s="1" a="1"/>
  <c r="K6" s="1"/>
  <c r="A7"/>
  <c r="A8"/>
  <c r="A9"/>
  <c r="A10"/>
  <c r="A11"/>
  <c r="A12"/>
  <c r="A13"/>
  <c r="A14"/>
  <c r="A15"/>
  <c r="A16"/>
  <c r="A17"/>
  <c r="A18"/>
  <c r="A19"/>
  <c r="K19" s="1" a="1"/>
  <c r="K19" s="1"/>
  <c r="A20"/>
  <c r="A21"/>
  <c r="A22"/>
  <c r="A23"/>
  <c r="A24"/>
  <c r="A25"/>
  <c r="A26"/>
  <c r="A27"/>
  <c r="A28"/>
  <c r="A29"/>
  <c r="A30"/>
  <c r="A31"/>
  <c r="A32"/>
  <c r="A33"/>
  <c r="A34"/>
  <c r="A35"/>
  <c r="K35" s="1" a="1"/>
  <c r="K35" s="1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1"/>
  <c r="A192"/>
  <c r="A193"/>
  <c r="A194"/>
  <c r="A195"/>
  <c r="A196"/>
  <c r="A197"/>
  <c r="A198"/>
  <c r="A3"/>
  <c r="K3" s="1" a="1"/>
  <c r="K3" s="1"/>
  <c r="A2"/>
  <c r="K2" s="1" a="1"/>
  <c r="K2" s="1"/>
  <c r="AD2" i="4" l="1" a="1"/>
  <c r="AD2" s="1"/>
  <c r="AI2" l="1" a="1"/>
  <c r="AI2" s="1"/>
  <c r="AD3" a="1"/>
  <c r="AD3" s="1"/>
  <c r="AD4" s="1" a="1"/>
  <c r="AD4" s="1"/>
  <c r="AO2" a="1"/>
  <c r="AO2" s="1"/>
  <c r="AN2" a="1"/>
  <c r="AN2" s="1"/>
  <c r="AM2" a="1"/>
  <c r="AM2" s="1"/>
  <c r="AL2" a="1"/>
  <c r="AL2" s="1"/>
  <c r="AK2" a="1"/>
  <c r="AK2" s="1"/>
  <c r="AJ2" a="1"/>
  <c r="AJ2" s="1"/>
  <c r="AH2" a="1"/>
  <c r="AH2" s="1"/>
  <c r="AG2" a="1"/>
  <c r="AG2" s="1"/>
  <c r="AF2" a="1"/>
  <c r="AF2" s="1"/>
  <c r="AE2" a="1"/>
  <c r="AE2" s="1"/>
  <c r="AD5" l="1" a="1"/>
  <c r="AD5" s="1"/>
  <c r="AD6" s="1" a="1"/>
  <c r="AD6" s="1"/>
  <c r="AO3" a="1"/>
  <c r="AO3" s="1"/>
  <c r="AE3" a="1"/>
  <c r="AE3" s="1"/>
  <c r="AF3" a="1"/>
  <c r="AF3" s="1"/>
  <c r="AG3" a="1"/>
  <c r="AG3" s="1"/>
  <c r="AH3" a="1"/>
  <c r="AH3" s="1"/>
  <c r="AI3" a="1"/>
  <c r="AI3" s="1"/>
  <c r="AJ3" a="1"/>
  <c r="AJ3" s="1"/>
  <c r="AK3" a="1"/>
  <c r="AK3" s="1"/>
  <c r="AL3" a="1"/>
  <c r="AL3" s="1"/>
  <c r="AM3" a="1"/>
  <c r="AM3" s="1"/>
  <c r="AN3" a="1"/>
  <c r="AN3" s="1"/>
  <c r="AD7" l="1" a="1"/>
  <c r="AD7" s="1"/>
  <c r="AD8" s="1" a="1"/>
  <c r="AD8" s="1"/>
  <c r="AD9" s="1" a="1"/>
  <c r="AD9" s="1"/>
  <c r="AL4" a="1"/>
  <c r="AL4" s="1"/>
  <c r="AN4" a="1"/>
  <c r="AN4" s="1"/>
  <c r="AE4" a="1"/>
  <c r="AE4" s="1"/>
  <c r="AF4" a="1"/>
  <c r="AF4" s="1"/>
  <c r="AG4" a="1"/>
  <c r="AG4" s="1"/>
  <c r="AH4" a="1"/>
  <c r="AH4" s="1"/>
  <c r="AI4" a="1"/>
  <c r="AI4" s="1"/>
  <c r="AJ4" a="1"/>
  <c r="AJ4" s="1"/>
  <c r="AK4" a="1"/>
  <c r="AK4" s="1"/>
  <c r="AM4" a="1"/>
  <c r="AM4" s="1"/>
  <c r="AO4" a="1"/>
  <c r="AO4" s="1"/>
  <c r="AD10" l="1" a="1"/>
  <c r="AD10" s="1"/>
  <c r="AE5" a="1"/>
  <c r="AE5" s="1"/>
  <c r="AG5" a="1"/>
  <c r="AG5" s="1"/>
  <c r="AI5" a="1"/>
  <c r="AI5" s="1"/>
  <c r="AK5" a="1"/>
  <c r="AK5" s="1"/>
  <c r="AN5" a="1"/>
  <c r="AN5" s="1"/>
  <c r="AF5" a="1"/>
  <c r="AF5" s="1"/>
  <c r="AH5" a="1"/>
  <c r="AH5" s="1"/>
  <c r="AJ5" a="1"/>
  <c r="AJ5" s="1"/>
  <c r="AL5" a="1"/>
  <c r="AL5" s="1"/>
  <c r="AM5" a="1"/>
  <c r="AM5" s="1"/>
  <c r="AO5" a="1"/>
  <c r="AO5" s="1"/>
  <c r="AD11" l="1" a="1"/>
  <c r="AD11" s="1"/>
  <c r="AD12" s="1" a="1"/>
  <c r="AD12" s="1"/>
  <c r="AD13" s="1" a="1"/>
  <c r="AD13" s="1"/>
  <c r="AF7" a="1"/>
  <c r="AF7" s="1"/>
  <c r="AH7" a="1"/>
  <c r="AH7" s="1"/>
  <c r="AJ7" a="1"/>
  <c r="AJ7" s="1"/>
  <c r="AL7" a="1"/>
  <c r="AL7" s="1"/>
  <c r="AN7" a="1"/>
  <c r="AN7" s="1"/>
  <c r="AE7" a="1"/>
  <c r="AE7" s="1"/>
  <c r="AG7" a="1"/>
  <c r="AG7" s="1"/>
  <c r="AI7" a="1"/>
  <c r="AI7" s="1"/>
  <c r="AK7" a="1"/>
  <c r="AK7" s="1"/>
  <c r="AM7" a="1"/>
  <c r="AM7" s="1"/>
  <c r="AO7" a="1"/>
  <c r="AO7" s="1"/>
  <c r="AE6" a="1"/>
  <c r="AE6" s="1"/>
  <c r="AG6" a="1"/>
  <c r="AG6" s="1"/>
  <c r="AI6" a="1"/>
  <c r="AI6" s="1"/>
  <c r="AK6" a="1"/>
  <c r="AK6" s="1"/>
  <c r="AM6" a="1"/>
  <c r="AM6" s="1"/>
  <c r="AO6" a="1"/>
  <c r="AO6" s="1"/>
  <c r="AF6" a="1"/>
  <c r="AF6" s="1"/>
  <c r="AH6" a="1"/>
  <c r="AH6" s="1"/>
  <c r="AJ6" a="1"/>
  <c r="AJ6" s="1"/>
  <c r="AL6" a="1"/>
  <c r="AL6" s="1"/>
  <c r="AN6" a="1"/>
  <c r="AN6" s="1"/>
  <c r="AD14" l="1" a="1"/>
  <c r="AD14" s="1"/>
  <c r="AD15" s="1" a="1"/>
  <c r="AD15" s="1"/>
  <c r="AD16" s="1" a="1"/>
  <c r="AD16" s="1"/>
  <c r="AD17" s="1" a="1"/>
  <c r="AD17" s="1"/>
  <c r="AD18" s="1" a="1"/>
  <c r="AD18" s="1"/>
  <c r="AD19" s="1" a="1"/>
  <c r="AD19" s="1"/>
  <c r="AE8" a="1"/>
  <c r="AE8" s="1"/>
  <c r="AG8" a="1"/>
  <c r="AG8" s="1"/>
  <c r="AI8" a="1"/>
  <c r="AI8" s="1"/>
  <c r="AK8" a="1"/>
  <c r="AK8" s="1"/>
  <c r="AM8" a="1"/>
  <c r="AM8" s="1"/>
  <c r="AO8" a="1"/>
  <c r="AO8" s="1"/>
  <c r="AF8" a="1"/>
  <c r="AF8" s="1"/>
  <c r="AH8" a="1"/>
  <c r="AH8" s="1"/>
  <c r="AJ8" a="1"/>
  <c r="AJ8" s="1"/>
  <c r="AL8" a="1"/>
  <c r="AL8" s="1"/>
  <c r="AN8" a="1"/>
  <c r="AN8" s="1"/>
  <c r="AG19" l="1" a="1"/>
  <c r="AG19" s="1"/>
  <c r="AI19" a="1"/>
  <c r="AI19" s="1"/>
  <c r="AK19" a="1"/>
  <c r="AK19" s="1"/>
  <c r="AM19" a="1"/>
  <c r="AM19" s="1"/>
  <c r="AO19" a="1"/>
  <c r="AO19" s="1"/>
  <c r="AH19" a="1"/>
  <c r="AH19" s="1"/>
  <c r="AL19" a="1"/>
  <c r="AL19" s="1"/>
  <c r="AJ19" a="1"/>
  <c r="AJ19" s="1"/>
  <c r="AN19" a="1"/>
  <c r="AN19" s="1"/>
  <c r="AF19" a="1"/>
  <c r="AF19" s="1"/>
  <c r="AD20" a="1"/>
  <c r="AD20" s="1"/>
  <c r="AE19" a="1"/>
  <c r="AE19" s="1"/>
  <c r="AF9" a="1"/>
  <c r="AF9" s="1"/>
  <c r="AH9" a="1"/>
  <c r="AH9" s="1"/>
  <c r="AJ9" a="1"/>
  <c r="AJ9" s="1"/>
  <c r="AL9" a="1"/>
  <c r="AL9" s="1"/>
  <c r="AN9" a="1"/>
  <c r="AN9" s="1"/>
  <c r="AE9" a="1"/>
  <c r="AE9" s="1"/>
  <c r="AG9" a="1"/>
  <c r="AG9" s="1"/>
  <c r="AI9" a="1"/>
  <c r="AI9" s="1"/>
  <c r="AK9" a="1"/>
  <c r="AK9" s="1"/>
  <c r="AM9" a="1"/>
  <c r="AM9" s="1"/>
  <c r="AO9" a="1"/>
  <c r="AO9" s="1"/>
  <c r="AG20" l="1" a="1"/>
  <c r="AG20" s="1"/>
  <c r="AI20" a="1"/>
  <c r="AI20" s="1"/>
  <c r="AK20" a="1"/>
  <c r="AK20" s="1"/>
  <c r="AM20" a="1"/>
  <c r="AM20" s="1"/>
  <c r="AO20" a="1"/>
  <c r="AO20" s="1"/>
  <c r="AF20" a="1"/>
  <c r="AF20" s="1"/>
  <c r="AJ20" a="1"/>
  <c r="AJ20" s="1"/>
  <c r="AN20" a="1"/>
  <c r="AN20" s="1"/>
  <c r="AH20" a="1"/>
  <c r="AH20" s="1"/>
  <c r="AL20" a="1"/>
  <c r="AL20" s="1"/>
  <c r="AD21" a="1"/>
  <c r="AD21" s="1"/>
  <c r="AE20" a="1"/>
  <c r="AE20" s="1"/>
  <c r="AE10" a="1"/>
  <c r="AE10" s="1"/>
  <c r="AG10" a="1"/>
  <c r="AG10" s="1"/>
  <c r="AI10" a="1"/>
  <c r="AI10" s="1"/>
  <c r="AK10" a="1"/>
  <c r="AK10" s="1"/>
  <c r="AM10" a="1"/>
  <c r="AM10" s="1"/>
  <c r="AO10" a="1"/>
  <c r="AO10" s="1"/>
  <c r="AF10" a="1"/>
  <c r="AF10" s="1"/>
  <c r="AH10" a="1"/>
  <c r="AH10" s="1"/>
  <c r="AJ10" a="1"/>
  <c r="AJ10" s="1"/>
  <c r="AL10" a="1"/>
  <c r="AL10" s="1"/>
  <c r="AN10" a="1"/>
  <c r="AN10" s="1"/>
  <c r="AG21" l="1" a="1"/>
  <c r="AG21" s="1"/>
  <c r="AI21" a="1"/>
  <c r="AI21" s="1"/>
  <c r="AK21" a="1"/>
  <c r="AK21" s="1"/>
  <c r="AM21" a="1"/>
  <c r="AM21" s="1"/>
  <c r="AO21" a="1"/>
  <c r="AO21" s="1"/>
  <c r="AH21" a="1"/>
  <c r="AH21" s="1"/>
  <c r="AL21" a="1"/>
  <c r="AL21" s="1"/>
  <c r="AF21" a="1"/>
  <c r="AF21" s="1"/>
  <c r="AN21" a="1"/>
  <c r="AN21" s="1"/>
  <c r="AJ21" a="1"/>
  <c r="AJ21" s="1"/>
  <c r="AD22" a="1"/>
  <c r="AD22" s="1"/>
  <c r="AE21" a="1"/>
  <c r="AE21" s="1"/>
  <c r="AF11" a="1"/>
  <c r="AF11" s="1"/>
  <c r="AH11" a="1"/>
  <c r="AH11" s="1"/>
  <c r="AJ11" a="1"/>
  <c r="AJ11" s="1"/>
  <c r="AL11" a="1"/>
  <c r="AL11" s="1"/>
  <c r="AN11" a="1"/>
  <c r="AN11" s="1"/>
  <c r="AE11" a="1"/>
  <c r="AE11" s="1"/>
  <c r="AG11" a="1"/>
  <c r="AG11" s="1"/>
  <c r="AI11" a="1"/>
  <c r="AI11" s="1"/>
  <c r="AK11" a="1"/>
  <c r="AK11" s="1"/>
  <c r="AM11" a="1"/>
  <c r="AM11" s="1"/>
  <c r="AO11" a="1"/>
  <c r="AO11" s="1"/>
  <c r="AG22" l="1" a="1"/>
  <c r="AG22" s="1"/>
  <c r="AI22" a="1"/>
  <c r="AI22" s="1"/>
  <c r="AK22" a="1"/>
  <c r="AK22" s="1"/>
  <c r="AM22" a="1"/>
  <c r="AM22" s="1"/>
  <c r="AO22" a="1"/>
  <c r="AO22" s="1"/>
  <c r="AF22" a="1"/>
  <c r="AF22" s="1"/>
  <c r="AJ22" a="1"/>
  <c r="AJ22" s="1"/>
  <c r="AN22" a="1"/>
  <c r="AN22" s="1"/>
  <c r="AL22" a="1"/>
  <c r="AL22" s="1"/>
  <c r="AH22" a="1"/>
  <c r="AH22" s="1"/>
  <c r="AD23" a="1"/>
  <c r="AD23" s="1"/>
  <c r="AE22" a="1"/>
  <c r="AE22" s="1"/>
  <c r="AE12" a="1"/>
  <c r="AE12" s="1"/>
  <c r="AG12" a="1"/>
  <c r="AG12" s="1"/>
  <c r="AI12" a="1"/>
  <c r="AI12" s="1"/>
  <c r="AK12" a="1"/>
  <c r="AK12" s="1"/>
  <c r="AM12" a="1"/>
  <c r="AM12" s="1"/>
  <c r="AO12" a="1"/>
  <c r="AO12" s="1"/>
  <c r="AF12" a="1"/>
  <c r="AF12" s="1"/>
  <c r="AH12" a="1"/>
  <c r="AH12" s="1"/>
  <c r="AJ12" a="1"/>
  <c r="AJ12" s="1"/>
  <c r="AL12" a="1"/>
  <c r="AL12" s="1"/>
  <c r="AN12" a="1"/>
  <c r="AN12" s="1"/>
  <c r="AG23" l="1" a="1"/>
  <c r="AG23" s="1"/>
  <c r="AI23" a="1"/>
  <c r="AI23" s="1"/>
  <c r="AK23" a="1"/>
  <c r="AK23" s="1"/>
  <c r="AM23" a="1"/>
  <c r="AM23" s="1"/>
  <c r="AO23" a="1"/>
  <c r="AO23" s="1"/>
  <c r="AH23" a="1"/>
  <c r="AH23" s="1"/>
  <c r="AL23" a="1"/>
  <c r="AL23" s="1"/>
  <c r="AJ23" a="1"/>
  <c r="AJ23" s="1"/>
  <c r="AF23" a="1"/>
  <c r="AF23" s="1"/>
  <c r="AN23" a="1"/>
  <c r="AN23" s="1"/>
  <c r="AD24" a="1"/>
  <c r="AD24" s="1"/>
  <c r="AE23" a="1"/>
  <c r="AE23" s="1"/>
  <c r="AF13" a="1"/>
  <c r="AF13" s="1"/>
  <c r="AH13" a="1"/>
  <c r="AH13" s="1"/>
  <c r="AJ13" a="1"/>
  <c r="AJ13" s="1"/>
  <c r="AL13" a="1"/>
  <c r="AL13" s="1"/>
  <c r="AN13" a="1"/>
  <c r="AN13" s="1"/>
  <c r="AE13" a="1"/>
  <c r="AE13" s="1"/>
  <c r="AG13" a="1"/>
  <c r="AG13" s="1"/>
  <c r="AI13" a="1"/>
  <c r="AI13" s="1"/>
  <c r="AK13" a="1"/>
  <c r="AK13" s="1"/>
  <c r="AM13" a="1"/>
  <c r="AM13" s="1"/>
  <c r="AO13" a="1"/>
  <c r="AO13" s="1"/>
  <c r="AG24" l="1" a="1"/>
  <c r="AG24" s="1"/>
  <c r="AI24" a="1"/>
  <c r="AI24" s="1"/>
  <c r="AK24" a="1"/>
  <c r="AK24" s="1"/>
  <c r="AM24" a="1"/>
  <c r="AM24" s="1"/>
  <c r="AO24" a="1"/>
  <c r="AO24" s="1"/>
  <c r="AF24" a="1"/>
  <c r="AF24" s="1"/>
  <c r="AJ24" a="1"/>
  <c r="AJ24" s="1"/>
  <c r="AN24" a="1"/>
  <c r="AN24" s="1"/>
  <c r="AH24" a="1"/>
  <c r="AH24" s="1"/>
  <c r="AL24" a="1"/>
  <c r="AL24" s="1"/>
  <c r="AD25" a="1"/>
  <c r="AD25" s="1"/>
  <c r="AE24" a="1"/>
  <c r="AE24" s="1"/>
  <c r="AE14" a="1"/>
  <c r="AE14" s="1"/>
  <c r="AG14" a="1"/>
  <c r="AG14" s="1"/>
  <c r="AI14" a="1"/>
  <c r="AI14" s="1"/>
  <c r="AK14" a="1"/>
  <c r="AK14" s="1"/>
  <c r="AM14" a="1"/>
  <c r="AM14" s="1"/>
  <c r="AO14" a="1"/>
  <c r="AO14" s="1"/>
  <c r="AF14" a="1"/>
  <c r="AF14" s="1"/>
  <c r="AH14" a="1"/>
  <c r="AH14" s="1"/>
  <c r="AJ14" a="1"/>
  <c r="AJ14" s="1"/>
  <c r="AL14" a="1"/>
  <c r="AL14" s="1"/>
  <c r="AN14" a="1"/>
  <c r="AN14" s="1"/>
  <c r="AG25" l="1" a="1"/>
  <c r="AG25" s="1"/>
  <c r="AI25" a="1"/>
  <c r="AI25" s="1"/>
  <c r="AK25" a="1"/>
  <c r="AK25" s="1"/>
  <c r="AM25" a="1"/>
  <c r="AM25" s="1"/>
  <c r="AO25" a="1"/>
  <c r="AO25" s="1"/>
  <c r="AH25" a="1"/>
  <c r="AH25" s="1"/>
  <c r="AL25" a="1"/>
  <c r="AL25" s="1"/>
  <c r="AF25" a="1"/>
  <c r="AF25" s="1"/>
  <c r="AN25" a="1"/>
  <c r="AN25" s="1"/>
  <c r="AJ25" a="1"/>
  <c r="AJ25" s="1"/>
  <c r="AD26" a="1"/>
  <c r="AD26" s="1"/>
  <c r="AE25" a="1"/>
  <c r="AE25" s="1"/>
  <c r="AE16" a="1"/>
  <c r="AE16" s="1"/>
  <c r="AG16" a="1"/>
  <c r="AG16" s="1"/>
  <c r="AI16" a="1"/>
  <c r="AI16" s="1"/>
  <c r="AK16" a="1"/>
  <c r="AK16" s="1"/>
  <c r="AM16" a="1"/>
  <c r="AM16" s="1"/>
  <c r="AO16" a="1"/>
  <c r="AO16" s="1"/>
  <c r="AF16" a="1"/>
  <c r="AF16" s="1"/>
  <c r="AH16" a="1"/>
  <c r="AH16" s="1"/>
  <c r="AJ16" a="1"/>
  <c r="AJ16" s="1"/>
  <c r="AL16" a="1"/>
  <c r="AL16" s="1"/>
  <c r="AN16" a="1"/>
  <c r="AN16" s="1"/>
  <c r="AF15" a="1"/>
  <c r="AF15" s="1"/>
  <c r="AH15" a="1"/>
  <c r="AH15" s="1"/>
  <c r="AJ15" a="1"/>
  <c r="AJ15" s="1"/>
  <c r="AL15" a="1"/>
  <c r="AL15" s="1"/>
  <c r="AN15" a="1"/>
  <c r="AN15" s="1"/>
  <c r="AE15" a="1"/>
  <c r="AE15" s="1"/>
  <c r="AG15" a="1"/>
  <c r="AG15" s="1"/>
  <c r="AI15" a="1"/>
  <c r="AI15" s="1"/>
  <c r="AK15" a="1"/>
  <c r="AK15" s="1"/>
  <c r="AM15" a="1"/>
  <c r="AM15" s="1"/>
  <c r="AO15" a="1"/>
  <c r="AO15" s="1"/>
  <c r="AG26" l="1" a="1"/>
  <c r="AG26" s="1"/>
  <c r="AI26" a="1"/>
  <c r="AI26" s="1"/>
  <c r="AK26" a="1"/>
  <c r="AK26" s="1"/>
  <c r="AM26" a="1"/>
  <c r="AM26" s="1"/>
  <c r="AO26" a="1"/>
  <c r="AO26" s="1"/>
  <c r="AF26" a="1"/>
  <c r="AF26" s="1"/>
  <c r="AJ26" a="1"/>
  <c r="AJ26" s="1"/>
  <c r="AN26" a="1"/>
  <c r="AN26" s="1"/>
  <c r="AL26" a="1"/>
  <c r="AL26" s="1"/>
  <c r="AH26" a="1"/>
  <c r="AH26" s="1"/>
  <c r="AD27" a="1"/>
  <c r="AD27" s="1"/>
  <c r="AE26" a="1"/>
  <c r="AE26" s="1"/>
  <c r="AF17" a="1"/>
  <c r="AF17" s="1"/>
  <c r="AH17" a="1"/>
  <c r="AH17" s="1"/>
  <c r="AJ17" a="1"/>
  <c r="AJ17" s="1"/>
  <c r="AL17" a="1"/>
  <c r="AL17" s="1"/>
  <c r="AN17" a="1"/>
  <c r="AN17" s="1"/>
  <c r="AE17" a="1"/>
  <c r="AE17" s="1"/>
  <c r="AG17" a="1"/>
  <c r="AG17" s="1"/>
  <c r="AI17" a="1"/>
  <c r="AI17" s="1"/>
  <c r="AK17" a="1"/>
  <c r="AK17" s="1"/>
  <c r="AM17" a="1"/>
  <c r="AM17" s="1"/>
  <c r="AO17" a="1"/>
  <c r="AO17" s="1"/>
  <c r="AG27" l="1" a="1"/>
  <c r="AG27" s="1"/>
  <c r="AI27" a="1"/>
  <c r="AI27" s="1"/>
  <c r="AK27" a="1"/>
  <c r="AK27" s="1"/>
  <c r="AL27" a="1"/>
  <c r="AL27" s="1"/>
  <c r="AM27" a="1"/>
  <c r="AM27" s="1"/>
  <c r="AN27" a="1"/>
  <c r="AN27" s="1"/>
  <c r="AO27" a="1"/>
  <c r="AO27" s="1"/>
  <c r="AH27" a="1"/>
  <c r="AH27" s="1"/>
  <c r="AJ27" a="1"/>
  <c r="AJ27" s="1"/>
  <c r="AF27" a="1"/>
  <c r="AF27" s="1"/>
  <c r="AD28" a="1"/>
  <c r="AD28" s="1"/>
  <c r="AE27" a="1"/>
  <c r="AE27" s="1"/>
  <c r="AE18" a="1"/>
  <c r="AE18" s="1"/>
  <c r="AG18" a="1"/>
  <c r="AG18" s="1"/>
  <c r="AI18" a="1"/>
  <c r="AI18" s="1"/>
  <c r="AK18" a="1"/>
  <c r="AK18" s="1"/>
  <c r="AN18" a="1"/>
  <c r="AN18" s="1"/>
  <c r="AF18" a="1"/>
  <c r="AF18" s="1"/>
  <c r="AH18" a="1"/>
  <c r="AH18" s="1"/>
  <c r="AJ18" a="1"/>
  <c r="AJ18" s="1"/>
  <c r="AL18" a="1"/>
  <c r="AL18" s="1"/>
  <c r="AM18" a="1"/>
  <c r="AM18" s="1"/>
  <c r="AO18" a="1"/>
  <c r="AO18" s="1"/>
  <c r="AF28" l="1" a="1"/>
  <c r="AF28" s="1"/>
  <c r="AG28" a="1"/>
  <c r="AG28" s="1"/>
  <c r="AH28" a="1"/>
  <c r="AH28" s="1"/>
  <c r="AI28" a="1"/>
  <c r="AI28" s="1"/>
  <c r="AJ28" a="1"/>
  <c r="AJ28" s="1"/>
  <c r="AK28" a="1"/>
  <c r="AK28" s="1"/>
  <c r="AL28" a="1"/>
  <c r="AL28" s="1"/>
  <c r="AM28" a="1"/>
  <c r="AM28" s="1"/>
  <c r="AN28" a="1"/>
  <c r="AN28" s="1"/>
  <c r="AO28" a="1"/>
  <c r="AO28" s="1"/>
  <c r="AD29" a="1"/>
  <c r="AD29" s="1"/>
  <c r="AE28" a="1"/>
  <c r="AE28" s="1"/>
  <c r="AF29" l="1" a="1"/>
  <c r="AF29" s="1"/>
  <c r="AG29" a="1"/>
  <c r="AG29" s="1"/>
  <c r="AH29" a="1"/>
  <c r="AH29" s="1"/>
  <c r="AI29" a="1"/>
  <c r="AI29" s="1"/>
  <c r="AJ29" a="1"/>
  <c r="AJ29" s="1"/>
  <c r="AK29" a="1"/>
  <c r="AK29" s="1"/>
  <c r="AL29" a="1"/>
  <c r="AL29" s="1"/>
  <c r="AM29" a="1"/>
  <c r="AM29" s="1"/>
  <c r="AN29" a="1"/>
  <c r="AN29" s="1"/>
  <c r="AO29" a="1"/>
  <c r="AO29" s="1"/>
  <c r="AD30" a="1"/>
  <c r="AD30" s="1"/>
  <c r="AE29" a="1"/>
  <c r="AE29" s="1"/>
  <c r="AF30" l="1" a="1"/>
  <c r="AF30" s="1"/>
  <c r="AG30" a="1"/>
  <c r="AG30" s="1"/>
  <c r="AH30" a="1"/>
  <c r="AH30" s="1"/>
  <c r="AI30" a="1"/>
  <c r="AI30" s="1"/>
  <c r="AJ30" a="1"/>
  <c r="AJ30" s="1"/>
  <c r="AK30" a="1"/>
  <c r="AK30" s="1"/>
  <c r="AL30" a="1"/>
  <c r="AL30" s="1"/>
  <c r="AM30" a="1"/>
  <c r="AM30" s="1"/>
  <c r="AN30" a="1"/>
  <c r="AN30" s="1"/>
  <c r="AO30" a="1"/>
  <c r="AO30" s="1"/>
  <c r="AD31" a="1"/>
  <c r="AD31" s="1"/>
  <c r="AE30" a="1"/>
  <c r="AE30" s="1"/>
  <c r="AF31" l="1" a="1"/>
  <c r="AF31" s="1"/>
  <c r="AG31" a="1"/>
  <c r="AG31" s="1"/>
  <c r="AH31" a="1"/>
  <c r="AH31" s="1"/>
  <c r="AI31" a="1"/>
  <c r="AI31" s="1"/>
  <c r="AJ31" a="1"/>
  <c r="AJ31" s="1"/>
  <c r="AK31" a="1"/>
  <c r="AK31" s="1"/>
  <c r="AL31" a="1"/>
  <c r="AL31" s="1"/>
  <c r="AM31" a="1"/>
  <c r="AM31" s="1"/>
  <c r="AN31" a="1"/>
  <c r="AN31" s="1"/>
  <c r="AO31" a="1"/>
  <c r="AO31" s="1"/>
  <c r="AD32" a="1"/>
  <c r="AD32" s="1"/>
  <c r="AE31" a="1"/>
  <c r="AE31" s="1"/>
  <c r="AF32" l="1" a="1"/>
  <c r="AF32" s="1"/>
  <c r="AG32" a="1"/>
  <c r="AG32" s="1"/>
  <c r="AH32" a="1"/>
  <c r="AH32" s="1"/>
  <c r="AI32" a="1"/>
  <c r="AI32" s="1"/>
  <c r="AJ32" a="1"/>
  <c r="AJ32" s="1"/>
  <c r="AK32" a="1"/>
  <c r="AK32" s="1"/>
  <c r="AL32" a="1"/>
  <c r="AL32" s="1"/>
  <c r="AM32" a="1"/>
  <c r="AM32" s="1"/>
  <c r="AN32" a="1"/>
  <c r="AN32" s="1"/>
  <c r="AO32" a="1"/>
  <c r="AO32" s="1"/>
  <c r="AD33" a="1"/>
  <c r="AD33" s="1"/>
  <c r="AE32" a="1"/>
  <c r="AE32" s="1"/>
  <c r="AF33" l="1" a="1"/>
  <c r="AF33" s="1"/>
  <c r="AG33" a="1"/>
  <c r="AG33" s="1"/>
  <c r="AH33" a="1"/>
  <c r="AH33" s="1"/>
  <c r="AI33" a="1"/>
  <c r="AI33" s="1"/>
  <c r="AJ33" a="1"/>
  <c r="AJ33" s="1"/>
  <c r="AK33" a="1"/>
  <c r="AK33" s="1"/>
  <c r="AL33" a="1"/>
  <c r="AL33" s="1"/>
  <c r="AM33" a="1"/>
  <c r="AM33" s="1"/>
  <c r="AN33" a="1"/>
  <c r="AN33" s="1"/>
  <c r="AO33" a="1"/>
  <c r="AO33" s="1"/>
  <c r="AD34" a="1"/>
  <c r="AD34" s="1"/>
  <c r="AE33" a="1"/>
  <c r="AE33" s="1"/>
  <c r="AF34" l="1" a="1"/>
  <c r="AF34" s="1"/>
  <c r="AG34" a="1"/>
  <c r="AG34" s="1"/>
  <c r="AH34" a="1"/>
  <c r="AH34" s="1"/>
  <c r="AI34" a="1"/>
  <c r="AI34" s="1"/>
  <c r="AJ34" a="1"/>
  <c r="AJ34" s="1"/>
  <c r="AK34" a="1"/>
  <c r="AK34" s="1"/>
  <c r="AL34" a="1"/>
  <c r="AL34" s="1"/>
  <c r="AM34" a="1"/>
  <c r="AM34" s="1"/>
  <c r="AN34" a="1"/>
  <c r="AN34" s="1"/>
  <c r="AO34" a="1"/>
  <c r="AO34" s="1"/>
  <c r="AD35" a="1"/>
  <c r="AD35" s="1"/>
  <c r="AE34" a="1"/>
  <c r="AE34" s="1"/>
  <c r="AF35" l="1" a="1"/>
  <c r="AF35" s="1"/>
  <c r="AG35" a="1"/>
  <c r="AG35" s="1"/>
  <c r="AH35" a="1"/>
  <c r="AH35" s="1"/>
  <c r="AI35" a="1"/>
  <c r="AI35" s="1"/>
  <c r="AJ35" a="1"/>
  <c r="AJ35" s="1"/>
  <c r="AK35" a="1"/>
  <c r="AK35" s="1"/>
  <c r="AL35" a="1"/>
  <c r="AL35" s="1"/>
  <c r="AM35" a="1"/>
  <c r="AM35" s="1"/>
  <c r="AN35" a="1"/>
  <c r="AN35" s="1"/>
  <c r="AO35" a="1"/>
  <c r="AO35" s="1"/>
  <c r="AD36" a="1"/>
  <c r="AD36" s="1"/>
  <c r="AE35" a="1"/>
  <c r="AE35" s="1"/>
  <c r="AF36" l="1" a="1"/>
  <c r="AF36" s="1"/>
  <c r="AG36" a="1"/>
  <c r="AG36" s="1"/>
  <c r="AH36" a="1"/>
  <c r="AH36" s="1"/>
  <c r="AI36" a="1"/>
  <c r="AI36" s="1"/>
  <c r="AJ36" a="1"/>
  <c r="AJ36" s="1"/>
  <c r="AK36" a="1"/>
  <c r="AK36" s="1"/>
  <c r="AL36" a="1"/>
  <c r="AL36" s="1"/>
  <c r="AM36" a="1"/>
  <c r="AM36" s="1"/>
  <c r="AN36" a="1"/>
  <c r="AN36" s="1"/>
  <c r="AO36" a="1"/>
  <c r="AO36" s="1"/>
  <c r="AD37" a="1"/>
  <c r="AD37" s="1"/>
  <c r="AE36" a="1"/>
  <c r="AE36" s="1"/>
  <c r="AF37" l="1" a="1"/>
  <c r="AF37" s="1"/>
  <c r="AG37" a="1"/>
  <c r="AG37" s="1"/>
  <c r="AH37" a="1"/>
  <c r="AH37" s="1"/>
  <c r="AI37" a="1"/>
  <c r="AI37" s="1"/>
  <c r="AJ37" a="1"/>
  <c r="AJ37" s="1"/>
  <c r="AK37" a="1"/>
  <c r="AK37" s="1"/>
  <c r="AL37" a="1"/>
  <c r="AL37" s="1"/>
  <c r="AM37" a="1"/>
  <c r="AM37" s="1"/>
  <c r="AN37" a="1"/>
  <c r="AN37" s="1"/>
  <c r="AO37" a="1"/>
  <c r="AO37" s="1"/>
  <c r="AD38" a="1"/>
  <c r="AD38" s="1"/>
  <c r="AE37" a="1"/>
  <c r="AE37" s="1"/>
  <c r="AF38" l="1" a="1"/>
  <c r="AF38" s="1"/>
  <c r="AG38" a="1"/>
  <c r="AG38" s="1"/>
  <c r="AH38" a="1"/>
  <c r="AH38" s="1"/>
  <c r="AI38" a="1"/>
  <c r="AI38" s="1"/>
  <c r="AJ38" a="1"/>
  <c r="AJ38" s="1"/>
  <c r="AK38" a="1"/>
  <c r="AK38" s="1"/>
  <c r="AL38" a="1"/>
  <c r="AL38" s="1"/>
  <c r="AM38" a="1"/>
  <c r="AM38" s="1"/>
  <c r="AN38" a="1"/>
  <c r="AN38" s="1"/>
  <c r="AO38" a="1"/>
  <c r="AO38" s="1"/>
  <c r="AD39" a="1"/>
  <c r="AD39" s="1"/>
  <c r="AE38" a="1"/>
  <c r="AE38" s="1"/>
  <c r="AF39" l="1" a="1"/>
  <c r="AF39" s="1"/>
  <c r="AG39" a="1"/>
  <c r="AG39" s="1"/>
  <c r="AH39" a="1"/>
  <c r="AH39" s="1"/>
  <c r="AI39" a="1"/>
  <c r="AI39" s="1"/>
  <c r="AJ39" a="1"/>
  <c r="AJ39" s="1"/>
  <c r="AK39" a="1"/>
  <c r="AK39" s="1"/>
  <c r="AL39" a="1"/>
  <c r="AL39" s="1"/>
  <c r="AM39" a="1"/>
  <c r="AM39" s="1"/>
  <c r="AN39" a="1"/>
  <c r="AN39" s="1"/>
  <c r="AO39" a="1"/>
  <c r="AO39" s="1"/>
  <c r="AD40" a="1"/>
  <c r="AD40" s="1"/>
  <c r="AE39" a="1"/>
  <c r="AE39" s="1"/>
  <c r="AF40" l="1" a="1"/>
  <c r="AF40" s="1"/>
  <c r="AG40" a="1"/>
  <c r="AG40" s="1"/>
  <c r="AH40" a="1"/>
  <c r="AH40" s="1"/>
  <c r="AI40" a="1"/>
  <c r="AI40" s="1"/>
  <c r="AJ40" a="1"/>
  <c r="AJ40" s="1"/>
  <c r="AK40" a="1"/>
  <c r="AK40" s="1"/>
  <c r="AL40" a="1"/>
  <c r="AL40" s="1"/>
  <c r="AM40" a="1"/>
  <c r="AM40" s="1"/>
  <c r="AN40" a="1"/>
  <c r="AN40" s="1"/>
  <c r="AO40" a="1"/>
  <c r="AO40" s="1"/>
  <c r="AD41" a="1"/>
  <c r="AD41" s="1"/>
  <c r="AE40" a="1"/>
  <c r="AE40" s="1"/>
  <c r="AF41" l="1" a="1"/>
  <c r="AF41" s="1"/>
  <c r="AG41" a="1"/>
  <c r="AG41" s="1"/>
  <c r="AH41" a="1"/>
  <c r="AH41" s="1"/>
  <c r="AI41" a="1"/>
  <c r="AI41" s="1"/>
  <c r="AJ41" a="1"/>
  <c r="AJ41" s="1"/>
  <c r="AK41" a="1"/>
  <c r="AK41" s="1"/>
  <c r="AL41" a="1"/>
  <c r="AL41" s="1"/>
  <c r="AM41" a="1"/>
  <c r="AM41" s="1"/>
  <c r="AN41" a="1"/>
  <c r="AN41" s="1"/>
  <c r="AO41" a="1"/>
  <c r="AO41" s="1"/>
  <c r="AD42" a="1"/>
  <c r="AD42" s="1"/>
  <c r="AE41" a="1"/>
  <c r="AE41" s="1"/>
  <c r="AF42" l="1" a="1"/>
  <c r="AF42" s="1"/>
  <c r="AG42" a="1"/>
  <c r="AG42" s="1"/>
  <c r="AH42" a="1"/>
  <c r="AH42" s="1"/>
  <c r="AI42" a="1"/>
  <c r="AI42" s="1"/>
  <c r="AJ42" a="1"/>
  <c r="AJ42" s="1"/>
  <c r="AK42" a="1"/>
  <c r="AK42" s="1"/>
  <c r="AL42" a="1"/>
  <c r="AL42" s="1"/>
  <c r="AM42" a="1"/>
  <c r="AM42" s="1"/>
  <c r="AN42" a="1"/>
  <c r="AN42" s="1"/>
  <c r="AO42" a="1"/>
  <c r="AO42" s="1"/>
  <c r="AD43" a="1"/>
  <c r="AD43" s="1"/>
  <c r="AE42" a="1"/>
  <c r="AE42" s="1"/>
  <c r="AF43" l="1" a="1"/>
  <c r="AF43" s="1"/>
  <c r="AG43" a="1"/>
  <c r="AG43" s="1"/>
  <c r="AH43" a="1"/>
  <c r="AH43" s="1"/>
  <c r="AI43" a="1"/>
  <c r="AI43" s="1"/>
  <c r="AJ43" a="1"/>
  <c r="AJ43" s="1"/>
  <c r="AK43" a="1"/>
  <c r="AK43" s="1"/>
  <c r="AL43" a="1"/>
  <c r="AL43" s="1"/>
  <c r="AM43" a="1"/>
  <c r="AM43" s="1"/>
  <c r="AN43" a="1"/>
  <c r="AN43" s="1"/>
  <c r="AO43" a="1"/>
  <c r="AO43" s="1"/>
  <c r="AD44" a="1"/>
  <c r="AD44" s="1"/>
  <c r="AE43" a="1"/>
  <c r="AE43" s="1"/>
  <c r="AF44" l="1" a="1"/>
  <c r="AF44" s="1"/>
  <c r="AG44" a="1"/>
  <c r="AG44" s="1"/>
  <c r="AH44" a="1"/>
  <c r="AH44" s="1"/>
  <c r="AI44" a="1"/>
  <c r="AI44" s="1"/>
  <c r="AJ44" a="1"/>
  <c r="AJ44" s="1"/>
  <c r="AK44" a="1"/>
  <c r="AK44" s="1"/>
  <c r="AL44" a="1"/>
  <c r="AL44" s="1"/>
  <c r="AM44" a="1"/>
  <c r="AM44" s="1"/>
  <c r="AN44" a="1"/>
  <c r="AN44" s="1"/>
  <c r="AO44" a="1"/>
  <c r="AO44" s="1"/>
  <c r="AD45" a="1"/>
  <c r="AD45" s="1"/>
  <c r="AE44" a="1"/>
  <c r="AE44" s="1"/>
  <c r="AF45" l="1" a="1"/>
  <c r="AF45" s="1"/>
  <c r="AG45" a="1"/>
  <c r="AG45" s="1"/>
  <c r="AH45" a="1"/>
  <c r="AH45" s="1"/>
  <c r="AI45" a="1"/>
  <c r="AI45" s="1"/>
  <c r="AJ45" a="1"/>
  <c r="AJ45" s="1"/>
  <c r="AK45" a="1"/>
  <c r="AK45" s="1"/>
  <c r="AL45" a="1"/>
  <c r="AL45" s="1"/>
  <c r="AM45" a="1"/>
  <c r="AM45" s="1"/>
  <c r="AN45" a="1"/>
  <c r="AN45" s="1"/>
  <c r="AO45" a="1"/>
  <c r="AO45" s="1"/>
  <c r="AD46" a="1"/>
  <c r="AD46" s="1"/>
  <c r="AE45" a="1"/>
  <c r="AE45" s="1"/>
  <c r="AF46" l="1" a="1"/>
  <c r="AF46" s="1"/>
  <c r="AG46" a="1"/>
  <c r="AG46" s="1"/>
  <c r="AH46" a="1"/>
  <c r="AH46" s="1"/>
  <c r="AI46" a="1"/>
  <c r="AI46" s="1"/>
  <c r="AJ46" a="1"/>
  <c r="AJ46" s="1"/>
  <c r="AK46" a="1"/>
  <c r="AK46" s="1"/>
  <c r="AL46" a="1"/>
  <c r="AL46" s="1"/>
  <c r="AM46" a="1"/>
  <c r="AM46" s="1"/>
  <c r="AN46" a="1"/>
  <c r="AN46" s="1"/>
  <c r="AO46" a="1"/>
  <c r="AO46" s="1"/>
  <c r="AD47" a="1"/>
  <c r="AD47" s="1"/>
  <c r="AE46" a="1"/>
  <c r="AE46" s="1"/>
  <c r="AF47" l="1" a="1"/>
  <c r="AF47" s="1"/>
  <c r="AG47" a="1"/>
  <c r="AG47" s="1"/>
  <c r="AH47" a="1"/>
  <c r="AH47" s="1"/>
  <c r="AI47" a="1"/>
  <c r="AI47" s="1"/>
  <c r="AJ47" a="1"/>
  <c r="AJ47" s="1"/>
  <c r="AK47" a="1"/>
  <c r="AK47" s="1"/>
  <c r="AL47" a="1"/>
  <c r="AL47" s="1"/>
  <c r="AM47" a="1"/>
  <c r="AM47" s="1"/>
  <c r="AN47" a="1"/>
  <c r="AN47" s="1"/>
  <c r="AO47" a="1"/>
  <c r="AO47" s="1"/>
  <c r="AD48" a="1"/>
  <c r="AD48" s="1"/>
  <c r="AE47" a="1"/>
  <c r="AE47" s="1"/>
  <c r="AF48" l="1" a="1"/>
  <c r="AF48" s="1"/>
  <c r="AG48" a="1"/>
  <c r="AG48" s="1"/>
  <c r="AH48" a="1"/>
  <c r="AH48" s="1"/>
  <c r="AI48" a="1"/>
  <c r="AI48" s="1"/>
  <c r="AJ48" a="1"/>
  <c r="AJ48" s="1"/>
  <c r="AK48" a="1"/>
  <c r="AK48" s="1"/>
  <c r="AL48" a="1"/>
  <c r="AL48" s="1"/>
  <c r="AM48" a="1"/>
  <c r="AM48" s="1"/>
  <c r="AN48" a="1"/>
  <c r="AN48" s="1"/>
  <c r="AO48" a="1"/>
  <c r="AO48" s="1"/>
  <c r="AD49" a="1"/>
  <c r="AD49" s="1"/>
  <c r="AE48" a="1"/>
  <c r="AE48" s="1"/>
  <c r="AF49" l="1" a="1"/>
  <c r="AF49" s="1"/>
  <c r="AG49" a="1"/>
  <c r="AG49" s="1"/>
  <c r="AH49" a="1"/>
  <c r="AH49" s="1"/>
  <c r="AI49" a="1"/>
  <c r="AI49" s="1"/>
  <c r="AJ49" a="1"/>
  <c r="AJ49" s="1"/>
  <c r="AK49" a="1"/>
  <c r="AK49" s="1"/>
  <c r="AL49" a="1"/>
  <c r="AL49" s="1"/>
  <c r="AM49" a="1"/>
  <c r="AM49" s="1"/>
  <c r="AN49" a="1"/>
  <c r="AN49" s="1"/>
  <c r="AO49" a="1"/>
  <c r="AO49" s="1"/>
  <c r="AD50" a="1"/>
  <c r="AD50" s="1"/>
  <c r="AE49" a="1"/>
  <c r="AE49" s="1"/>
  <c r="AF50" l="1" a="1"/>
  <c r="AF50" s="1"/>
  <c r="AG50" a="1"/>
  <c r="AG50" s="1"/>
  <c r="AH50" a="1"/>
  <c r="AH50" s="1"/>
  <c r="AI50" a="1"/>
  <c r="AI50" s="1"/>
  <c r="AJ50" a="1"/>
  <c r="AJ50" s="1"/>
  <c r="AK50" a="1"/>
  <c r="AK50" s="1"/>
  <c r="AL50" a="1"/>
  <c r="AL50" s="1"/>
  <c r="AM50" a="1"/>
  <c r="AM50" s="1"/>
  <c r="AN50" a="1"/>
  <c r="AN50" s="1"/>
  <c r="AO50" a="1"/>
  <c r="AO50" s="1"/>
  <c r="AD51" a="1"/>
  <c r="AD51" s="1"/>
  <c r="AE50" a="1"/>
  <c r="AE50" s="1"/>
  <c r="AF51" l="1" a="1"/>
  <c r="AF51" s="1"/>
  <c r="AG51" a="1"/>
  <c r="AG51" s="1"/>
  <c r="AH51" a="1"/>
  <c r="AH51" s="1"/>
  <c r="AI51" a="1"/>
  <c r="AI51" s="1"/>
  <c r="AJ51" a="1"/>
  <c r="AJ51" s="1"/>
  <c r="AK51" a="1"/>
  <c r="AK51" s="1"/>
  <c r="AL51" a="1"/>
  <c r="AL51" s="1"/>
  <c r="AM51" a="1"/>
  <c r="AM51" s="1"/>
  <c r="AN51" a="1"/>
  <c r="AN51" s="1"/>
  <c r="AO51" a="1"/>
  <c r="AO51" s="1"/>
  <c r="AD52" a="1"/>
  <c r="AD52" s="1"/>
  <c r="AE51" a="1"/>
  <c r="AE51" s="1"/>
  <c r="AF52" l="1" a="1"/>
  <c r="AF52" s="1"/>
  <c r="AG52" a="1"/>
  <c r="AG52" s="1"/>
  <c r="AH52" a="1"/>
  <c r="AH52" s="1"/>
  <c r="AI52" a="1"/>
  <c r="AI52" s="1"/>
  <c r="AJ52" a="1"/>
  <c r="AJ52" s="1"/>
  <c r="AK52" a="1"/>
  <c r="AK52" s="1"/>
  <c r="AL52" a="1"/>
  <c r="AL52" s="1"/>
  <c r="AM52" a="1"/>
  <c r="AM52" s="1"/>
  <c r="AN52" a="1"/>
  <c r="AN52" s="1"/>
  <c r="AO52" a="1"/>
  <c r="AO52" s="1"/>
  <c r="AD53" a="1"/>
  <c r="AD53" s="1"/>
  <c r="AE52" a="1"/>
  <c r="AE52" s="1"/>
  <c r="AF53" l="1" a="1"/>
  <c r="AF53" s="1"/>
  <c r="AG53" a="1"/>
  <c r="AG53" s="1"/>
  <c r="AH53" a="1"/>
  <c r="AH53" s="1"/>
  <c r="AI53" a="1"/>
  <c r="AI53" s="1"/>
  <c r="AJ53" a="1"/>
  <c r="AJ53" s="1"/>
  <c r="AK53" a="1"/>
  <c r="AK53" s="1"/>
  <c r="AL53" a="1"/>
  <c r="AL53" s="1"/>
  <c r="AM53" a="1"/>
  <c r="AM53" s="1"/>
  <c r="AN53" a="1"/>
  <c r="AN53" s="1"/>
  <c r="AO53" a="1"/>
  <c r="AO53" s="1"/>
  <c r="AD54" a="1"/>
  <c r="AD54" s="1"/>
  <c r="AE53" a="1"/>
  <c r="AE53" s="1"/>
  <c r="AF54" l="1" a="1"/>
  <c r="AF54" s="1"/>
  <c r="AG54" a="1"/>
  <c r="AG54" s="1"/>
  <c r="AH54" a="1"/>
  <c r="AH54" s="1"/>
  <c r="AI54" a="1"/>
  <c r="AI54" s="1"/>
  <c r="AJ54" a="1"/>
  <c r="AJ54" s="1"/>
  <c r="AK54" a="1"/>
  <c r="AK54" s="1"/>
  <c r="AL54" a="1"/>
  <c r="AL54" s="1"/>
  <c r="AM54" a="1"/>
  <c r="AM54" s="1"/>
  <c r="AN54" a="1"/>
  <c r="AN54" s="1"/>
  <c r="AO54" a="1"/>
  <c r="AO54" s="1"/>
  <c r="AD55" a="1"/>
  <c r="AD55" s="1"/>
  <c r="AE54" a="1"/>
  <c r="AE54" s="1"/>
  <c r="AF55" l="1" a="1"/>
  <c r="AF55" s="1"/>
  <c r="AG55" a="1"/>
  <c r="AG55" s="1"/>
  <c r="AH55" a="1"/>
  <c r="AH55" s="1"/>
  <c r="AI55" a="1"/>
  <c r="AI55" s="1"/>
  <c r="AJ55" a="1"/>
  <c r="AJ55" s="1"/>
  <c r="AK55" a="1"/>
  <c r="AK55" s="1"/>
  <c r="AL55" a="1"/>
  <c r="AL55" s="1"/>
  <c r="AM55" a="1"/>
  <c r="AM55" s="1"/>
  <c r="AN55" a="1"/>
  <c r="AN55" s="1"/>
  <c r="AO55" a="1"/>
  <c r="AO55" s="1"/>
  <c r="AD56" a="1"/>
  <c r="AD56" s="1"/>
  <c r="AE55" a="1"/>
  <c r="AE55" s="1"/>
  <c r="AF56" l="1" a="1"/>
  <c r="AF56" s="1"/>
  <c r="AG56" a="1"/>
  <c r="AG56" s="1"/>
  <c r="AH56" a="1"/>
  <c r="AH56" s="1"/>
  <c r="AI56" a="1"/>
  <c r="AI56" s="1"/>
  <c r="AJ56" a="1"/>
  <c r="AJ56" s="1"/>
  <c r="AK56" a="1"/>
  <c r="AK56" s="1"/>
  <c r="AL56" a="1"/>
  <c r="AL56" s="1"/>
  <c r="AM56" a="1"/>
  <c r="AM56" s="1"/>
  <c r="AN56" a="1"/>
  <c r="AN56" s="1"/>
  <c r="AO56" a="1"/>
  <c r="AO56" s="1"/>
  <c r="AD57" a="1"/>
  <c r="AD57" s="1"/>
  <c r="AE56" a="1"/>
  <c r="AE56" s="1"/>
  <c r="AF57" l="1" a="1"/>
  <c r="AF57" s="1"/>
  <c r="AG57" a="1"/>
  <c r="AG57" s="1"/>
  <c r="AH57" a="1"/>
  <c r="AH57" s="1"/>
  <c r="AI57" a="1"/>
  <c r="AI57" s="1"/>
  <c r="AJ57" a="1"/>
  <c r="AJ57" s="1"/>
  <c r="AK57" a="1"/>
  <c r="AK57" s="1"/>
  <c r="AL57" a="1"/>
  <c r="AL57" s="1"/>
  <c r="AM57" a="1"/>
  <c r="AM57" s="1"/>
  <c r="AN57" a="1"/>
  <c r="AN57" s="1"/>
  <c r="AO57" a="1"/>
  <c r="AO57" s="1"/>
  <c r="AD58" a="1"/>
  <c r="AD58" s="1"/>
  <c r="AE57" a="1"/>
  <c r="AE57" s="1"/>
  <c r="AF58" l="1" a="1"/>
  <c r="AF58" s="1"/>
  <c r="AG58" a="1"/>
  <c r="AG58" s="1"/>
  <c r="AH58" a="1"/>
  <c r="AH58" s="1"/>
  <c r="AI58" a="1"/>
  <c r="AI58" s="1"/>
  <c r="AJ58" a="1"/>
  <c r="AJ58" s="1"/>
  <c r="AK58" a="1"/>
  <c r="AK58" s="1"/>
  <c r="AL58" a="1"/>
  <c r="AL58" s="1"/>
  <c r="AM58" a="1"/>
  <c r="AM58" s="1"/>
  <c r="AN58" a="1"/>
  <c r="AN58" s="1"/>
  <c r="AO58" a="1"/>
  <c r="AO58" s="1"/>
  <c r="AD59" a="1"/>
  <c r="AD59" s="1"/>
  <c r="AE58" a="1"/>
  <c r="AE58" s="1"/>
  <c r="AF59" l="1" a="1"/>
  <c r="AF59" s="1"/>
  <c r="AG59" a="1"/>
  <c r="AG59" s="1"/>
  <c r="AH59" a="1"/>
  <c r="AH59" s="1"/>
  <c r="AI59" a="1"/>
  <c r="AI59" s="1"/>
  <c r="AJ59" a="1"/>
  <c r="AJ59" s="1"/>
  <c r="AK59" a="1"/>
  <c r="AK59" s="1"/>
  <c r="AL59" a="1"/>
  <c r="AL59" s="1"/>
  <c r="AM59" a="1"/>
  <c r="AM59" s="1"/>
  <c r="AN59" a="1"/>
  <c r="AN59" s="1"/>
  <c r="AO59" a="1"/>
  <c r="AO59" s="1"/>
  <c r="AD60" a="1"/>
  <c r="AD60" s="1"/>
  <c r="AE59" a="1"/>
  <c r="AE59" s="1"/>
  <c r="AF60" l="1" a="1"/>
  <c r="AF60" s="1"/>
  <c r="AG60" a="1"/>
  <c r="AG60" s="1"/>
  <c r="AH60" a="1"/>
  <c r="AH60" s="1"/>
  <c r="AI60" a="1"/>
  <c r="AI60" s="1"/>
  <c r="AJ60" a="1"/>
  <c r="AJ60" s="1"/>
  <c r="AK60" a="1"/>
  <c r="AK60" s="1"/>
  <c r="AL60" a="1"/>
  <c r="AL60" s="1"/>
  <c r="AM60" a="1"/>
  <c r="AM60" s="1"/>
  <c r="AN60" a="1"/>
  <c r="AN60" s="1"/>
  <c r="AO60" a="1"/>
  <c r="AO60" s="1"/>
  <c r="AD61" a="1"/>
  <c r="AD61" s="1"/>
  <c r="AE60" a="1"/>
  <c r="AE60" s="1"/>
  <c r="AF61" l="1" a="1"/>
  <c r="AF61" s="1"/>
  <c r="AG61" a="1"/>
  <c r="AG61" s="1"/>
  <c r="AH61" a="1"/>
  <c r="AH61" s="1"/>
  <c r="AI61" a="1"/>
  <c r="AI61" s="1"/>
  <c r="AJ61" a="1"/>
  <c r="AJ61" s="1"/>
  <c r="AK61" a="1"/>
  <c r="AK61" s="1"/>
  <c r="AL61" a="1"/>
  <c r="AL61" s="1"/>
  <c r="AM61" a="1"/>
  <c r="AM61" s="1"/>
  <c r="AN61" a="1"/>
  <c r="AN61" s="1"/>
  <c r="AO61" a="1"/>
  <c r="AO61" s="1"/>
  <c r="AD62" a="1"/>
  <c r="AD62" s="1"/>
  <c r="AE61" a="1"/>
  <c r="AE61" s="1"/>
  <c r="AF62" l="1" a="1"/>
  <c r="AF62" s="1"/>
  <c r="AG62" a="1"/>
  <c r="AG62" s="1"/>
  <c r="AH62" a="1"/>
  <c r="AH62" s="1"/>
  <c r="AI62" a="1"/>
  <c r="AI62" s="1"/>
  <c r="AJ62" a="1"/>
  <c r="AJ62" s="1"/>
  <c r="AK62" a="1"/>
  <c r="AK62" s="1"/>
  <c r="AL62" a="1"/>
  <c r="AL62" s="1"/>
  <c r="AM62" a="1"/>
  <c r="AM62" s="1"/>
  <c r="AN62" a="1"/>
  <c r="AN62" s="1"/>
  <c r="AO62" a="1"/>
  <c r="AO62" s="1"/>
  <c r="AD63" a="1"/>
  <c r="AD63" s="1"/>
  <c r="AE62" a="1"/>
  <c r="AE62" s="1"/>
  <c r="AF63" l="1" a="1"/>
  <c r="AF63" s="1"/>
  <c r="AG63" a="1"/>
  <c r="AG63" s="1"/>
  <c r="AH63" a="1"/>
  <c r="AH63" s="1"/>
  <c r="AI63" a="1"/>
  <c r="AI63" s="1"/>
  <c r="AJ63" a="1"/>
  <c r="AJ63" s="1"/>
  <c r="AK63" a="1"/>
  <c r="AK63" s="1"/>
  <c r="AL63" a="1"/>
  <c r="AL63" s="1"/>
  <c r="AM63" a="1"/>
  <c r="AM63" s="1"/>
  <c r="AN63" a="1"/>
  <c r="AN63" s="1"/>
  <c r="AO63" a="1"/>
  <c r="AO63" s="1"/>
  <c r="AD64" a="1"/>
  <c r="AD64" s="1"/>
  <c r="AE63" a="1"/>
  <c r="AE63" s="1"/>
  <c r="AF64" l="1" a="1"/>
  <c r="AF64" s="1"/>
  <c r="AG64" a="1"/>
  <c r="AG64" s="1"/>
  <c r="AH64" a="1"/>
  <c r="AH64" s="1"/>
  <c r="AI64" a="1"/>
  <c r="AI64" s="1"/>
  <c r="AJ64" a="1"/>
  <c r="AJ64" s="1"/>
  <c r="AK64" a="1"/>
  <c r="AK64" s="1"/>
  <c r="AL64" a="1"/>
  <c r="AL64" s="1"/>
  <c r="AM64" a="1"/>
  <c r="AM64" s="1"/>
  <c r="AN64" a="1"/>
  <c r="AN64" s="1"/>
  <c r="AO64" a="1"/>
  <c r="AO64" s="1"/>
  <c r="AD65" a="1"/>
  <c r="AD65" s="1"/>
  <c r="AE64" a="1"/>
  <c r="AE64" s="1"/>
  <c r="AF65" l="1" a="1"/>
  <c r="AF65" s="1"/>
  <c r="AG65" a="1"/>
  <c r="AG65" s="1"/>
  <c r="AH65" a="1"/>
  <c r="AH65" s="1"/>
  <c r="AI65" a="1"/>
  <c r="AI65" s="1"/>
  <c r="AJ65" a="1"/>
  <c r="AJ65" s="1"/>
  <c r="AK65" a="1"/>
  <c r="AK65" s="1"/>
  <c r="AL65" a="1"/>
  <c r="AL65" s="1"/>
  <c r="AM65" a="1"/>
  <c r="AM65" s="1"/>
  <c r="AN65" a="1"/>
  <c r="AN65" s="1"/>
  <c r="AO65" a="1"/>
  <c r="AO65" s="1"/>
  <c r="AD66" a="1"/>
  <c r="AD66" s="1"/>
  <c r="AE65" a="1"/>
  <c r="AE65" s="1"/>
  <c r="AG66" l="1" a="1"/>
  <c r="AG66" s="1"/>
  <c r="AI66" a="1"/>
  <c r="AI66" s="1"/>
  <c r="AK66" a="1"/>
  <c r="AK66" s="1"/>
  <c r="AM66" a="1"/>
  <c r="AM66" s="1"/>
  <c r="AO66" a="1"/>
  <c r="AO66" s="1"/>
  <c r="AF66" a="1"/>
  <c r="AF66" s="1"/>
  <c r="AH66" a="1"/>
  <c r="AH66" s="1"/>
  <c r="AJ66" a="1"/>
  <c r="AJ66" s="1"/>
  <c r="AL66" a="1"/>
  <c r="AL66" s="1"/>
  <c r="AN66" a="1"/>
  <c r="AN66" s="1"/>
  <c r="AD67" a="1"/>
  <c r="AD67" s="1"/>
  <c r="AE66" a="1"/>
  <c r="AE66" s="1"/>
  <c r="AG67" l="1" a="1"/>
  <c r="AG67" s="1"/>
  <c r="AI67" a="1"/>
  <c r="AI67" s="1"/>
  <c r="AK67" a="1"/>
  <c r="AK67" s="1"/>
  <c r="AM67" a="1"/>
  <c r="AM67" s="1"/>
  <c r="AO67" a="1"/>
  <c r="AO67" s="1"/>
  <c r="AF67" a="1"/>
  <c r="AF67" s="1"/>
  <c r="AH67" a="1"/>
  <c r="AH67" s="1"/>
  <c r="AJ67" a="1"/>
  <c r="AJ67" s="1"/>
  <c r="AL67" a="1"/>
  <c r="AL67" s="1"/>
  <c r="AN67" a="1"/>
  <c r="AN67" s="1"/>
  <c r="AD68" a="1"/>
  <c r="AD68" s="1"/>
  <c r="AE67" a="1"/>
  <c r="AE67" s="1"/>
  <c r="AG68" l="1" a="1"/>
  <c r="AG68" s="1"/>
  <c r="AI68" a="1"/>
  <c r="AI68" s="1"/>
  <c r="AK68" a="1"/>
  <c r="AK68" s="1"/>
  <c r="AM68" a="1"/>
  <c r="AM68" s="1"/>
  <c r="AO68" a="1"/>
  <c r="AO68" s="1"/>
  <c r="AF68" a="1"/>
  <c r="AF68" s="1"/>
  <c r="AH68" a="1"/>
  <c r="AH68" s="1"/>
  <c r="AJ68" a="1"/>
  <c r="AJ68" s="1"/>
  <c r="AL68" a="1"/>
  <c r="AL68" s="1"/>
  <c r="AN68" a="1"/>
  <c r="AN68" s="1"/>
  <c r="AD69" a="1"/>
  <c r="AD69" s="1"/>
  <c r="AE68" a="1"/>
  <c r="AE68" s="1"/>
  <c r="AG69" l="1" a="1"/>
  <c r="AG69" s="1"/>
  <c r="AI69" a="1"/>
  <c r="AI69" s="1"/>
  <c r="AK69" a="1"/>
  <c r="AK69" s="1"/>
  <c r="AM69" a="1"/>
  <c r="AM69" s="1"/>
  <c r="AO69" a="1"/>
  <c r="AO69" s="1"/>
  <c r="AF69" a="1"/>
  <c r="AF69" s="1"/>
  <c r="AH69" a="1"/>
  <c r="AH69" s="1"/>
  <c r="AJ69" a="1"/>
  <c r="AJ69" s="1"/>
  <c r="AL69" a="1"/>
  <c r="AL69" s="1"/>
  <c r="AN69" a="1"/>
  <c r="AN69" s="1"/>
  <c r="AD70" a="1"/>
  <c r="AD70" s="1"/>
  <c r="AE69" a="1"/>
  <c r="AE69" s="1"/>
  <c r="AG70" l="1" a="1"/>
  <c r="AG70" s="1"/>
  <c r="AI70" a="1"/>
  <c r="AI70" s="1"/>
  <c r="AK70" a="1"/>
  <c r="AK70" s="1"/>
  <c r="AM70" a="1"/>
  <c r="AM70" s="1"/>
  <c r="AO70" a="1"/>
  <c r="AO70" s="1"/>
  <c r="AF70" a="1"/>
  <c r="AF70" s="1"/>
  <c r="AH70" a="1"/>
  <c r="AH70" s="1"/>
  <c r="AJ70" a="1"/>
  <c r="AJ70" s="1"/>
  <c r="AL70" a="1"/>
  <c r="AL70" s="1"/>
  <c r="AN70" a="1"/>
  <c r="AN70" s="1"/>
  <c r="AD71" a="1"/>
  <c r="AD71" s="1"/>
  <c r="AE70" a="1"/>
  <c r="AE70" s="1"/>
  <c r="AG71" l="1" a="1"/>
  <c r="AG71" s="1"/>
  <c r="AI71" a="1"/>
  <c r="AI71" s="1"/>
  <c r="AK71" a="1"/>
  <c r="AK71" s="1"/>
  <c r="AM71" a="1"/>
  <c r="AM71" s="1"/>
  <c r="AO71" a="1"/>
  <c r="AO71" s="1"/>
  <c r="AF71" a="1"/>
  <c r="AF71" s="1"/>
  <c r="AH71" a="1"/>
  <c r="AH71" s="1"/>
  <c r="AJ71" a="1"/>
  <c r="AJ71" s="1"/>
  <c r="AL71" a="1"/>
  <c r="AL71" s="1"/>
  <c r="AN71" a="1"/>
  <c r="AN71" s="1"/>
  <c r="AD72" a="1"/>
  <c r="AD72" s="1"/>
  <c r="AE71" a="1"/>
  <c r="AE71" s="1"/>
  <c r="AG72" l="1" a="1"/>
  <c r="AG72" s="1"/>
  <c r="AI72" a="1"/>
  <c r="AI72" s="1"/>
  <c r="AK72" a="1"/>
  <c r="AK72" s="1"/>
  <c r="AM72" a="1"/>
  <c r="AM72" s="1"/>
  <c r="AO72" a="1"/>
  <c r="AO72" s="1"/>
  <c r="AF72" a="1"/>
  <c r="AF72" s="1"/>
  <c r="AH72" a="1"/>
  <c r="AH72" s="1"/>
  <c r="AJ72" a="1"/>
  <c r="AJ72" s="1"/>
  <c r="AL72" a="1"/>
  <c r="AL72" s="1"/>
  <c r="AN72" a="1"/>
  <c r="AN72" s="1"/>
  <c r="AD73" a="1"/>
  <c r="AD73" s="1"/>
  <c r="AE72" a="1"/>
  <c r="AE72" s="1"/>
  <c r="AG73" l="1" a="1"/>
  <c r="AG73" s="1"/>
  <c r="AI73" a="1"/>
  <c r="AI73" s="1"/>
  <c r="AK73" a="1"/>
  <c r="AK73" s="1"/>
  <c r="AM73" a="1"/>
  <c r="AM73" s="1"/>
  <c r="AO73" a="1"/>
  <c r="AO73" s="1"/>
  <c r="AF73" a="1"/>
  <c r="AF73" s="1"/>
  <c r="AH73" a="1"/>
  <c r="AH73" s="1"/>
  <c r="AJ73" a="1"/>
  <c r="AJ73" s="1"/>
  <c r="AL73" a="1"/>
  <c r="AL73" s="1"/>
  <c r="AN73" a="1"/>
  <c r="AN73" s="1"/>
  <c r="AD74" a="1"/>
  <c r="AD74" s="1"/>
  <c r="AE73" a="1"/>
  <c r="AE73" s="1"/>
  <c r="AG74" l="1" a="1"/>
  <c r="AG74" s="1"/>
  <c r="AI74" a="1"/>
  <c r="AI74" s="1"/>
  <c r="AK74" a="1"/>
  <c r="AK74" s="1"/>
  <c r="AM74" a="1"/>
  <c r="AM74" s="1"/>
  <c r="AO74" a="1"/>
  <c r="AO74" s="1"/>
  <c r="AF74" a="1"/>
  <c r="AF74" s="1"/>
  <c r="AH74" a="1"/>
  <c r="AH74" s="1"/>
  <c r="AJ74" a="1"/>
  <c r="AJ74" s="1"/>
  <c r="AL74" a="1"/>
  <c r="AL74" s="1"/>
  <c r="AN74" a="1"/>
  <c r="AN74" s="1"/>
  <c r="AD75" a="1"/>
  <c r="AD75" s="1"/>
  <c r="AE74" a="1"/>
  <c r="AE74" s="1"/>
  <c r="AG75" l="1" a="1"/>
  <c r="AG75" s="1"/>
  <c r="AI75" a="1"/>
  <c r="AI75" s="1"/>
  <c r="AK75" a="1"/>
  <c r="AK75" s="1"/>
  <c r="AM75" a="1"/>
  <c r="AM75" s="1"/>
  <c r="AO75" a="1"/>
  <c r="AO75" s="1"/>
  <c r="AF75" a="1"/>
  <c r="AF75" s="1"/>
  <c r="AH75" a="1"/>
  <c r="AH75" s="1"/>
  <c r="AJ75" a="1"/>
  <c r="AJ75" s="1"/>
  <c r="AL75" a="1"/>
  <c r="AL75" s="1"/>
  <c r="AN75" a="1"/>
  <c r="AN75" s="1"/>
  <c r="AD76" a="1"/>
  <c r="AD76" s="1"/>
  <c r="AE75" a="1"/>
  <c r="AE75" s="1"/>
  <c r="AG76" l="1" a="1"/>
  <c r="AG76" s="1"/>
  <c r="AI76" a="1"/>
  <c r="AI76" s="1"/>
  <c r="AK76" a="1"/>
  <c r="AK76" s="1"/>
  <c r="AM76" a="1"/>
  <c r="AM76" s="1"/>
  <c r="AO76" a="1"/>
  <c r="AO76" s="1"/>
  <c r="AF76" a="1"/>
  <c r="AF76" s="1"/>
  <c r="AH76" a="1"/>
  <c r="AH76" s="1"/>
  <c r="AJ76" a="1"/>
  <c r="AJ76" s="1"/>
  <c r="AL76" a="1"/>
  <c r="AL76" s="1"/>
  <c r="AN76" a="1"/>
  <c r="AN76" s="1"/>
  <c r="AD77" a="1"/>
  <c r="AD77" s="1"/>
  <c r="AE76" a="1"/>
  <c r="AE76" s="1"/>
  <c r="AG77" l="1" a="1"/>
  <c r="AG77" s="1"/>
  <c r="AI77" a="1"/>
  <c r="AI77" s="1"/>
  <c r="AK77" a="1"/>
  <c r="AK77" s="1"/>
  <c r="AM77" a="1"/>
  <c r="AM77" s="1"/>
  <c r="AO77" a="1"/>
  <c r="AO77" s="1"/>
  <c r="AF77" a="1"/>
  <c r="AF77" s="1"/>
  <c r="AH77" a="1"/>
  <c r="AH77" s="1"/>
  <c r="AJ77" a="1"/>
  <c r="AJ77" s="1"/>
  <c r="AL77" a="1"/>
  <c r="AL77" s="1"/>
  <c r="AN77" a="1"/>
  <c r="AN77" s="1"/>
  <c r="AD78" a="1"/>
  <c r="AD78" s="1"/>
  <c r="AE77" a="1"/>
  <c r="AE77" s="1"/>
  <c r="AG78" l="1" a="1"/>
  <c r="AG78" s="1"/>
  <c r="AI78" a="1"/>
  <c r="AI78" s="1"/>
  <c r="AK78" a="1"/>
  <c r="AK78" s="1"/>
  <c r="AM78" a="1"/>
  <c r="AM78" s="1"/>
  <c r="AO78" a="1"/>
  <c r="AO78" s="1"/>
  <c r="AF78" a="1"/>
  <c r="AF78" s="1"/>
  <c r="AH78" a="1"/>
  <c r="AH78" s="1"/>
  <c r="AJ78" a="1"/>
  <c r="AJ78" s="1"/>
  <c r="AL78" a="1"/>
  <c r="AL78" s="1"/>
  <c r="AN78" a="1"/>
  <c r="AN78" s="1"/>
  <c r="AD79" a="1"/>
  <c r="AD79" s="1"/>
  <c r="AE78" a="1"/>
  <c r="AE78" s="1"/>
  <c r="AG79" l="1" a="1"/>
  <c r="AG79" s="1"/>
  <c r="AI79" a="1"/>
  <c r="AI79" s="1"/>
  <c r="AK79" a="1"/>
  <c r="AK79" s="1"/>
  <c r="AM79" a="1"/>
  <c r="AM79" s="1"/>
  <c r="AO79" a="1"/>
  <c r="AO79" s="1"/>
  <c r="AF79" a="1"/>
  <c r="AF79" s="1"/>
  <c r="AH79" a="1"/>
  <c r="AH79" s="1"/>
  <c r="AJ79" a="1"/>
  <c r="AJ79" s="1"/>
  <c r="AL79" a="1"/>
  <c r="AL79" s="1"/>
  <c r="AN79" a="1"/>
  <c r="AN79" s="1"/>
  <c r="AD80" a="1"/>
  <c r="AD80" s="1"/>
  <c r="AE79" a="1"/>
  <c r="AE79" s="1"/>
  <c r="AG80" l="1" a="1"/>
  <c r="AG80" s="1"/>
  <c r="AI80" a="1"/>
  <c r="AI80" s="1"/>
  <c r="AK80" a="1"/>
  <c r="AK80" s="1"/>
  <c r="AM80" a="1"/>
  <c r="AM80" s="1"/>
  <c r="AO80" a="1"/>
  <c r="AO80" s="1"/>
  <c r="AF80" a="1"/>
  <c r="AF80" s="1"/>
  <c r="AH80" a="1"/>
  <c r="AH80" s="1"/>
  <c r="AJ80" a="1"/>
  <c r="AJ80" s="1"/>
  <c r="AL80" a="1"/>
  <c r="AL80" s="1"/>
  <c r="AN80" a="1"/>
  <c r="AN80" s="1"/>
  <c r="AD81" a="1"/>
  <c r="AD81" s="1"/>
  <c r="AE80" a="1"/>
  <c r="AE80" s="1"/>
  <c r="AG81" l="1" a="1"/>
  <c r="AG81" s="1"/>
  <c r="AI81" a="1"/>
  <c r="AI81" s="1"/>
  <c r="AK81" a="1"/>
  <c r="AK81" s="1"/>
  <c r="AM81" a="1"/>
  <c r="AM81" s="1"/>
  <c r="AO81" a="1"/>
  <c r="AO81" s="1"/>
  <c r="AF81" a="1"/>
  <c r="AF81" s="1"/>
  <c r="AH81" a="1"/>
  <c r="AH81" s="1"/>
  <c r="AJ81" a="1"/>
  <c r="AJ81" s="1"/>
  <c r="AL81" a="1"/>
  <c r="AL81" s="1"/>
  <c r="AN81" a="1"/>
  <c r="AN81" s="1"/>
  <c r="AD82" a="1"/>
  <c r="AD82" s="1"/>
  <c r="AE81" a="1"/>
  <c r="AE81" s="1"/>
  <c r="AG82" l="1" a="1"/>
  <c r="AG82" s="1"/>
  <c r="AI82" a="1"/>
  <c r="AI82" s="1"/>
  <c r="AK82" a="1"/>
  <c r="AK82" s="1"/>
  <c r="AM82" a="1"/>
  <c r="AM82" s="1"/>
  <c r="AO82" a="1"/>
  <c r="AO82" s="1"/>
  <c r="AF82" a="1"/>
  <c r="AF82" s="1"/>
  <c r="AH82" a="1"/>
  <c r="AH82" s="1"/>
  <c r="AJ82" a="1"/>
  <c r="AJ82" s="1"/>
  <c r="AL82" a="1"/>
  <c r="AL82" s="1"/>
  <c r="AN82" a="1"/>
  <c r="AN82" s="1"/>
  <c r="AD83" a="1"/>
  <c r="AD83" s="1"/>
  <c r="AE82" a="1"/>
  <c r="AE82" s="1"/>
  <c r="AG83" l="1" a="1"/>
  <c r="AG83" s="1"/>
  <c r="AI83" a="1"/>
  <c r="AI83" s="1"/>
  <c r="AK83" a="1"/>
  <c r="AK83" s="1"/>
  <c r="AM83" a="1"/>
  <c r="AM83" s="1"/>
  <c r="AO83" a="1"/>
  <c r="AO83" s="1"/>
  <c r="AF83" a="1"/>
  <c r="AF83" s="1"/>
  <c r="AH83" a="1"/>
  <c r="AH83" s="1"/>
  <c r="AJ83" a="1"/>
  <c r="AJ83" s="1"/>
  <c r="AL83" a="1"/>
  <c r="AL83" s="1"/>
  <c r="AN83" a="1"/>
  <c r="AN83" s="1"/>
  <c r="AD84" a="1"/>
  <c r="AD84" s="1"/>
  <c r="AE83" a="1"/>
  <c r="AE83" s="1"/>
  <c r="AG84" l="1" a="1"/>
  <c r="AG84" s="1"/>
  <c r="AI84" a="1"/>
  <c r="AI84" s="1"/>
  <c r="AK84" a="1"/>
  <c r="AK84" s="1"/>
  <c r="AM84" a="1"/>
  <c r="AM84" s="1"/>
  <c r="AO84" a="1"/>
  <c r="AO84" s="1"/>
  <c r="AF84" a="1"/>
  <c r="AF84" s="1"/>
  <c r="AH84" a="1"/>
  <c r="AH84" s="1"/>
  <c r="AJ84" a="1"/>
  <c r="AJ84" s="1"/>
  <c r="AL84" a="1"/>
  <c r="AL84" s="1"/>
  <c r="AN84" a="1"/>
  <c r="AN84" s="1"/>
  <c r="AD85" a="1"/>
  <c r="AD85" s="1"/>
  <c r="AE84" a="1"/>
  <c r="AE84" s="1"/>
  <c r="AG85" l="1" a="1"/>
  <c r="AG85" s="1"/>
  <c r="AI85" a="1"/>
  <c r="AI85" s="1"/>
  <c r="AK85" a="1"/>
  <c r="AK85" s="1"/>
  <c r="AM85" a="1"/>
  <c r="AM85" s="1"/>
  <c r="AO85" a="1"/>
  <c r="AO85" s="1"/>
  <c r="AF85" a="1"/>
  <c r="AF85" s="1"/>
  <c r="AH85" a="1"/>
  <c r="AH85" s="1"/>
  <c r="AJ85" a="1"/>
  <c r="AJ85" s="1"/>
  <c r="AL85" a="1"/>
  <c r="AL85" s="1"/>
  <c r="AN85" a="1"/>
  <c r="AN85" s="1"/>
  <c r="AD86" a="1"/>
  <c r="AD86" s="1"/>
  <c r="AE85" a="1"/>
  <c r="AE85" s="1"/>
  <c r="AG86" l="1" a="1"/>
  <c r="AG86" s="1"/>
  <c r="AI86" a="1"/>
  <c r="AI86" s="1"/>
  <c r="AK86" a="1"/>
  <c r="AK86" s="1"/>
  <c r="AM86" a="1"/>
  <c r="AM86" s="1"/>
  <c r="AO86" a="1"/>
  <c r="AO86" s="1"/>
  <c r="AF86" a="1"/>
  <c r="AF86" s="1"/>
  <c r="AH86" a="1"/>
  <c r="AH86" s="1"/>
  <c r="AJ86" a="1"/>
  <c r="AJ86" s="1"/>
  <c r="AL86" a="1"/>
  <c r="AL86" s="1"/>
  <c r="AN86" a="1"/>
  <c r="AN86" s="1"/>
  <c r="AD87" a="1"/>
  <c r="AD87" s="1"/>
  <c r="AE86" a="1"/>
  <c r="AE86" s="1"/>
  <c r="AG87" l="1" a="1"/>
  <c r="AG87" s="1"/>
  <c r="AI87" a="1"/>
  <c r="AI87" s="1"/>
  <c r="AK87" a="1"/>
  <c r="AK87" s="1"/>
  <c r="AM87" a="1"/>
  <c r="AM87" s="1"/>
  <c r="AO87" a="1"/>
  <c r="AO87" s="1"/>
  <c r="AF87" a="1"/>
  <c r="AF87" s="1"/>
  <c r="AH87" a="1"/>
  <c r="AH87" s="1"/>
  <c r="AJ87" a="1"/>
  <c r="AJ87" s="1"/>
  <c r="AL87" a="1"/>
  <c r="AL87" s="1"/>
  <c r="AN87" a="1"/>
  <c r="AN87" s="1"/>
  <c r="AD88" a="1"/>
  <c r="AD88" s="1"/>
  <c r="AE87" a="1"/>
  <c r="AE87" s="1"/>
  <c r="AG88" l="1" a="1"/>
  <c r="AG88" s="1"/>
  <c r="AI88" a="1"/>
  <c r="AI88" s="1"/>
  <c r="AK88" a="1"/>
  <c r="AK88" s="1"/>
  <c r="AM88" a="1"/>
  <c r="AM88" s="1"/>
  <c r="AO88" a="1"/>
  <c r="AO88" s="1"/>
  <c r="AF88" a="1"/>
  <c r="AF88" s="1"/>
  <c r="AH88" a="1"/>
  <c r="AH88" s="1"/>
  <c r="AJ88" a="1"/>
  <c r="AJ88" s="1"/>
  <c r="AL88" a="1"/>
  <c r="AL88" s="1"/>
  <c r="AN88" a="1"/>
  <c r="AN88" s="1"/>
  <c r="AD89" a="1"/>
  <c r="AD89" s="1"/>
  <c r="AE88" a="1"/>
  <c r="AE88" s="1"/>
  <c r="AG89" l="1" a="1"/>
  <c r="AG89" s="1"/>
  <c r="AI89" a="1"/>
  <c r="AI89" s="1"/>
  <c r="AK89" a="1"/>
  <c r="AK89" s="1"/>
  <c r="AM89" a="1"/>
  <c r="AM89" s="1"/>
  <c r="AO89" a="1"/>
  <c r="AO89" s="1"/>
  <c r="AF89" a="1"/>
  <c r="AF89" s="1"/>
  <c r="AH89" a="1"/>
  <c r="AH89" s="1"/>
  <c r="AJ89" a="1"/>
  <c r="AJ89" s="1"/>
  <c r="AL89" a="1"/>
  <c r="AL89" s="1"/>
  <c r="AN89" a="1"/>
  <c r="AN89" s="1"/>
  <c r="AD90" a="1"/>
  <c r="AD90" s="1"/>
  <c r="AE89" a="1"/>
  <c r="AE89" s="1"/>
  <c r="AG90" l="1" a="1"/>
  <c r="AG90" s="1"/>
  <c r="AI90" a="1"/>
  <c r="AI90" s="1"/>
  <c r="AK90" a="1"/>
  <c r="AK90" s="1"/>
  <c r="AM90" a="1"/>
  <c r="AM90" s="1"/>
  <c r="AO90" a="1"/>
  <c r="AO90" s="1"/>
  <c r="AF90" a="1"/>
  <c r="AF90" s="1"/>
  <c r="AH90" a="1"/>
  <c r="AH90" s="1"/>
  <c r="AJ90" a="1"/>
  <c r="AJ90" s="1"/>
  <c r="AL90" a="1"/>
  <c r="AL90" s="1"/>
  <c r="AN90" a="1"/>
  <c r="AN90" s="1"/>
  <c r="AD91" a="1"/>
  <c r="AD91" s="1"/>
  <c r="AE90" a="1"/>
  <c r="AE90" s="1"/>
  <c r="AG91" l="1" a="1"/>
  <c r="AG91" s="1"/>
  <c r="AI91" a="1"/>
  <c r="AI91" s="1"/>
  <c r="AK91" a="1"/>
  <c r="AK91" s="1"/>
  <c r="AM91" a="1"/>
  <c r="AM91" s="1"/>
  <c r="AO91" a="1"/>
  <c r="AO91" s="1"/>
  <c r="AF91" a="1"/>
  <c r="AF91" s="1"/>
  <c r="AH91" a="1"/>
  <c r="AH91" s="1"/>
  <c r="AJ91" a="1"/>
  <c r="AJ91" s="1"/>
  <c r="AL91" a="1"/>
  <c r="AL91" s="1"/>
  <c r="AN91" a="1"/>
  <c r="AN91" s="1"/>
  <c r="AD92" a="1"/>
  <c r="AD92" s="1"/>
  <c r="AE91" a="1"/>
  <c r="AE91" s="1"/>
  <c r="AG92" l="1" a="1"/>
  <c r="AG92" s="1"/>
  <c r="AI92" a="1"/>
  <c r="AI92" s="1"/>
  <c r="AK92" a="1"/>
  <c r="AK92" s="1"/>
  <c r="AM92" a="1"/>
  <c r="AM92" s="1"/>
  <c r="AO92" a="1"/>
  <c r="AO92" s="1"/>
  <c r="AF92" a="1"/>
  <c r="AF92" s="1"/>
  <c r="AH92" a="1"/>
  <c r="AH92" s="1"/>
  <c r="AJ92" a="1"/>
  <c r="AJ92" s="1"/>
  <c r="AL92" a="1"/>
  <c r="AL92" s="1"/>
  <c r="AN92" a="1"/>
  <c r="AN92" s="1"/>
  <c r="AD93" a="1"/>
  <c r="AD93" s="1"/>
  <c r="AE92" a="1"/>
  <c r="AE92" s="1"/>
  <c r="AG93" l="1" a="1"/>
  <c r="AG93" s="1"/>
  <c r="AI93" a="1"/>
  <c r="AI93" s="1"/>
  <c r="AK93" a="1"/>
  <c r="AK93" s="1"/>
  <c r="AM93" a="1"/>
  <c r="AM93" s="1"/>
  <c r="AO93" a="1"/>
  <c r="AO93" s="1"/>
  <c r="AF93" a="1"/>
  <c r="AF93" s="1"/>
  <c r="AH93" a="1"/>
  <c r="AH93" s="1"/>
  <c r="AJ93" a="1"/>
  <c r="AJ93" s="1"/>
  <c r="AL93" a="1"/>
  <c r="AL93" s="1"/>
  <c r="AN93" a="1"/>
  <c r="AN93" s="1"/>
  <c r="AD94" a="1"/>
  <c r="AD94" s="1"/>
  <c r="AE93" a="1"/>
  <c r="AE93" s="1"/>
  <c r="AG94" l="1" a="1"/>
  <c r="AG94" s="1"/>
  <c r="AI94" a="1"/>
  <c r="AI94" s="1"/>
  <c r="AK94" a="1"/>
  <c r="AK94" s="1"/>
  <c r="AM94" a="1"/>
  <c r="AM94" s="1"/>
  <c r="AO94" a="1"/>
  <c r="AO94" s="1"/>
  <c r="AF94" a="1"/>
  <c r="AF94" s="1"/>
  <c r="AH94" a="1"/>
  <c r="AH94" s="1"/>
  <c r="AJ94" a="1"/>
  <c r="AJ94" s="1"/>
  <c r="AL94" a="1"/>
  <c r="AL94" s="1"/>
  <c r="AN94" a="1"/>
  <c r="AN94" s="1"/>
  <c r="AD95" a="1"/>
  <c r="AD95" s="1"/>
  <c r="AE94" a="1"/>
  <c r="AE94" s="1"/>
  <c r="AG95" l="1" a="1"/>
  <c r="AG95" s="1"/>
  <c r="AI95" a="1"/>
  <c r="AI95" s="1"/>
  <c r="AK95" a="1"/>
  <c r="AK95" s="1"/>
  <c r="AM95" a="1"/>
  <c r="AM95" s="1"/>
  <c r="AO95" a="1"/>
  <c r="AO95" s="1"/>
  <c r="AF95" a="1"/>
  <c r="AF95" s="1"/>
  <c r="AH95" a="1"/>
  <c r="AH95" s="1"/>
  <c r="AJ95" a="1"/>
  <c r="AJ95" s="1"/>
  <c r="AL95" a="1"/>
  <c r="AL95" s="1"/>
  <c r="AN95" a="1"/>
  <c r="AN95" s="1"/>
  <c r="AD96" a="1"/>
  <c r="AD96" s="1"/>
  <c r="AE95" a="1"/>
  <c r="AE95" s="1"/>
  <c r="AG96" l="1" a="1"/>
  <c r="AG96" s="1"/>
  <c r="AI96" a="1"/>
  <c r="AI96" s="1"/>
  <c r="AK96" a="1"/>
  <c r="AK96" s="1"/>
  <c r="AM96" a="1"/>
  <c r="AM96" s="1"/>
  <c r="AO96" a="1"/>
  <c r="AO96" s="1"/>
  <c r="AF96" a="1"/>
  <c r="AF96" s="1"/>
  <c r="AH96" a="1"/>
  <c r="AH96" s="1"/>
  <c r="AJ96" a="1"/>
  <c r="AJ96" s="1"/>
  <c r="AL96" a="1"/>
  <c r="AL96" s="1"/>
  <c r="AN96" a="1"/>
  <c r="AN96" s="1"/>
  <c r="AE96" a="1"/>
  <c r="AE96" s="1"/>
</calcChain>
</file>

<file path=xl/sharedStrings.xml><?xml version="1.0" encoding="utf-8"?>
<sst xmlns="http://schemas.openxmlformats.org/spreadsheetml/2006/main" count="488" uniqueCount="182">
  <si>
    <t xml:space="preserve">date </t>
  </si>
  <si>
    <t>nombre d ols</t>
  </si>
  <si>
    <t>nombre de lignes</t>
  </si>
  <si>
    <t>nombre de colis</t>
  </si>
  <si>
    <t>nombre de palettes</t>
  </si>
  <si>
    <t>poids</t>
  </si>
  <si>
    <t>coût transport</t>
  </si>
  <si>
    <t>mode de tansport</t>
  </si>
  <si>
    <t>KUE</t>
  </si>
  <si>
    <t>EXA</t>
  </si>
  <si>
    <t>FERNEY VOLTAIRE</t>
  </si>
  <si>
    <t xml:space="preserve">BORDEREAU DES PRIX UNITAIRES TARIFS TRANSPORT </t>
  </si>
  <si>
    <t xml:space="preserve">Destinations </t>
  </si>
  <si>
    <t>Forfait (au kg)</t>
  </si>
  <si>
    <t>Prix au 100kg</t>
  </si>
  <si>
    <t>Depts</t>
  </si>
  <si>
    <t>Destinataires</t>
  </si>
  <si>
    <t>Villes</t>
  </si>
  <si>
    <t>Monastère Royal de Brou</t>
  </si>
  <si>
    <t xml:space="preserve">BOURG-EN-BRESSE </t>
  </si>
  <si>
    <t>Château de Voltaire</t>
  </si>
  <si>
    <t>Toutes localités</t>
  </si>
  <si>
    <t>liste1</t>
  </si>
  <si>
    <t>dept</t>
  </si>
  <si>
    <t xml:space="preserve">département
choisir </t>
  </si>
  <si>
    <t>&lt;1</t>
  </si>
  <si>
    <t>1&lt;3</t>
  </si>
  <si>
    <t>3&lt;5</t>
  </si>
  <si>
    <t>5&lt;10</t>
  </si>
  <si>
    <t>10&lt;15</t>
  </si>
  <si>
    <t>15&lt;20</t>
  </si>
  <si>
    <t>20&lt;25</t>
  </si>
  <si>
    <t>25&lt;30</t>
  </si>
  <si>
    <t>30&lt;35</t>
  </si>
  <si>
    <t>35&lt;40</t>
  </si>
  <si>
    <t>40&lt;45</t>
  </si>
  <si>
    <t>45&lt;50</t>
  </si>
  <si>
    <t>50&lt;60</t>
  </si>
  <si>
    <t>60&lt;70</t>
  </si>
  <si>
    <t>70&lt;80</t>
  </si>
  <si>
    <t>80&lt;90</t>
  </si>
  <si>
    <t>90&lt;100</t>
  </si>
  <si>
    <t>100&lt;200</t>
  </si>
  <si>
    <t>200&lt;500</t>
  </si>
  <si>
    <t>500&lt;1000</t>
  </si>
  <si>
    <t>1000&lt;2000</t>
  </si>
  <si>
    <t>2000&lt;5000</t>
  </si>
  <si>
    <t>5000 et plus</t>
  </si>
  <si>
    <t>Coucy</t>
  </si>
  <si>
    <t>COUCY LE CHÂTEAU</t>
  </si>
  <si>
    <t>Place Forte de MONT-DAUPHIN</t>
  </si>
  <si>
    <t>MONT-DAUPHIN</t>
  </si>
  <si>
    <t>Trophée d'Auguste</t>
  </si>
  <si>
    <t xml:space="preserve">LA TURBIE </t>
  </si>
  <si>
    <t>Monastère de SAORGE</t>
  </si>
  <si>
    <t>SAORGE</t>
  </si>
  <si>
    <t xml:space="preserve">Château de la MOTTE-TILLY </t>
  </si>
  <si>
    <t>LA MOTTE-TILLY</t>
  </si>
  <si>
    <t>Château Comtal</t>
  </si>
  <si>
    <t xml:space="preserve">CARCASSONNE </t>
  </si>
  <si>
    <t xml:space="preserve">Abbaye de MONTMAJOUR </t>
  </si>
  <si>
    <t xml:space="preserve">ARLES </t>
  </si>
  <si>
    <t>Château d'IF CMN</t>
  </si>
  <si>
    <t>MARSEILLE CEDEX 01</t>
  </si>
  <si>
    <t xml:space="preserve">Fouilles de GLANUM </t>
  </si>
  <si>
    <t xml:space="preserve">ST-REMY DE PROVENCE </t>
  </si>
  <si>
    <t xml:space="preserve">Tour de la LANTERNE </t>
  </si>
  <si>
    <t xml:space="preserve">LA ROCHELLE </t>
  </si>
  <si>
    <t xml:space="preserve">Tour Saint NICOLAS </t>
  </si>
  <si>
    <t>Tour de la CHAINE</t>
  </si>
  <si>
    <t xml:space="preserve">Palais JACQUES COEUR </t>
  </si>
  <si>
    <t xml:space="preserve">BOURGES </t>
  </si>
  <si>
    <t xml:space="preserve">Château de BUSSY-RABUTIN </t>
  </si>
  <si>
    <t xml:space="preserve">BUSSY LE GRAND </t>
  </si>
  <si>
    <t xml:space="preserve">Musée de RENAN </t>
  </si>
  <si>
    <t xml:space="preserve">TREGUIER </t>
  </si>
  <si>
    <t xml:space="preserve">Fouilles de MONTCARET </t>
  </si>
  <si>
    <t xml:space="preserve">MONTCARET </t>
  </si>
  <si>
    <t>Château de PUYGUILHEM</t>
  </si>
  <si>
    <t>VILLARS</t>
  </si>
  <si>
    <t>Bureau de FONT-DE-GAUME</t>
  </si>
  <si>
    <t xml:space="preserve">LES EYZIES DE TAYAC </t>
  </si>
  <si>
    <t xml:space="preserve">Château de CHATEAUDUN </t>
  </si>
  <si>
    <t xml:space="preserve">CHATEAUDUN </t>
  </si>
  <si>
    <t xml:space="preserve">CAÏRN DE BARNENEZ </t>
  </si>
  <si>
    <t xml:space="preserve">PLOUEZOC'H </t>
  </si>
  <si>
    <t xml:space="preserve">Remparts d'AIGUES-MORTES </t>
  </si>
  <si>
    <t xml:space="preserve">AIGUES-MORTES </t>
  </si>
  <si>
    <t>Tour PEY BERLAND</t>
  </si>
  <si>
    <t>BORDEAUX</t>
  </si>
  <si>
    <t>Château des Ducs d'Epernon</t>
  </si>
  <si>
    <t xml:space="preserve">CADILLAC SUR GARONNE </t>
  </si>
  <si>
    <t>Abbaye de la SAUVE MAJEURE</t>
  </si>
  <si>
    <t>SAUVE MAJEURE</t>
  </si>
  <si>
    <t xml:space="preserve">Grotte de PAIR NON PAIR </t>
  </si>
  <si>
    <t xml:space="preserve">PRIGNAC ET MARCAMPS </t>
  </si>
  <si>
    <t xml:space="preserve">Musée d'ENSERUNE </t>
  </si>
  <si>
    <t xml:space="preserve">NISSAN LES ENSERUNE </t>
  </si>
  <si>
    <t xml:space="preserve">Château de BOUGES </t>
  </si>
  <si>
    <t xml:space="preserve">BOUGES LE CHATEAU </t>
  </si>
  <si>
    <t xml:space="preserve">Maison de GEORGE SAND </t>
  </si>
  <si>
    <t xml:space="preserve">NOHANT-VIC </t>
  </si>
  <si>
    <t xml:space="preserve">Château d'AZAY  </t>
  </si>
  <si>
    <t xml:space="preserve">AZAY-LE-RIDEAU </t>
  </si>
  <si>
    <t xml:space="preserve">Château de FOUGERES </t>
  </si>
  <si>
    <t xml:space="preserve">FOUGERES S/BIEVRE </t>
  </si>
  <si>
    <t xml:space="preserve">Château de TALCY </t>
  </si>
  <si>
    <t xml:space="preserve">TALCY </t>
  </si>
  <si>
    <t xml:space="preserve">Cloître de la Cathédrale </t>
  </si>
  <si>
    <t xml:space="preserve">LE PUY </t>
  </si>
  <si>
    <t xml:space="preserve">Château de CASTELNAU </t>
  </si>
  <si>
    <t>PRUDHOMAT</t>
  </si>
  <si>
    <t>Château de Montal</t>
  </si>
  <si>
    <t>SAINT-JEAN LESPINASSE</t>
  </si>
  <si>
    <t xml:space="preserve">Château du Roi RENE </t>
  </si>
  <si>
    <t xml:space="preserve">ANGERS </t>
  </si>
  <si>
    <t>MONT-ST-MICHEL DEPOT</t>
  </si>
  <si>
    <t>PONTORSON</t>
  </si>
  <si>
    <t xml:space="preserve">Palais du TAU </t>
  </si>
  <si>
    <t>REIMS CÉDEX</t>
  </si>
  <si>
    <t>Librairie C.M.N.</t>
  </si>
  <si>
    <t xml:space="preserve">CARNAC </t>
  </si>
  <si>
    <t>Site Mégalithique de la Table des Marchands</t>
  </si>
  <si>
    <t>LOCMARIAQUER</t>
  </si>
  <si>
    <t xml:space="preserve">Château de PIERREFONDS </t>
  </si>
  <si>
    <t xml:space="preserve">PIERREFONDS </t>
  </si>
  <si>
    <t xml:space="preserve">Château de CARROUGES </t>
  </si>
  <si>
    <t xml:space="preserve">CARROUGES </t>
  </si>
  <si>
    <t>Colonne de la Grande Armée</t>
  </si>
  <si>
    <t>WIMILLE</t>
  </si>
  <si>
    <t xml:space="preserve">Château d'AULTERIBE </t>
  </si>
  <si>
    <t xml:space="preserve">SERMENTIZON </t>
  </si>
  <si>
    <t xml:space="preserve">Château VILLENEUVE-LEMBRON </t>
  </si>
  <si>
    <t xml:space="preserve">VILLENEUVE-LEMBRON </t>
  </si>
  <si>
    <t xml:space="preserve">Fort de SALSES </t>
  </si>
  <si>
    <t xml:space="preserve">SALSES </t>
  </si>
  <si>
    <t xml:space="preserve">Abbaye de CLUNY </t>
  </si>
  <si>
    <t xml:space="preserve">CLUNY </t>
  </si>
  <si>
    <t xml:space="preserve">Musée OCHIER </t>
  </si>
  <si>
    <t xml:space="preserve">CONCIERGERIE </t>
  </si>
  <si>
    <t xml:space="preserve">PARIS </t>
  </si>
  <si>
    <t xml:space="preserve">SAINTE CHAPELLE </t>
  </si>
  <si>
    <t xml:space="preserve">Notre Dame de PARIS </t>
  </si>
  <si>
    <t>Hôtel de Sully</t>
  </si>
  <si>
    <t>PARIS</t>
  </si>
  <si>
    <t>PANTHEON</t>
  </si>
  <si>
    <t xml:space="preserve">Musée PLANS &amp; RELIEFS </t>
  </si>
  <si>
    <t xml:space="preserve">Arc de TRIOMPHE </t>
  </si>
  <si>
    <t>Immeuble Le Domino</t>
  </si>
  <si>
    <t>Tous les arrondissements</t>
  </si>
  <si>
    <t xml:space="preserve">Château de CHAMPS </t>
  </si>
  <si>
    <t xml:space="preserve">Champs sur Marne </t>
  </si>
  <si>
    <t>Château et Laiterie de Rambouillet</t>
  </si>
  <si>
    <t>RAMBOUILLET</t>
  </si>
  <si>
    <t>VILLA SAVOYE</t>
  </si>
  <si>
    <t>POISSY</t>
  </si>
  <si>
    <t xml:space="preserve">Château de MAISONS </t>
  </si>
  <si>
    <t xml:space="preserve">MAISONS LAFFITTE </t>
  </si>
  <si>
    <t xml:space="preserve">Château d'OIRON </t>
  </si>
  <si>
    <t xml:space="preserve">OIRON </t>
  </si>
  <si>
    <t xml:space="preserve">Cathédrale d'AMIENS </t>
  </si>
  <si>
    <t xml:space="preserve">AMIENS </t>
  </si>
  <si>
    <t xml:space="preserve">Château de GRAMONT </t>
  </si>
  <si>
    <t>GRAMONT</t>
  </si>
  <si>
    <t xml:space="preserve">Abbaye du THORONET </t>
  </si>
  <si>
    <t xml:space="preserve">LE THORONET </t>
  </si>
  <si>
    <t xml:space="preserve">FREJUS </t>
  </si>
  <si>
    <t xml:space="preserve">Maison de CLEMENCEAU </t>
  </si>
  <si>
    <t xml:space="preserve">ST-VINCENT-SUR-JARD </t>
  </si>
  <si>
    <t xml:space="preserve">Abbaye de CHARROUX </t>
  </si>
  <si>
    <t xml:space="preserve">CHARROUX </t>
  </si>
  <si>
    <t>Site Archéologique de Sanxay</t>
  </si>
  <si>
    <t xml:space="preserve">SANXAY </t>
  </si>
  <si>
    <t xml:space="preserve">CMN Château de VINCENNES </t>
  </si>
  <si>
    <t xml:space="preserve">VINCENNES </t>
  </si>
  <si>
    <t>NAV</t>
  </si>
  <si>
    <t xml:space="preserve">NAV </t>
  </si>
  <si>
    <t>AFFR</t>
  </si>
  <si>
    <t>ales</t>
  </si>
  <si>
    <r>
      <rPr>
        <b/>
        <sz val="11"/>
        <rFont val="Arial"/>
        <family val="2"/>
      </rPr>
      <t>NOM  DU CLIENT</t>
    </r>
    <r>
      <rPr>
        <sz val="11"/>
        <rFont val="Arial"/>
        <family val="2"/>
      </rPr>
      <t xml:space="preserve">  à choisir 
ou saisir si pas dans liste </t>
    </r>
  </si>
  <si>
    <r>
      <rPr>
        <b/>
        <sz val="12"/>
        <color theme="1"/>
        <rFont val="Arial"/>
        <family val="2"/>
      </rPr>
      <t>VILLE</t>
    </r>
    <r>
      <rPr>
        <sz val="11"/>
        <rFont val="Arial"/>
        <family val="2"/>
      </rPr>
      <t xml:space="preserve">  choisir en fonction du departement
ou saisir si pas dans liste</t>
    </r>
  </si>
  <si>
    <t>TOTO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</si>
</sst>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14">
    <font>
      <sz val="10"/>
      <name val="Arial"/>
    </font>
    <font>
      <sz val="11"/>
      <color theme="1"/>
      <name val="Calibri"/>
      <family val="2"/>
      <scheme val="minor"/>
    </font>
    <font>
      <sz val="11"/>
      <name val="Arial"/>
      <family val="2"/>
    </font>
    <font>
      <sz val="8"/>
      <name val="Arial"/>
      <family val="2"/>
    </font>
    <font>
      <b/>
      <sz val="14"/>
      <name val="Verdana"/>
      <family val="2"/>
    </font>
    <font>
      <sz val="10"/>
      <name val="Verdana"/>
      <family val="2"/>
    </font>
    <font>
      <b/>
      <sz val="11"/>
      <name val="Verdana"/>
      <family val="2"/>
    </font>
    <font>
      <b/>
      <sz val="10"/>
      <name val="Verdana"/>
      <family val="2"/>
    </font>
    <font>
      <b/>
      <sz val="8"/>
      <name val="Verdana"/>
      <family val="2"/>
    </font>
    <font>
      <sz val="8"/>
      <name val="Verdana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color theme="1"/>
      <name val="Arial"/>
      <family val="2"/>
    </font>
    <font>
      <b/>
      <sz val="11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39997558519241921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3">
    <xf numFmtId="0" fontId="0" fillId="0" borderId="0"/>
    <xf numFmtId="0" fontId="10" fillId="0" borderId="0"/>
    <xf numFmtId="0" fontId="1" fillId="0" borderId="0"/>
  </cellStyleXfs>
  <cellXfs count="60">
    <xf numFmtId="0" fontId="0" fillId="0" borderId="0" xfId="0"/>
    <xf numFmtId="14" fontId="2" fillId="2" borderId="1" xfId="0" applyNumberFormat="1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/>
    </xf>
    <xf numFmtId="0" fontId="0" fillId="0" borderId="0" xfId="0" applyFill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0" fontId="5" fillId="0" borderId="0" xfId="1" applyFont="1" applyAlignment="1">
      <alignment horizontal="center" vertical="center" wrapText="1"/>
    </xf>
    <xf numFmtId="0" fontId="8" fillId="4" borderId="11" xfId="1" applyFont="1" applyFill="1" applyBorder="1" applyAlignment="1">
      <alignment horizontal="center" vertical="center" wrapText="1"/>
    </xf>
    <xf numFmtId="0" fontId="8" fillId="4" borderId="12" xfId="1" applyFont="1" applyFill="1" applyBorder="1" applyAlignment="1">
      <alignment horizontal="center" vertical="center" wrapText="1"/>
    </xf>
    <xf numFmtId="0" fontId="8" fillId="4" borderId="13" xfId="1" applyFont="1" applyFill="1" applyBorder="1" applyAlignment="1">
      <alignment horizontal="center" vertical="center" wrapText="1"/>
    </xf>
    <xf numFmtId="0" fontId="7" fillId="0" borderId="0" xfId="1" applyFont="1" applyAlignment="1">
      <alignment horizontal="center" vertical="center" wrapText="1"/>
    </xf>
    <xf numFmtId="43" fontId="9" fillId="0" borderId="7" xfId="1" applyNumberFormat="1" applyFont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43" fontId="9" fillId="6" borderId="7" xfId="1" applyNumberFormat="1" applyFont="1" applyFill="1" applyBorder="1" applyAlignment="1">
      <alignment horizontal="center" vertical="center" wrapText="1"/>
    </xf>
    <xf numFmtId="0" fontId="5" fillId="7" borderId="0" xfId="1" applyFont="1" applyFill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5" fillId="0" borderId="1" xfId="1" applyFont="1" applyBorder="1" applyAlignment="1">
      <alignment vertical="center" wrapText="1"/>
    </xf>
    <xf numFmtId="0" fontId="5" fillId="0" borderId="1" xfId="1" applyFont="1" applyBorder="1" applyAlignment="1">
      <alignment horizontal="left" vertical="center" wrapText="1"/>
    </xf>
    <xf numFmtId="0" fontId="7" fillId="3" borderId="14" xfId="1" applyFont="1" applyFill="1" applyBorder="1" applyAlignment="1">
      <alignment horizontal="center" vertical="center" wrapText="1"/>
    </xf>
    <xf numFmtId="43" fontId="9" fillId="0" borderId="15" xfId="1" applyNumberFormat="1" applyFont="1" applyBorder="1" applyAlignment="1">
      <alignment horizontal="center" vertical="center" wrapText="1"/>
    </xf>
    <xf numFmtId="43" fontId="9" fillId="6" borderId="15" xfId="1" applyNumberFormat="1" applyFont="1" applyFill="1" applyBorder="1" applyAlignment="1">
      <alignment horizontal="center" vertical="center" wrapText="1"/>
    </xf>
    <xf numFmtId="0" fontId="5" fillId="0" borderId="3" xfId="1" applyFont="1" applyBorder="1" applyAlignment="1">
      <alignment vertical="center" wrapText="1"/>
    </xf>
    <xf numFmtId="0" fontId="5" fillId="0" borderId="3" xfId="1" applyFont="1" applyBorder="1" applyAlignment="1">
      <alignment horizontal="left" vertical="center" wrapText="1"/>
    </xf>
    <xf numFmtId="0" fontId="5" fillId="0" borderId="3" xfId="1" applyFont="1" applyBorder="1" applyAlignment="1">
      <alignment horizontal="center" vertical="center" wrapText="1"/>
    </xf>
    <xf numFmtId="0" fontId="7" fillId="3" borderId="16" xfId="1" applyFont="1" applyFill="1" applyBorder="1" applyAlignment="1">
      <alignment horizontal="center" vertical="center" wrapText="1"/>
    </xf>
    <xf numFmtId="0" fontId="7" fillId="3" borderId="17" xfId="1" applyFont="1" applyFill="1" applyBorder="1" applyAlignment="1">
      <alignment horizontal="center" vertical="center" wrapText="1"/>
    </xf>
    <xf numFmtId="0" fontId="7" fillId="0" borderId="1" xfId="1" applyFont="1" applyBorder="1" applyAlignment="1">
      <alignment horizontal="center" vertical="center" wrapText="1"/>
    </xf>
    <xf numFmtId="0" fontId="7" fillId="5" borderId="1" xfId="1" applyFont="1" applyFill="1" applyBorder="1" applyAlignment="1">
      <alignment horizontal="center" vertical="center" wrapText="1"/>
    </xf>
    <xf numFmtId="0" fontId="5" fillId="5" borderId="1" xfId="1" applyFont="1" applyFill="1" applyBorder="1" applyAlignment="1">
      <alignment vertical="center" wrapText="1"/>
    </xf>
    <xf numFmtId="0" fontId="0" fillId="8" borderId="1" xfId="0" applyFill="1" applyBorder="1" applyAlignment="1">
      <alignment horizontal="center"/>
    </xf>
    <xf numFmtId="0" fontId="0" fillId="8" borderId="1" xfId="0" applyFill="1" applyBorder="1" applyAlignment="1">
      <alignment horizontal="left"/>
    </xf>
    <xf numFmtId="14" fontId="0" fillId="9" borderId="1" xfId="0" applyNumberFormat="1" applyFill="1" applyBorder="1"/>
    <xf numFmtId="0" fontId="0" fillId="9" borderId="1" xfId="0" applyFill="1" applyBorder="1" applyAlignment="1">
      <alignment horizontal="center"/>
    </xf>
    <xf numFmtId="0" fontId="0" fillId="10" borderId="1" xfId="0" applyFill="1" applyBorder="1"/>
    <xf numFmtId="0" fontId="0" fillId="9" borderId="1" xfId="0" applyFill="1" applyBorder="1" applyAlignment="1">
      <alignment horizontal="left"/>
    </xf>
    <xf numFmtId="0" fontId="5" fillId="0" borderId="1" xfId="1" applyFont="1" applyFill="1" applyBorder="1" applyAlignment="1">
      <alignment horizontal="center" vertical="center" wrapText="1"/>
    </xf>
    <xf numFmtId="0" fontId="5" fillId="6" borderId="1" xfId="1" applyFont="1" applyFill="1" applyBorder="1" applyAlignment="1">
      <alignment horizontal="center" vertical="center" wrapText="1"/>
    </xf>
    <xf numFmtId="0" fontId="7" fillId="0" borderId="1" xfId="1" applyFont="1" applyFill="1" applyBorder="1" applyAlignment="1">
      <alignment horizontal="center" vertical="center" wrapText="1"/>
    </xf>
    <xf numFmtId="0" fontId="5" fillId="0" borderId="1" xfId="1" applyFont="1" applyFill="1" applyBorder="1" applyAlignment="1">
      <alignment vertic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Fill="1" applyBorder="1" applyAlignment="1">
      <alignment horizontal="center"/>
    </xf>
    <xf numFmtId="0" fontId="4" fillId="3" borderId="4" xfId="1" applyFont="1" applyFill="1" applyBorder="1" applyAlignment="1">
      <alignment horizontal="center" vertical="center" wrapText="1"/>
    </xf>
    <xf numFmtId="0" fontId="4" fillId="3" borderId="5" xfId="1" applyFont="1" applyFill="1" applyBorder="1" applyAlignment="1">
      <alignment horizontal="center" vertical="center" wrapText="1"/>
    </xf>
    <xf numFmtId="0" fontId="4" fillId="3" borderId="6" xfId="1" applyFont="1" applyFill="1" applyBorder="1" applyAlignment="1">
      <alignment horizontal="center" vertical="center" wrapText="1"/>
    </xf>
    <xf numFmtId="0" fontId="6" fillId="3" borderId="7" xfId="1" applyFont="1" applyFill="1" applyBorder="1" applyAlignment="1">
      <alignment horizontal="center" vertical="center" wrapText="1"/>
    </xf>
    <xf numFmtId="0" fontId="5" fillId="3" borderId="8" xfId="1" applyFont="1" applyFill="1" applyBorder="1" applyAlignment="1">
      <alignment horizontal="center" vertical="center" wrapText="1"/>
    </xf>
    <xf numFmtId="0" fontId="5" fillId="3" borderId="9" xfId="1" applyFont="1" applyFill="1" applyBorder="1" applyAlignment="1">
      <alignment horizontal="center" vertical="center" wrapText="1"/>
    </xf>
    <xf numFmtId="0" fontId="4" fillId="4" borderId="7" xfId="1" applyFont="1" applyFill="1" applyBorder="1" applyAlignment="1">
      <alignment horizontal="center" vertical="center" wrapText="1"/>
    </xf>
    <xf numFmtId="0" fontId="4" fillId="4" borderId="8" xfId="1" applyFont="1" applyFill="1" applyBorder="1" applyAlignment="1">
      <alignment horizontal="center" vertical="center" wrapText="1"/>
    </xf>
    <xf numFmtId="0" fontId="4" fillId="4" borderId="10" xfId="1" applyFont="1" applyFill="1" applyBorder="1" applyAlignment="1">
      <alignment horizontal="center" vertical="center" wrapText="1"/>
    </xf>
    <xf numFmtId="0" fontId="11" fillId="8" borderId="1" xfId="0" applyFont="1" applyFill="1" applyBorder="1" applyAlignment="1">
      <alignment horizontal="left"/>
    </xf>
    <xf numFmtId="0" fontId="11" fillId="0" borderId="0" xfId="0" applyFont="1" applyFill="1"/>
    <xf numFmtId="0" fontId="11" fillId="9" borderId="1" xfId="0" applyFont="1" applyFill="1" applyBorder="1" applyAlignment="1">
      <alignment horizontal="left"/>
    </xf>
    <xf numFmtId="0" fontId="2" fillId="2" borderId="1" xfId="0" applyFont="1" applyFill="1" applyBorder="1" applyAlignment="1">
      <alignment horizontal="left" vertical="center" wrapText="1"/>
    </xf>
    <xf numFmtId="0" fontId="2" fillId="2" borderId="3" xfId="0" applyFont="1" applyFill="1" applyBorder="1" applyAlignment="1">
      <alignment horizontal="left" vertical="center" wrapText="1"/>
    </xf>
  </cellXfs>
  <cellStyles count="3">
    <cellStyle name="Normal" xfId="0" builtinId="0"/>
    <cellStyle name="Normal 2" xfId="1"/>
    <cellStyle name="Normal 2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85724</xdr:colOff>
      <xdr:row>1</xdr:row>
      <xdr:rowOff>147108</xdr:rowOff>
    </xdr:from>
    <xdr:to>
      <xdr:col>9</xdr:col>
      <xdr:colOff>642055</xdr:colOff>
      <xdr:row>11</xdr:row>
      <xdr:rowOff>109008</xdr:rowOff>
    </xdr:to>
    <xdr:sp macro="" textlink="">
      <xdr:nvSpPr>
        <xdr:cNvPr id="2" name="ZoneTexte 1"/>
        <xdr:cNvSpPr txBox="1"/>
      </xdr:nvSpPr>
      <xdr:spPr>
        <a:xfrm>
          <a:off x="6852002" y="697441"/>
          <a:ext cx="3463220" cy="15846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 en jaune :tu choisis</a:t>
          </a:r>
          <a:r>
            <a:rPr lang="fr-FR" sz="1100" baseline="0"/>
            <a:t> dans des listes </a:t>
          </a:r>
        </a:p>
        <a:p>
          <a:r>
            <a:rPr lang="fr-FR" sz="1100" baseline="0"/>
            <a:t>en  vert : saisie manuelle </a:t>
          </a:r>
        </a:p>
        <a:p>
          <a:r>
            <a:rPr lang="fr-FR" sz="1100" baseline="0"/>
            <a:t> en bleu : calcul auto  (ne rien saisir )</a:t>
          </a:r>
        </a:p>
        <a:p>
          <a:r>
            <a:rPr lang="fr-FR" sz="1100" baseline="0"/>
            <a:t>attention  </a:t>
          </a:r>
        </a:p>
        <a:p>
          <a:r>
            <a:rPr lang="fr-FR" sz="1100" baseline="0"/>
            <a:t>SI  tu saisis une ville parce qu'elle n'est pas dans la liste </a:t>
          </a:r>
        </a:p>
        <a:p>
          <a:r>
            <a:rPr lang="fr-FR" sz="1100" baseline="0"/>
            <a:t>elle sera comptée comme "toutes localité"  donc il vaut mieux choisir d'abord dans la liste pour eviter les fautes </a:t>
          </a:r>
        </a:p>
        <a:p>
          <a:r>
            <a:rPr lang="fr-FR" sz="1100" baseline="0"/>
            <a:t>Tu peux choisir ou saisir le nom du client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98"/>
  <sheetViews>
    <sheetView tabSelected="1" zoomScale="90" zoomScaleNormal="90" workbookViewId="0">
      <selection activeCell="E9" sqref="E9"/>
    </sheetView>
  </sheetViews>
  <sheetFormatPr baseColWidth="10" defaultRowHeight="12.5"/>
  <cols>
    <col min="1" max="1" width="0.7265625" customWidth="1"/>
    <col min="2" max="2" width="10.1796875" customWidth="1"/>
    <col min="3" max="3" width="14.1796875" customWidth="1"/>
    <col min="4" max="4" width="36.26953125" style="6" customWidth="1"/>
    <col min="5" max="5" width="35.54296875" style="6" customWidth="1"/>
    <col min="6" max="6" width="11.453125" style="7" customWidth="1"/>
    <col min="7" max="7" width="11.81640625" style="8" customWidth="1"/>
    <col min="8" max="9" width="9.1796875" style="7" customWidth="1"/>
    <col min="10" max="10" width="9.26953125" style="7" customWidth="1"/>
    <col min="11" max="11" width="10.26953125" customWidth="1"/>
    <col min="12" max="12" width="11.453125" style="7" customWidth="1"/>
  </cols>
  <sheetData>
    <row r="1" spans="1:12" ht="43.5">
      <c r="B1" s="1" t="s">
        <v>0</v>
      </c>
      <c r="C1" s="18" t="s">
        <v>24</v>
      </c>
      <c r="D1" s="58" t="s">
        <v>180</v>
      </c>
      <c r="E1" s="59" t="s">
        <v>179</v>
      </c>
      <c r="F1" s="2" t="s">
        <v>1</v>
      </c>
      <c r="G1" s="3" t="s">
        <v>2</v>
      </c>
      <c r="H1" s="3" t="s">
        <v>3</v>
      </c>
      <c r="I1" s="3" t="s">
        <v>4</v>
      </c>
      <c r="J1" s="3" t="s">
        <v>5</v>
      </c>
      <c r="K1" s="3" t="s">
        <v>6</v>
      </c>
      <c r="L1" s="3" t="s">
        <v>7</v>
      </c>
    </row>
    <row r="2" spans="1:12" s="5" customFormat="1">
      <c r="A2" s="56" t="str">
        <f ca="1">IF(COUNTIF(villes,D2)=0,"Toutes localités",D2)</f>
        <v xml:space="preserve">NOHANT-VIC </v>
      </c>
      <c r="B2" s="35">
        <v>42944</v>
      </c>
      <c r="C2" s="33">
        <v>36</v>
      </c>
      <c r="D2" s="34" t="s">
        <v>101</v>
      </c>
      <c r="E2" s="38" t="s">
        <v>100</v>
      </c>
      <c r="F2" s="36">
        <v>3</v>
      </c>
      <c r="G2" s="36">
        <v>19</v>
      </c>
      <c r="H2" s="36">
        <v>15</v>
      </c>
      <c r="I2" s="36">
        <v>1</v>
      </c>
      <c r="J2" s="36">
        <v>187</v>
      </c>
      <c r="K2" s="37">
        <f t="array" aca="1" ref="K2" ca="1">IF(D2="","",INDEX(bdd,MATCH(C2&amp;A2,depart&amp;villes,0),IFERROR(MATCH(J2,index,1),1)))</f>
        <v>5.3675999999999995</v>
      </c>
      <c r="L2" s="36" t="s">
        <v>8</v>
      </c>
    </row>
    <row r="3" spans="1:12" s="5" customFormat="1">
      <c r="A3" s="56" t="str">
        <f ca="1">IF(COUNTIF(villes,D3)=0,"Toutes localités",D3)</f>
        <v xml:space="preserve">CARCASSONNE </v>
      </c>
      <c r="B3" s="35">
        <v>42944</v>
      </c>
      <c r="C3" s="33">
        <v>11</v>
      </c>
      <c r="D3" s="55" t="s">
        <v>59</v>
      </c>
      <c r="E3" s="38" t="s">
        <v>58</v>
      </c>
      <c r="F3" s="36">
        <v>3</v>
      </c>
      <c r="G3" s="36">
        <v>202</v>
      </c>
      <c r="H3" s="36">
        <v>90</v>
      </c>
      <c r="I3" s="36">
        <v>3</v>
      </c>
      <c r="J3" s="36">
        <v>664</v>
      </c>
      <c r="K3" s="37">
        <f t="array" aca="1" ref="K3" ca="1">IF(D3="","",INDEX(bdd,MATCH(C3&amp;A3,depart&amp;villes,0),IFERROR(MATCH(J3,index,1),1)))</f>
        <v>5.2184999999999997</v>
      </c>
      <c r="L3" s="36" t="s">
        <v>8</v>
      </c>
    </row>
    <row r="4" spans="1:12" s="5" customFormat="1">
      <c r="A4" s="56" t="str">
        <f ca="1">IF(COUNTIF(villes,D4)=0,"Toutes localités",D4)</f>
        <v>Tous les arrondissements</v>
      </c>
      <c r="B4" s="35">
        <v>42944</v>
      </c>
      <c r="C4" s="33">
        <v>75</v>
      </c>
      <c r="D4" s="34" t="s">
        <v>149</v>
      </c>
      <c r="E4" s="38"/>
      <c r="F4" s="36">
        <v>3</v>
      </c>
      <c r="G4" s="36">
        <v>33</v>
      </c>
      <c r="H4" s="36">
        <v>33</v>
      </c>
      <c r="I4" s="36">
        <v>12</v>
      </c>
      <c r="J4" s="36">
        <v>71</v>
      </c>
      <c r="K4" s="37">
        <f t="array" aca="1" ref="K4" ca="1">IF(D4="","",INDEX(bdd,MATCH(C4&amp;A4,depart&amp;villes,0),IFERROR(MATCH(J4,index,1),1)))</f>
        <v>4.97</v>
      </c>
      <c r="L4" s="36" t="s">
        <v>175</v>
      </c>
    </row>
    <row r="5" spans="1:12" s="5" customFormat="1">
      <c r="A5" s="56" t="str">
        <f ca="1">IF(COUNTIF(villes,D5)=0,"Toutes localités",D5)</f>
        <v xml:space="preserve">AMIENS </v>
      </c>
      <c r="B5" s="35">
        <v>42944</v>
      </c>
      <c r="C5" s="33">
        <v>80</v>
      </c>
      <c r="D5" s="34" t="s">
        <v>161</v>
      </c>
      <c r="E5" s="38" t="s">
        <v>160</v>
      </c>
      <c r="F5" s="36">
        <v>1</v>
      </c>
      <c r="G5" s="36">
        <v>5</v>
      </c>
      <c r="H5" s="36">
        <v>1</v>
      </c>
      <c r="I5" s="36">
        <v>0</v>
      </c>
      <c r="J5" s="36">
        <v>7.65</v>
      </c>
      <c r="K5" s="37">
        <f t="array" aca="1" ref="K5" ca="1">IF(D5="","",INDEX(bdd,MATCH(C5&amp;A5,depart&amp;villes,0),IFERROR(MATCH(J5,index,1),1)))</f>
        <v>5.3675999999999995</v>
      </c>
      <c r="L5" s="36" t="s">
        <v>9</v>
      </c>
    </row>
    <row r="6" spans="1:12" s="5" customFormat="1">
      <c r="A6" s="56" t="str">
        <f ca="1">IF(COUNTIF(villes,D6)=0,"Toutes localités",D6)</f>
        <v xml:space="preserve">AIGUES-MORTES </v>
      </c>
      <c r="B6" s="35">
        <v>42944</v>
      </c>
      <c r="C6" s="33">
        <v>30</v>
      </c>
      <c r="D6" s="34" t="s">
        <v>87</v>
      </c>
      <c r="E6" s="57" t="s">
        <v>178</v>
      </c>
      <c r="F6" s="36">
        <v>1</v>
      </c>
      <c r="G6" s="36">
        <v>12</v>
      </c>
      <c r="H6" s="36">
        <v>5</v>
      </c>
      <c r="I6" s="36">
        <v>1</v>
      </c>
      <c r="J6" s="36">
        <v>45</v>
      </c>
      <c r="K6" s="37">
        <f t="array" aca="1" ref="K6" ca="1">IF(D6="","",INDEX(bdd,MATCH(C6&amp;A6,depart&amp;villes,0),IFERROR(MATCH(J6,index,1),1)))</f>
        <v>5.3675999999999995</v>
      </c>
      <c r="L6" s="36" t="s">
        <v>8</v>
      </c>
    </row>
    <row r="7" spans="1:12" s="5" customFormat="1">
      <c r="A7" s="56" t="str">
        <f ca="1">IF(COUNTIF(villes,D7)=0,"Toutes localités",D7)</f>
        <v>Toutes localités</v>
      </c>
      <c r="B7" s="35">
        <v>42944</v>
      </c>
      <c r="C7" s="33">
        <v>75</v>
      </c>
      <c r="D7" s="34"/>
      <c r="E7" s="38"/>
      <c r="F7" s="36">
        <v>2</v>
      </c>
      <c r="G7" s="36">
        <v>37</v>
      </c>
      <c r="H7" s="36">
        <v>11</v>
      </c>
      <c r="I7" s="36">
        <v>0</v>
      </c>
      <c r="J7" s="36">
        <v>96</v>
      </c>
      <c r="K7" s="37" t="str">
        <f t="array" ref="K7">IF(D7="","",INDEX(bdd,MATCH(C7&amp;A7,depart&amp;villes,0),IFERROR(MATCH(J7,index,1),1)))</f>
        <v/>
      </c>
      <c r="L7" s="36" t="s">
        <v>176</v>
      </c>
    </row>
    <row r="8" spans="1:12" s="5" customFormat="1">
      <c r="A8" s="56" t="str">
        <f ca="1">IF(COUNTIF(villes,D8)=0,"Toutes localités",D8)</f>
        <v>Toutes localités</v>
      </c>
      <c r="B8" s="35">
        <v>42944</v>
      </c>
      <c r="C8" s="33">
        <v>85</v>
      </c>
      <c r="D8" s="34"/>
      <c r="E8" s="38"/>
      <c r="F8" s="36">
        <v>2</v>
      </c>
      <c r="G8" s="36">
        <v>8</v>
      </c>
      <c r="H8" s="36">
        <v>6</v>
      </c>
      <c r="I8" s="36">
        <v>1</v>
      </c>
      <c r="J8" s="36">
        <v>38</v>
      </c>
      <c r="K8" s="37" t="str">
        <f t="array" ref="K8">IF(D8="","",INDEX(bdd,MATCH(C8&amp;A8,depart&amp;villes,0),IFERROR(MATCH(J8,index,1),1)))</f>
        <v/>
      </c>
      <c r="L8" s="36" t="s">
        <v>8</v>
      </c>
    </row>
    <row r="9" spans="1:12" s="5" customFormat="1">
      <c r="A9" s="56" t="str">
        <f ca="1">IF(COUNTIF(villes,D9)=0,"Toutes localités",D9)</f>
        <v>Toutes localités</v>
      </c>
      <c r="B9" s="35">
        <v>42944</v>
      </c>
      <c r="C9" s="33">
        <v>75</v>
      </c>
      <c r="D9" s="34"/>
      <c r="E9" s="38"/>
      <c r="F9" s="36">
        <v>1</v>
      </c>
      <c r="G9" s="36">
        <v>3</v>
      </c>
      <c r="H9" s="36">
        <v>5</v>
      </c>
      <c r="I9" s="36">
        <v>0</v>
      </c>
      <c r="J9" s="36">
        <v>45</v>
      </c>
      <c r="K9" s="37" t="str">
        <f t="array" ref="K9">IF(D9="","",INDEX(bdd,MATCH(C9&amp;A9,depart&amp;villes,0),IFERROR(MATCH(J9,index,1),1)))</f>
        <v/>
      </c>
      <c r="L9" s="36" t="s">
        <v>175</v>
      </c>
    </row>
    <row r="10" spans="1:12">
      <c r="A10" s="56" t="str">
        <f ca="1">IF(COUNTIF(villes,D10)=0,"Toutes localités",D10)</f>
        <v>Toutes localités</v>
      </c>
      <c r="B10" s="35">
        <v>42947</v>
      </c>
      <c r="C10" s="33">
        <v>56</v>
      </c>
      <c r="D10" s="34"/>
      <c r="E10" s="38"/>
      <c r="F10" s="36">
        <v>1</v>
      </c>
      <c r="G10" s="36">
        <v>21</v>
      </c>
      <c r="H10" s="36">
        <v>7</v>
      </c>
      <c r="I10" s="36">
        <v>1</v>
      </c>
      <c r="J10" s="36">
        <v>82</v>
      </c>
      <c r="K10" s="37" t="str">
        <f t="array" ref="K10">IF(D10="","",INDEX(bdd,MATCH(C10&amp;A10,depart&amp;villes,0),IFERROR(MATCH(J10,index,1),1)))</f>
        <v/>
      </c>
      <c r="L10" s="36" t="s">
        <v>8</v>
      </c>
    </row>
    <row r="11" spans="1:12">
      <c r="A11" s="56" t="str">
        <f ca="1">IF(COUNTIF(villes,D11)=0,"Toutes localités",D11)</f>
        <v>Toutes localités</v>
      </c>
      <c r="B11" s="35">
        <v>42947</v>
      </c>
      <c r="C11" s="33">
        <v>83</v>
      </c>
      <c r="D11" s="34"/>
      <c r="E11" s="38"/>
      <c r="F11" s="36">
        <v>2</v>
      </c>
      <c r="G11" s="36">
        <v>117</v>
      </c>
      <c r="H11" s="36">
        <v>35</v>
      </c>
      <c r="I11" s="36">
        <v>1</v>
      </c>
      <c r="J11" s="36">
        <v>290</v>
      </c>
      <c r="K11" s="37" t="str">
        <f t="array" ref="K11">IF(D11="","",INDEX(bdd,MATCH(C11&amp;A11,depart&amp;villes,0),IFERROR(MATCH(J11,index,1),1)))</f>
        <v/>
      </c>
      <c r="L11" s="36" t="s">
        <v>8</v>
      </c>
    </row>
    <row r="12" spans="1:12">
      <c r="A12" s="56" t="str">
        <f ca="1">IF(COUNTIF(villes,D12)=0,"Toutes localités",D12)</f>
        <v>Toutes localités</v>
      </c>
      <c r="B12" s="35">
        <v>42947</v>
      </c>
      <c r="C12" s="33">
        <v>63</v>
      </c>
      <c r="D12" s="34"/>
      <c r="E12" s="38"/>
      <c r="F12" s="36">
        <v>3</v>
      </c>
      <c r="G12" s="36">
        <v>17</v>
      </c>
      <c r="H12" s="36">
        <v>10</v>
      </c>
      <c r="I12" s="36">
        <v>1</v>
      </c>
      <c r="J12" s="36">
        <v>82</v>
      </c>
      <c r="K12" s="37" t="str">
        <f t="array" ref="K12">IF(D12="","",INDEX(bdd,MATCH(C12&amp;A12,depart&amp;villes,0),IFERROR(MATCH(J12,index,1),1)))</f>
        <v/>
      </c>
      <c r="L12" s="36" t="s">
        <v>8</v>
      </c>
    </row>
    <row r="13" spans="1:12">
      <c r="A13" s="56" t="str">
        <f ca="1">IF(COUNTIF(villes,D13)=0,"Toutes localités",D13)</f>
        <v>Toutes localités</v>
      </c>
      <c r="B13" s="35">
        <v>42947</v>
      </c>
      <c r="C13" s="33">
        <v>46</v>
      </c>
      <c r="D13" s="34"/>
      <c r="E13" s="38"/>
      <c r="F13" s="36">
        <v>3</v>
      </c>
      <c r="G13" s="36">
        <v>16</v>
      </c>
      <c r="H13" s="36">
        <v>3</v>
      </c>
      <c r="I13" s="36">
        <v>0</v>
      </c>
      <c r="J13" s="36">
        <v>11</v>
      </c>
      <c r="K13" s="37" t="str">
        <f t="array" ref="K13">IF(D13="","",INDEX(bdd,MATCH(C13&amp;A13,depart&amp;villes,0),IFERROR(MATCH(J13,index,1),1)))</f>
        <v/>
      </c>
      <c r="L13" s="36" t="s">
        <v>9</v>
      </c>
    </row>
    <row r="14" spans="1:12">
      <c r="A14" s="56" t="str">
        <f ca="1">IF(COUNTIF(villes,D14)=0,"Toutes localités",D14)</f>
        <v>Toutes localités</v>
      </c>
      <c r="B14" s="35">
        <v>42947</v>
      </c>
      <c r="C14" s="33">
        <v>13</v>
      </c>
      <c r="D14" s="34"/>
      <c r="E14" s="38"/>
      <c r="F14" s="36">
        <v>2</v>
      </c>
      <c r="G14" s="36">
        <v>81</v>
      </c>
      <c r="H14" s="36">
        <v>17</v>
      </c>
      <c r="I14" s="36">
        <v>1</v>
      </c>
      <c r="J14" s="36">
        <v>145</v>
      </c>
      <c r="K14" s="37" t="str">
        <f t="array" ref="K14">IF(D14="","",INDEX(bdd,MATCH(C14&amp;A14,depart&amp;villes,0),IFERROR(MATCH(J14,index,1),1)))</f>
        <v/>
      </c>
      <c r="L14" s="36" t="s">
        <v>8</v>
      </c>
    </row>
    <row r="15" spans="1:12">
      <c r="A15" s="56" t="str">
        <f ca="1">IF(COUNTIF(villes,D15)=0,"Toutes localités",D15)</f>
        <v>Toutes localités</v>
      </c>
      <c r="B15" s="35">
        <v>42947</v>
      </c>
      <c r="C15" s="33">
        <v>79</v>
      </c>
      <c r="D15" s="34"/>
      <c r="E15" s="38"/>
      <c r="F15" s="36">
        <v>3</v>
      </c>
      <c r="G15" s="36">
        <v>30</v>
      </c>
      <c r="H15" s="36">
        <v>9</v>
      </c>
      <c r="I15" s="36">
        <v>1</v>
      </c>
      <c r="J15" s="36">
        <v>69</v>
      </c>
      <c r="K15" s="37" t="str">
        <f t="array" ref="K15">IF(D15="","",INDEX(bdd,MATCH(C15&amp;A15,depart&amp;villes,0),IFERROR(MATCH(J15,index,1),1)))</f>
        <v/>
      </c>
      <c r="L15" s="36" t="s">
        <v>8</v>
      </c>
    </row>
    <row r="16" spans="1:12">
      <c r="A16" s="56" t="str">
        <f ca="1">IF(COUNTIF(villes,D16)=0,"Toutes localités",D16)</f>
        <v>Toutes localités</v>
      </c>
      <c r="B16" s="35">
        <v>42947</v>
      </c>
      <c r="C16" s="33">
        <v>33</v>
      </c>
      <c r="D16" s="34"/>
      <c r="E16" s="38"/>
      <c r="F16" s="36">
        <v>1</v>
      </c>
      <c r="G16" s="36">
        <v>2</v>
      </c>
      <c r="H16" s="36">
        <v>1</v>
      </c>
      <c r="I16" s="36">
        <v>0</v>
      </c>
      <c r="J16" s="36">
        <v>2.23</v>
      </c>
      <c r="K16" s="37" t="str">
        <f t="array" ref="K16">IF(D16="","",INDEX(bdd,MATCH(C16&amp;A16,depart&amp;villes,0),IFERROR(MATCH(J16,index,1),1)))</f>
        <v/>
      </c>
      <c r="L16" s="36" t="s">
        <v>9</v>
      </c>
    </row>
    <row r="17" spans="1:12">
      <c r="A17" s="56" t="str">
        <f ca="1">IF(COUNTIF(villes,D17)=0,"Toutes localités",D17)</f>
        <v>Toutes localités</v>
      </c>
      <c r="B17" s="35">
        <v>42947</v>
      </c>
      <c r="C17" s="33">
        <v>33</v>
      </c>
      <c r="D17" s="34"/>
      <c r="E17" s="38"/>
      <c r="F17" s="36">
        <v>3</v>
      </c>
      <c r="G17" s="36">
        <v>23</v>
      </c>
      <c r="H17" s="36">
        <v>3</v>
      </c>
      <c r="I17" s="36">
        <v>0</v>
      </c>
      <c r="J17" s="36">
        <v>13</v>
      </c>
      <c r="K17" s="37" t="str">
        <f t="array" ref="K17">IF(D17="","",INDEX(bdd,MATCH(C17&amp;A17,depart&amp;villes,0),IFERROR(MATCH(J17,index,1),1)))</f>
        <v/>
      </c>
      <c r="L17" s="36" t="s">
        <v>9</v>
      </c>
    </row>
    <row r="18" spans="1:12">
      <c r="A18" s="56" t="str">
        <f ca="1">IF(COUNTIF(villes,D18)=0,"Toutes localités",D18)</f>
        <v>Toutes localités</v>
      </c>
      <c r="B18" s="35">
        <v>42947</v>
      </c>
      <c r="C18" s="33">
        <v>33</v>
      </c>
      <c r="D18" s="34"/>
      <c r="E18" s="38"/>
      <c r="F18" s="36">
        <v>3</v>
      </c>
      <c r="G18" s="36">
        <v>40</v>
      </c>
      <c r="H18" s="36">
        <v>13</v>
      </c>
      <c r="I18" s="36">
        <v>0</v>
      </c>
      <c r="J18" s="36">
        <v>111</v>
      </c>
      <c r="K18" s="37" t="str">
        <f t="array" ref="K18">IF(D18="","",INDEX(bdd,MATCH(C18&amp;A18,depart&amp;villes,0),IFERROR(MATCH(J18,index,1),1)))</f>
        <v/>
      </c>
      <c r="L18" s="36" t="s">
        <v>8</v>
      </c>
    </row>
    <row r="19" spans="1:12">
      <c r="A19" s="56" t="str">
        <f ca="1">IF(COUNTIF(villes,D19)=0,"Toutes localités",D19)</f>
        <v>PONTORSON</v>
      </c>
      <c r="B19" s="35">
        <v>42948</v>
      </c>
      <c r="C19" s="33">
        <v>50</v>
      </c>
      <c r="D19" s="34" t="s">
        <v>117</v>
      </c>
      <c r="E19" s="38" t="s">
        <v>116</v>
      </c>
      <c r="F19" s="36">
        <v>5</v>
      </c>
      <c r="G19" s="36">
        <v>70</v>
      </c>
      <c r="H19" s="36">
        <v>20</v>
      </c>
      <c r="I19" s="36">
        <v>2</v>
      </c>
      <c r="J19" s="36">
        <v>402</v>
      </c>
      <c r="K19" s="37">
        <f t="array" aca="1" ref="K19" ca="1">IF(D19="","",INDEX(bdd,MATCH(C19&amp;A19,depart&amp;villes,0),IFERROR(MATCH(J19,index,1),1)))</f>
        <v>5.3675999999999995</v>
      </c>
      <c r="L19" s="36" t="s">
        <v>8</v>
      </c>
    </row>
    <row r="20" spans="1:12">
      <c r="A20" s="56" t="str">
        <f ca="1">IF(COUNTIF(villes,D20)=0,"Toutes localités",D20)</f>
        <v>Toutes localités</v>
      </c>
      <c r="B20" s="35">
        <v>42948</v>
      </c>
      <c r="C20" s="33">
        <v>13</v>
      </c>
      <c r="D20" s="34"/>
      <c r="E20" s="38"/>
      <c r="F20" s="36">
        <v>5</v>
      </c>
      <c r="G20" s="36">
        <v>83</v>
      </c>
      <c r="H20" s="36">
        <v>22</v>
      </c>
      <c r="I20" s="36">
        <v>1</v>
      </c>
      <c r="J20" s="36">
        <v>153</v>
      </c>
      <c r="K20" s="37" t="str">
        <f t="array" ref="K20">IF(D20="","",INDEX(bdd,MATCH(C20&amp;A20,depart&amp;villes,0),IFERROR(MATCH(J20,index,1),1)))</f>
        <v/>
      </c>
      <c r="L20" s="36" t="s">
        <v>8</v>
      </c>
    </row>
    <row r="21" spans="1:12">
      <c r="A21" s="56" t="str">
        <f ca="1">IF(COUNTIF(villes,D21)=0,"Toutes localités",D21)</f>
        <v>Toutes localités</v>
      </c>
      <c r="B21" s="35">
        <v>42948</v>
      </c>
      <c r="C21" s="33">
        <v>37</v>
      </c>
      <c r="D21" s="34"/>
      <c r="E21" s="38"/>
      <c r="F21" s="36">
        <v>4</v>
      </c>
      <c r="G21" s="36">
        <v>64</v>
      </c>
      <c r="H21" s="36">
        <v>21</v>
      </c>
      <c r="I21" s="36">
        <v>1</v>
      </c>
      <c r="J21" s="36">
        <v>152</v>
      </c>
      <c r="K21" s="37" t="str">
        <f t="array" ref="K21">IF(D21="","",INDEX(bdd,MATCH(C21&amp;A21,depart&amp;villes,0),IFERROR(MATCH(J21,index,1),1)))</f>
        <v/>
      </c>
      <c r="L21" s="36" t="s">
        <v>8</v>
      </c>
    </row>
    <row r="22" spans="1:12">
      <c r="A22" s="56" t="str">
        <f ca="1">IF(COUNTIF(villes,D22)=0,"Toutes localités",D22)</f>
        <v>Toutes localités</v>
      </c>
      <c r="B22" s="35">
        <v>42948</v>
      </c>
      <c r="C22" s="33">
        <v>83</v>
      </c>
      <c r="D22" s="34"/>
      <c r="E22" s="38"/>
      <c r="F22" s="36">
        <v>5</v>
      </c>
      <c r="G22" s="36">
        <v>68</v>
      </c>
      <c r="H22" s="36">
        <v>32</v>
      </c>
      <c r="I22" s="36">
        <v>1</v>
      </c>
      <c r="J22" s="36">
        <v>157</v>
      </c>
      <c r="K22" s="37" t="str">
        <f t="array" ref="K22">IF(D22="","",INDEX(bdd,MATCH(C22&amp;A22,depart&amp;villes,0),IFERROR(MATCH(J22,index,1),1)))</f>
        <v/>
      </c>
      <c r="L22" s="36" t="s">
        <v>8</v>
      </c>
    </row>
    <row r="23" spans="1:12">
      <c r="A23" s="56" t="str">
        <f ca="1">IF(COUNTIF(villes,D23)=0,"Toutes localités",D23)</f>
        <v>Toutes localités</v>
      </c>
      <c r="B23" s="35">
        <v>42948</v>
      </c>
      <c r="C23" s="33">
        <v>60</v>
      </c>
      <c r="D23" s="34"/>
      <c r="E23" s="38"/>
      <c r="F23" s="36">
        <v>4</v>
      </c>
      <c r="G23" s="36">
        <v>94</v>
      </c>
      <c r="H23" s="36">
        <v>23</v>
      </c>
      <c r="I23" s="36">
        <v>1</v>
      </c>
      <c r="J23" s="36">
        <v>205</v>
      </c>
      <c r="K23" s="37" t="str">
        <f t="array" ref="K23">IF(D23="","",INDEX(bdd,MATCH(C23&amp;A23,depart&amp;villes,0),IFERROR(MATCH(J23,index,1),1)))</f>
        <v/>
      </c>
      <c r="L23" s="36" t="s">
        <v>8</v>
      </c>
    </row>
    <row r="24" spans="1:12">
      <c r="A24" s="56" t="str">
        <f ca="1">IF(COUNTIF(villes,D24)=0,"Toutes localités",D24)</f>
        <v>Toutes localités</v>
      </c>
      <c r="B24" s="35">
        <v>42948</v>
      </c>
      <c r="C24" s="33">
        <v>30</v>
      </c>
      <c r="D24" s="34"/>
      <c r="E24" s="38"/>
      <c r="F24" s="36">
        <v>1</v>
      </c>
      <c r="G24" s="36">
        <v>3</v>
      </c>
      <c r="H24" s="36">
        <v>2</v>
      </c>
      <c r="I24" s="36">
        <v>0</v>
      </c>
      <c r="J24" s="36">
        <v>8</v>
      </c>
      <c r="K24" s="37" t="str">
        <f t="array" ref="K24">IF(D24="","",INDEX(bdd,MATCH(C24&amp;A24,depart&amp;villes,0),IFERROR(MATCH(J24,index,1),1)))</f>
        <v/>
      </c>
      <c r="L24" s="36" t="s">
        <v>9</v>
      </c>
    </row>
    <row r="25" spans="1:12">
      <c r="A25" s="56" t="str">
        <f ca="1">IF(COUNTIF(villes,D25)=0,"Toutes localités",D25)</f>
        <v>Toutes localités</v>
      </c>
      <c r="B25" s="35">
        <v>42948</v>
      </c>
      <c r="C25" s="33">
        <v>49</v>
      </c>
      <c r="D25" s="34"/>
      <c r="E25" s="38"/>
      <c r="F25" s="36">
        <v>1</v>
      </c>
      <c r="G25" s="36">
        <v>2</v>
      </c>
      <c r="H25" s="36">
        <v>1</v>
      </c>
      <c r="I25" s="36">
        <v>0</v>
      </c>
      <c r="J25" s="36">
        <v>9.8000000000000007</v>
      </c>
      <c r="K25" s="37" t="str">
        <f t="array" ref="K25">IF(D25="","",INDEX(bdd,MATCH(C25&amp;A25,depart&amp;villes,0),IFERROR(MATCH(J25,index,1),1)))</f>
        <v/>
      </c>
      <c r="L25" s="36" t="s">
        <v>9</v>
      </c>
    </row>
    <row r="26" spans="1:12">
      <c r="A26" s="56" t="str">
        <f ca="1">IF(COUNTIF(villes,D26)=0,"Toutes localités",D26)</f>
        <v>Toutes localités</v>
      </c>
      <c r="B26" s="35">
        <v>42949</v>
      </c>
      <c r="C26" s="33">
        <v>49</v>
      </c>
      <c r="D26" s="34"/>
      <c r="E26" s="38"/>
      <c r="F26" s="36">
        <v>3</v>
      </c>
      <c r="G26" s="36">
        <v>106</v>
      </c>
      <c r="H26" s="36">
        <v>49</v>
      </c>
      <c r="I26" s="36">
        <v>2</v>
      </c>
      <c r="J26" s="36">
        <v>544</v>
      </c>
      <c r="K26" s="37" t="str">
        <f t="array" ref="K26">IF(D26="","",INDEX(bdd,MATCH(C26&amp;A26,depart&amp;villes,0),IFERROR(MATCH(J26,index,1),1)))</f>
        <v/>
      </c>
      <c r="L26" s="36" t="s">
        <v>8</v>
      </c>
    </row>
    <row r="27" spans="1:12">
      <c r="A27" s="56" t="str">
        <f ca="1">IF(COUNTIF(villes,D27)=0,"Toutes localités",D27)</f>
        <v>Toutes localités</v>
      </c>
      <c r="B27" s="35">
        <v>42949</v>
      </c>
      <c r="C27" s="33">
        <v>75</v>
      </c>
      <c r="D27" s="34"/>
      <c r="E27" s="38"/>
      <c r="F27" s="36">
        <v>2</v>
      </c>
      <c r="G27" s="36">
        <v>137</v>
      </c>
      <c r="H27" s="36">
        <v>54</v>
      </c>
      <c r="I27" s="36">
        <v>2</v>
      </c>
      <c r="J27" s="36">
        <v>424</v>
      </c>
      <c r="K27" s="37" t="str">
        <f t="array" ref="K27">IF(D27="","",INDEX(bdd,MATCH(C27&amp;A27,depart&amp;villes,0),IFERROR(MATCH(J27,index,1),1)))</f>
        <v/>
      </c>
      <c r="L27" s="36" t="s">
        <v>175</v>
      </c>
    </row>
    <row r="28" spans="1:12">
      <c r="A28" s="56" t="str">
        <f ca="1">IF(COUNTIF(villes,D28)=0,"Toutes localités",D28)</f>
        <v>Toutes localités</v>
      </c>
      <c r="B28" s="44">
        <v>42949</v>
      </c>
      <c r="C28" s="4">
        <v>71</v>
      </c>
      <c r="D28" s="34"/>
      <c r="E28" s="38"/>
      <c r="F28" s="19">
        <v>6</v>
      </c>
      <c r="G28" s="4">
        <v>94</v>
      </c>
      <c r="H28" s="19">
        <v>51</v>
      </c>
      <c r="I28" s="19">
        <v>2</v>
      </c>
      <c r="J28" s="19">
        <v>523</v>
      </c>
      <c r="K28" s="37" t="str">
        <f t="array" ref="K28">IF(D28="","",INDEX(bdd,MATCH(C28&amp;A28,depart&amp;villes,0),IFERROR(MATCH(J28,index,1),1)))</f>
        <v/>
      </c>
      <c r="L28" s="36" t="s">
        <v>8</v>
      </c>
    </row>
    <row r="29" spans="1:12">
      <c r="A29" s="56" t="str">
        <f ca="1">IF(COUNTIF(villes,D29)=0,"Toutes localités",D29)</f>
        <v>Toutes localités</v>
      </c>
      <c r="B29" s="44">
        <v>42949</v>
      </c>
      <c r="C29" s="4">
        <v>24</v>
      </c>
      <c r="D29" s="34"/>
      <c r="E29" s="38"/>
      <c r="F29" s="19">
        <v>1</v>
      </c>
      <c r="G29" s="4">
        <v>8</v>
      </c>
      <c r="H29" s="19">
        <v>2</v>
      </c>
      <c r="I29" s="19">
        <v>0</v>
      </c>
      <c r="J29" s="19">
        <v>16</v>
      </c>
      <c r="K29" s="37" t="str">
        <f t="array" ref="K29">IF(D29="","",INDEX(bdd,MATCH(C29&amp;A29,depart&amp;villes,0),IFERROR(MATCH(J29,index,1),1)))</f>
        <v/>
      </c>
      <c r="L29" s="36" t="s">
        <v>9</v>
      </c>
    </row>
    <row r="30" spans="1:12">
      <c r="A30" s="56" t="str">
        <f ca="1">IF(COUNTIF(villes,D30)=0,"Toutes localités",D30)</f>
        <v>Toutes localités</v>
      </c>
      <c r="B30" s="44">
        <v>42954</v>
      </c>
      <c r="C30" s="4">
        <v>75</v>
      </c>
      <c r="D30" s="34"/>
      <c r="E30" s="38"/>
      <c r="F30" s="19">
        <v>2</v>
      </c>
      <c r="G30" s="4">
        <v>54</v>
      </c>
      <c r="H30" s="19">
        <v>7</v>
      </c>
      <c r="I30" s="19">
        <v>1</v>
      </c>
      <c r="J30" s="19">
        <v>70</v>
      </c>
      <c r="K30" s="37" t="str">
        <f t="array" ref="K30">IF(D30="","",INDEX(bdd,MATCH(C30&amp;A30,depart&amp;villes,0),IFERROR(MATCH(J30,index,1),1)))</f>
        <v/>
      </c>
      <c r="L30" s="36" t="s">
        <v>175</v>
      </c>
    </row>
    <row r="31" spans="1:12">
      <c r="A31" s="56" t="str">
        <f ca="1">IF(COUNTIF(villes,D31)=0,"Toutes localités",D31)</f>
        <v>Toutes localités</v>
      </c>
      <c r="B31" s="44">
        <v>42949</v>
      </c>
      <c r="C31" s="4">
        <v>75</v>
      </c>
      <c r="D31" s="34"/>
      <c r="E31" s="38"/>
      <c r="F31" s="19">
        <v>5</v>
      </c>
      <c r="G31" s="4">
        <v>122</v>
      </c>
      <c r="H31" s="19">
        <v>64</v>
      </c>
      <c r="I31" s="19">
        <v>2</v>
      </c>
      <c r="J31" s="19">
        <v>580</v>
      </c>
      <c r="K31" s="37" t="str">
        <f t="array" ref="K31">IF(D31="","",INDEX(bdd,MATCH(C31&amp;A31,depart&amp;villes,0),IFERROR(MATCH(J31,index,1),1)))</f>
        <v/>
      </c>
      <c r="L31" s="36" t="s">
        <v>8</v>
      </c>
    </row>
    <row r="32" spans="1:12">
      <c r="A32" s="56" t="str">
        <f ca="1">IF(COUNTIF(villes,D32)=0,"Toutes localités",D32)</f>
        <v>Toutes localités</v>
      </c>
      <c r="B32" s="44">
        <v>42954</v>
      </c>
      <c r="C32" s="4">
        <v>94</v>
      </c>
      <c r="D32" s="34"/>
      <c r="E32" s="38"/>
      <c r="F32" s="19">
        <v>6</v>
      </c>
      <c r="G32" s="4">
        <v>104</v>
      </c>
      <c r="H32" s="19">
        <v>39</v>
      </c>
      <c r="I32" s="19">
        <v>0</v>
      </c>
      <c r="J32" s="19">
        <v>300</v>
      </c>
      <c r="K32" s="37" t="str">
        <f t="array" ref="K32">IF(D32="","",INDEX(bdd,MATCH(C32&amp;A32,depart&amp;villes,0),IFERROR(MATCH(J32,index,1),1)))</f>
        <v/>
      </c>
      <c r="L32" s="36" t="s">
        <v>175</v>
      </c>
    </row>
    <row r="33" spans="1:12">
      <c r="A33" s="56" t="str">
        <f ca="1">IF(COUNTIF(villes,D33)=0,"Toutes localités",D33)</f>
        <v>Toutes localités</v>
      </c>
      <c r="B33" s="44">
        <v>42949</v>
      </c>
      <c r="C33" s="4">
        <v>1</v>
      </c>
      <c r="D33" s="34"/>
      <c r="E33" s="38"/>
      <c r="F33" s="19">
        <v>2</v>
      </c>
      <c r="G33" s="4">
        <v>84</v>
      </c>
      <c r="H33" s="19">
        <v>26</v>
      </c>
      <c r="I33" s="19">
        <v>1</v>
      </c>
      <c r="J33" s="19">
        <v>260</v>
      </c>
      <c r="K33" s="37" t="str">
        <f t="array" ref="K33">IF(D33="","",INDEX(bdd,MATCH(C33&amp;A33,depart&amp;villes,0),IFERROR(MATCH(J33,index,1),1)))</f>
        <v/>
      </c>
      <c r="L33" s="36" t="s">
        <v>8</v>
      </c>
    </row>
    <row r="34" spans="1:12">
      <c r="A34" s="56" t="str">
        <f ca="1">IF(COUNTIF(villes,D34)=0,"Toutes localités",D34)</f>
        <v>Toutes localités</v>
      </c>
      <c r="B34" s="44">
        <v>42949</v>
      </c>
      <c r="C34" s="4">
        <v>66</v>
      </c>
      <c r="D34" s="34"/>
      <c r="E34" s="38"/>
      <c r="F34" s="19">
        <v>3</v>
      </c>
      <c r="G34" s="4">
        <v>4</v>
      </c>
      <c r="H34" s="19">
        <v>1</v>
      </c>
      <c r="I34" s="19">
        <v>0</v>
      </c>
      <c r="J34" s="19">
        <v>3.28</v>
      </c>
      <c r="K34" s="37" t="str">
        <f t="array" ref="K34">IF(D34="","",INDEX(bdd,MATCH(C34&amp;A34,depart&amp;villes,0),IFERROR(MATCH(J34,index,1),1)))</f>
        <v/>
      </c>
      <c r="L34" s="36" t="s">
        <v>9</v>
      </c>
    </row>
    <row r="35" spans="1:12">
      <c r="A35" s="56" t="str">
        <f ca="1">IF(COUNTIF(villes,D35)=0,"Toutes localités",D35)</f>
        <v>Toutes localités</v>
      </c>
      <c r="B35" s="44">
        <v>42949</v>
      </c>
      <c r="C35" s="4">
        <v>34</v>
      </c>
      <c r="D35" s="34" t="s">
        <v>21</v>
      </c>
      <c r="E35" s="57" t="s">
        <v>181</v>
      </c>
      <c r="F35" s="19">
        <v>2</v>
      </c>
      <c r="G35" s="4">
        <v>35</v>
      </c>
      <c r="H35" s="19">
        <v>5</v>
      </c>
      <c r="I35" s="19">
        <v>1</v>
      </c>
      <c r="J35" s="19">
        <v>47</v>
      </c>
      <c r="K35" s="37">
        <f t="array" aca="1" ref="K35" ca="1">IF(D35="","",INDEX(bdd,MATCH(C35&amp;A35,depart&amp;villes,0),IFERROR(MATCH(J35,index,1),1)))</f>
        <v>4.97</v>
      </c>
      <c r="L35" s="36" t="s">
        <v>8</v>
      </c>
    </row>
    <row r="36" spans="1:12">
      <c r="A36" s="56" t="str">
        <f ca="1">IF(COUNTIF(villes,D36)=0,"Toutes localités",D36)</f>
        <v>Toutes localités</v>
      </c>
      <c r="B36" s="44">
        <v>42955</v>
      </c>
      <c r="C36" s="4">
        <v>75</v>
      </c>
      <c r="D36" s="34"/>
      <c r="E36" s="38"/>
      <c r="F36" s="19">
        <v>5</v>
      </c>
      <c r="G36" s="4">
        <v>29</v>
      </c>
      <c r="H36" s="19">
        <v>20</v>
      </c>
      <c r="I36" s="19">
        <v>1</v>
      </c>
      <c r="J36" s="19">
        <v>100</v>
      </c>
      <c r="K36" s="37" t="str">
        <f t="array" ref="K36">IF(D36="","",INDEX(bdd,MATCH(C36&amp;A36,depart&amp;villes,0),IFERROR(MATCH(J36,index,1),1)))</f>
        <v/>
      </c>
      <c r="L36" s="36" t="s">
        <v>175</v>
      </c>
    </row>
    <row r="37" spans="1:12">
      <c r="A37" s="56" t="str">
        <f ca="1">IF(COUNTIF(villes,D37)=0,"Toutes localités",D37)</f>
        <v>Toutes localités</v>
      </c>
      <c r="B37" s="44">
        <v>42950</v>
      </c>
      <c r="C37" s="4">
        <v>75</v>
      </c>
      <c r="D37" s="34"/>
      <c r="E37" s="38"/>
      <c r="F37" s="19">
        <v>5</v>
      </c>
      <c r="G37" s="4">
        <v>91</v>
      </c>
      <c r="H37" s="19">
        <v>61</v>
      </c>
      <c r="I37" s="19">
        <v>6</v>
      </c>
      <c r="J37" s="19">
        <v>400</v>
      </c>
      <c r="K37" s="37" t="str">
        <f t="array" ref="K37">IF(D37="","",INDEX(bdd,MATCH(C37&amp;A37,depart&amp;villes,0),IFERROR(MATCH(J37,index,1),1)))</f>
        <v/>
      </c>
      <c r="L37" s="36" t="s">
        <v>175</v>
      </c>
    </row>
    <row r="38" spans="1:12">
      <c r="A38" s="56" t="str">
        <f ca="1">IF(COUNTIF(villes,D38)=0,"Toutes localités",D38)</f>
        <v>Toutes localités</v>
      </c>
      <c r="B38" s="44">
        <v>42950</v>
      </c>
      <c r="C38" s="4">
        <v>6</v>
      </c>
      <c r="D38" s="34"/>
      <c r="E38" s="38"/>
      <c r="F38" s="19">
        <v>2</v>
      </c>
      <c r="G38" s="4">
        <v>63</v>
      </c>
      <c r="H38" s="19">
        <v>12</v>
      </c>
      <c r="I38" s="19">
        <v>1</v>
      </c>
      <c r="J38" s="19">
        <v>118</v>
      </c>
      <c r="K38" s="37" t="str">
        <f t="array" ref="K38">IF(D38="","",INDEX(bdd,MATCH(C38&amp;A38,depart&amp;villes,0),IFERROR(MATCH(J38,index,1),1)))</f>
        <v/>
      </c>
      <c r="L38" s="36" t="s">
        <v>8</v>
      </c>
    </row>
    <row r="39" spans="1:12">
      <c r="A39" s="56" t="str">
        <f ca="1">IF(COUNTIF(villes,D39)=0,"Toutes localités",D39)</f>
        <v>Toutes localités</v>
      </c>
      <c r="B39" s="44">
        <v>42950</v>
      </c>
      <c r="C39" s="4">
        <v>59</v>
      </c>
      <c r="D39" s="34"/>
      <c r="E39" s="38"/>
      <c r="F39" s="19">
        <v>2</v>
      </c>
      <c r="G39" s="4">
        <v>11</v>
      </c>
      <c r="H39" s="19">
        <v>6</v>
      </c>
      <c r="I39" s="19">
        <v>1</v>
      </c>
      <c r="J39" s="19">
        <v>44</v>
      </c>
      <c r="K39" s="37" t="str">
        <f t="array" ref="K39">IF(D39="","",INDEX(bdd,MATCH(C39&amp;A39,depart&amp;villes,0),IFERROR(MATCH(J39,index,1),1)))</f>
        <v/>
      </c>
      <c r="L39" s="36" t="s">
        <v>8</v>
      </c>
    </row>
    <row r="40" spans="1:12">
      <c r="A40" s="56" t="str">
        <f ca="1">IF(COUNTIF(villes,D40)=0,"Toutes localités",D40)</f>
        <v>Toutes localités</v>
      </c>
      <c r="B40" s="44">
        <v>42950</v>
      </c>
      <c r="C40" s="4">
        <v>77</v>
      </c>
      <c r="D40" s="34"/>
      <c r="E40" s="38"/>
      <c r="F40" s="19">
        <v>1</v>
      </c>
      <c r="G40" s="4">
        <v>69</v>
      </c>
      <c r="H40" s="19">
        <v>13</v>
      </c>
      <c r="I40" s="19">
        <v>1</v>
      </c>
      <c r="J40" s="19">
        <v>108</v>
      </c>
      <c r="K40" s="37" t="str">
        <f t="array" ref="K40">IF(D40="","",INDEX(bdd,MATCH(C40&amp;A40,depart&amp;villes,0),IFERROR(MATCH(J40,index,1),1)))</f>
        <v/>
      </c>
      <c r="L40" s="36" t="s">
        <v>8</v>
      </c>
    </row>
    <row r="41" spans="1:12">
      <c r="A41" s="56" t="str">
        <f ca="1">IF(COUNTIF(villes,D41)=0,"Toutes localités",D41)</f>
        <v>Toutes localités</v>
      </c>
      <c r="B41" s="44">
        <v>42950</v>
      </c>
      <c r="C41" s="4">
        <v>22</v>
      </c>
      <c r="D41" s="34"/>
      <c r="E41" s="38"/>
      <c r="F41" s="19">
        <v>1</v>
      </c>
      <c r="G41" s="4">
        <v>7</v>
      </c>
      <c r="H41" s="19">
        <v>3</v>
      </c>
      <c r="I41" s="19">
        <v>0</v>
      </c>
      <c r="J41" s="19">
        <v>24</v>
      </c>
      <c r="K41" s="37" t="str">
        <f t="array" ref="K41">IF(D41="","",INDEX(bdd,MATCH(C41&amp;A41,depart&amp;villes,0),IFERROR(MATCH(J41,index,1),1)))</f>
        <v/>
      </c>
      <c r="L41" s="36" t="s">
        <v>9</v>
      </c>
    </row>
    <row r="42" spans="1:12">
      <c r="A42" s="56" t="str">
        <f ca="1">IF(COUNTIF(villes,D42)=0,"Toutes localités",D42)</f>
        <v>Toutes localités</v>
      </c>
      <c r="B42" s="44">
        <v>42951</v>
      </c>
      <c r="C42" s="4">
        <v>36</v>
      </c>
      <c r="D42" s="34"/>
      <c r="E42" s="38"/>
      <c r="F42" s="19">
        <v>6</v>
      </c>
      <c r="G42" s="4">
        <v>110</v>
      </c>
      <c r="H42" s="19">
        <v>46</v>
      </c>
      <c r="I42" s="19">
        <v>2</v>
      </c>
      <c r="J42" s="19">
        <v>359</v>
      </c>
      <c r="K42" s="37" t="str">
        <f t="array" ref="K42">IF(D42="","",INDEX(bdd,MATCH(C42&amp;A42,depart&amp;villes,0),IFERROR(MATCH(J42,index,1),1)))</f>
        <v/>
      </c>
      <c r="L42" s="36" t="s">
        <v>8</v>
      </c>
    </row>
    <row r="43" spans="1:12">
      <c r="A43" s="56" t="str">
        <f ca="1">IF(COUNTIF(villes,D43)=0,"Toutes localités",D43)</f>
        <v>Toutes localités</v>
      </c>
      <c r="B43" s="44">
        <v>42951</v>
      </c>
      <c r="C43" s="4">
        <v>11</v>
      </c>
      <c r="D43" s="34"/>
      <c r="E43" s="38"/>
      <c r="F43" s="19">
        <v>6</v>
      </c>
      <c r="G43" s="4">
        <v>59</v>
      </c>
      <c r="H43" s="19">
        <v>39</v>
      </c>
      <c r="I43" s="19">
        <v>2</v>
      </c>
      <c r="J43" s="19">
        <v>259</v>
      </c>
      <c r="K43" s="37" t="str">
        <f t="array" ref="K43">IF(D43="","",INDEX(bdd,MATCH(C43&amp;A43,depart&amp;villes,0),IFERROR(MATCH(J43,index,1),1)))</f>
        <v/>
      </c>
      <c r="L43" s="36" t="s">
        <v>8</v>
      </c>
    </row>
    <row r="44" spans="1:12">
      <c r="A44" s="56" t="str">
        <f ca="1">IF(COUNTIF(villes,D44)=0,"Toutes localités",D44)</f>
        <v>Toutes localités</v>
      </c>
      <c r="B44" s="44">
        <v>42956</v>
      </c>
      <c r="C44" s="4">
        <v>75</v>
      </c>
      <c r="D44" s="34"/>
      <c r="E44" s="38"/>
      <c r="F44" s="19">
        <v>5</v>
      </c>
      <c r="G44" s="4">
        <v>80</v>
      </c>
      <c r="H44" s="19">
        <v>36</v>
      </c>
      <c r="I44" s="19">
        <v>1</v>
      </c>
      <c r="J44" s="19">
        <v>260</v>
      </c>
      <c r="K44" s="37" t="str">
        <f t="array" ref="K44">IF(D44="","",INDEX(bdd,MATCH(C44&amp;A44,depart&amp;villes,0),IFERROR(MATCH(J44,index,1),1)))</f>
        <v/>
      </c>
      <c r="L44" s="36" t="s">
        <v>175</v>
      </c>
    </row>
    <row r="45" spans="1:12">
      <c r="A45" s="56" t="str">
        <f ca="1">IF(COUNTIF(villes,D45)=0,"Toutes localités",D45)</f>
        <v>Toutes localités</v>
      </c>
      <c r="B45" s="44">
        <v>42951</v>
      </c>
      <c r="C45" s="43">
        <v>30</v>
      </c>
      <c r="D45" s="34"/>
      <c r="E45" s="38"/>
      <c r="F45" s="19">
        <v>4</v>
      </c>
      <c r="G45" s="4">
        <v>116</v>
      </c>
      <c r="H45" s="19">
        <v>49</v>
      </c>
      <c r="I45" s="19">
        <v>2</v>
      </c>
      <c r="J45" s="19">
        <v>395</v>
      </c>
      <c r="K45" s="37" t="str">
        <f t="array" ref="K45">IF(D45="","",INDEX(bdd,MATCH(C45&amp;A45,depart&amp;villes,0),IFERROR(MATCH(J45,index,1),1)))</f>
        <v/>
      </c>
      <c r="L45" s="36" t="s">
        <v>8</v>
      </c>
    </row>
    <row r="46" spans="1:12">
      <c r="A46" s="56" t="str">
        <f ca="1">IF(COUNTIF(villes,D46)=0,"Toutes localités",D46)</f>
        <v>Toutes localités</v>
      </c>
      <c r="B46" s="44">
        <v>42951</v>
      </c>
      <c r="C46" s="43">
        <v>80</v>
      </c>
      <c r="D46" s="34"/>
      <c r="E46" s="38"/>
      <c r="F46" s="19">
        <v>3</v>
      </c>
      <c r="G46" s="4">
        <v>55</v>
      </c>
      <c r="H46" s="19">
        <v>14</v>
      </c>
      <c r="I46" s="19">
        <v>1</v>
      </c>
      <c r="J46" s="19">
        <v>140</v>
      </c>
      <c r="K46" s="37" t="str">
        <f t="array" ref="K46">IF(D46="","",INDEX(bdd,MATCH(C46&amp;A46,depart&amp;villes,0),IFERROR(MATCH(J46,index,1),1)))</f>
        <v/>
      </c>
      <c r="L46" s="36" t="s">
        <v>8</v>
      </c>
    </row>
    <row r="47" spans="1:12">
      <c r="A47" s="56" t="str">
        <f ca="1">IF(COUNTIF(villes,D47)=0,"Toutes localités",D47)</f>
        <v>Toutes localités</v>
      </c>
      <c r="B47" s="44">
        <v>42951</v>
      </c>
      <c r="C47" s="43">
        <v>33</v>
      </c>
      <c r="D47" s="34"/>
      <c r="E47" s="38"/>
      <c r="F47" s="19">
        <v>4</v>
      </c>
      <c r="G47" s="4">
        <v>30</v>
      </c>
      <c r="H47" s="19">
        <v>7</v>
      </c>
      <c r="I47" s="19">
        <v>1</v>
      </c>
      <c r="J47" s="19">
        <v>51</v>
      </c>
      <c r="K47" s="37" t="str">
        <f t="array" ref="K47">IF(D47="","",INDEX(bdd,MATCH(C47&amp;A47,depart&amp;villes,0),IFERROR(MATCH(J47,index,1),1)))</f>
        <v/>
      </c>
      <c r="L47" s="36" t="s">
        <v>8</v>
      </c>
    </row>
    <row r="48" spans="1:12">
      <c r="A48" s="56" t="str">
        <f ca="1">IF(COUNTIF(villes,D48)=0,"Toutes localités",D48)</f>
        <v>Toutes localités</v>
      </c>
      <c r="B48" s="44">
        <v>42951</v>
      </c>
      <c r="C48" s="43">
        <v>43</v>
      </c>
      <c r="D48" s="34"/>
      <c r="E48" s="38"/>
      <c r="F48" s="19">
        <v>1</v>
      </c>
      <c r="G48" s="4">
        <v>10</v>
      </c>
      <c r="H48" s="19">
        <v>2</v>
      </c>
      <c r="I48" s="19">
        <v>0</v>
      </c>
      <c r="J48" s="19">
        <v>18</v>
      </c>
      <c r="K48" s="37" t="str">
        <f t="array" ref="K48">IF(D48="","",INDEX(bdd,MATCH(C48&amp;A48,depart&amp;villes,0),IFERROR(MATCH(J48,index,1),1)))</f>
        <v/>
      </c>
      <c r="L48" s="36" t="s">
        <v>9</v>
      </c>
    </row>
    <row r="49" spans="1:12">
      <c r="A49" s="56" t="str">
        <f ca="1">IF(COUNTIF(villes,D49)=0,"Toutes localités",D49)</f>
        <v>Toutes localités</v>
      </c>
      <c r="B49" s="44">
        <v>42951</v>
      </c>
      <c r="C49" s="43">
        <v>5</v>
      </c>
      <c r="D49" s="34"/>
      <c r="E49" s="38"/>
      <c r="F49" s="19">
        <v>2</v>
      </c>
      <c r="G49" s="4">
        <v>32</v>
      </c>
      <c r="H49" s="19">
        <v>10</v>
      </c>
      <c r="I49" s="19">
        <v>1</v>
      </c>
      <c r="J49" s="19">
        <v>86</v>
      </c>
      <c r="K49" s="37" t="str">
        <f t="array" ref="K49">IF(D49="","",INDEX(bdd,MATCH(C49&amp;A49,depart&amp;villes,0),IFERROR(MATCH(J49,index,1),1)))</f>
        <v/>
      </c>
      <c r="L49" s="36" t="s">
        <v>8</v>
      </c>
    </row>
    <row r="50" spans="1:12">
      <c r="A50" s="56" t="str">
        <f ca="1">IF(COUNTIF(villes,D50)=0,"Toutes localités",D50)</f>
        <v>Toutes localités</v>
      </c>
      <c r="B50" s="44">
        <v>42956</v>
      </c>
      <c r="C50" s="43">
        <v>78</v>
      </c>
      <c r="D50" s="34"/>
      <c r="E50" s="38"/>
      <c r="F50" s="19">
        <v>4</v>
      </c>
      <c r="G50" s="4">
        <v>19</v>
      </c>
      <c r="H50" s="19">
        <v>8</v>
      </c>
      <c r="I50" s="19">
        <v>1</v>
      </c>
      <c r="J50" s="19">
        <v>60</v>
      </c>
      <c r="K50" s="37" t="str">
        <f t="array" ref="K50">IF(D50="","",INDEX(bdd,MATCH(C50&amp;A50,depart&amp;villes,0),IFERROR(MATCH(J50,index,1),1)))</f>
        <v/>
      </c>
      <c r="L50" s="36" t="s">
        <v>8</v>
      </c>
    </row>
    <row r="51" spans="1:12">
      <c r="A51" s="56" t="str">
        <f ca="1">IF(COUNTIF(villes,D51)=0,"Toutes localités",D51)</f>
        <v>Toutes localités</v>
      </c>
      <c r="B51" s="44">
        <v>42951</v>
      </c>
      <c r="C51" s="43">
        <v>24</v>
      </c>
      <c r="D51" s="34"/>
      <c r="E51" s="38"/>
      <c r="F51" s="19">
        <v>1</v>
      </c>
      <c r="G51" s="4">
        <v>2</v>
      </c>
      <c r="H51" s="19">
        <v>1</v>
      </c>
      <c r="I51" s="19">
        <v>0</v>
      </c>
      <c r="J51" s="19">
        <v>2</v>
      </c>
      <c r="K51" s="37" t="str">
        <f t="array" ref="K51">IF(D51="","",INDEX(bdd,MATCH(C51&amp;A51,depart&amp;villes,0),IFERROR(MATCH(J51,index,1),1)))</f>
        <v/>
      </c>
      <c r="L51" s="36" t="s">
        <v>9</v>
      </c>
    </row>
    <row r="52" spans="1:12">
      <c r="A52" s="56" t="str">
        <f ca="1">IF(COUNTIF(villes,D52)=0,"Toutes localités",D52)</f>
        <v>Toutes localités</v>
      </c>
      <c r="B52" s="44">
        <v>42951</v>
      </c>
      <c r="C52" s="43">
        <v>63</v>
      </c>
      <c r="D52" s="34"/>
      <c r="E52" s="38"/>
      <c r="F52" s="19">
        <v>2</v>
      </c>
      <c r="G52" s="4">
        <v>15</v>
      </c>
      <c r="H52" s="19">
        <v>2</v>
      </c>
      <c r="I52" s="19">
        <v>0</v>
      </c>
      <c r="J52" s="19">
        <v>21</v>
      </c>
      <c r="K52" s="37" t="str">
        <f t="array" ref="K52">IF(D52="","",INDEX(bdd,MATCH(C52&amp;A52,depart&amp;villes,0),IFERROR(MATCH(J52,index,1),1)))</f>
        <v/>
      </c>
      <c r="L52" s="36" t="s">
        <v>9</v>
      </c>
    </row>
    <row r="53" spans="1:12">
      <c r="A53" s="56" t="str">
        <f ca="1">IF(COUNTIF(villes,D53)=0,"Toutes localités",D53)</f>
        <v>Toutes localités</v>
      </c>
      <c r="B53" s="44">
        <v>42951</v>
      </c>
      <c r="C53" s="43">
        <v>62</v>
      </c>
      <c r="D53" s="34"/>
      <c r="E53" s="38"/>
      <c r="F53" s="19">
        <v>2</v>
      </c>
      <c r="G53" s="4">
        <v>6</v>
      </c>
      <c r="H53" s="19">
        <v>1</v>
      </c>
      <c r="I53" s="19">
        <v>0</v>
      </c>
      <c r="J53" s="19">
        <v>9</v>
      </c>
      <c r="K53" s="37" t="str">
        <f t="array" ref="K53">IF(D53="","",INDEX(bdd,MATCH(C53&amp;A53,depart&amp;villes,0),IFERROR(MATCH(J53,index,1),1)))</f>
        <v/>
      </c>
      <c r="L53" s="36" t="s">
        <v>9</v>
      </c>
    </row>
    <row r="54" spans="1:12">
      <c r="A54" s="56" t="str">
        <f ca="1">IF(COUNTIF(villes,D54)=0,"Toutes localités",D54)</f>
        <v>Toutes localités</v>
      </c>
      <c r="B54" s="44">
        <v>42956</v>
      </c>
      <c r="C54" s="43">
        <v>56</v>
      </c>
      <c r="D54" s="34"/>
      <c r="E54" s="38"/>
      <c r="F54" s="19">
        <v>2</v>
      </c>
      <c r="G54" s="4">
        <v>50</v>
      </c>
      <c r="H54" s="19">
        <v>19</v>
      </c>
      <c r="I54" s="19">
        <v>1</v>
      </c>
      <c r="J54" s="19">
        <v>218</v>
      </c>
      <c r="K54" s="37" t="str">
        <f t="array" ref="K54">IF(D54="","",INDEX(bdd,MATCH(C54&amp;A54,depart&amp;villes,0),IFERROR(MATCH(J54,index,1),1)))</f>
        <v/>
      </c>
      <c r="L54" s="36" t="s">
        <v>8</v>
      </c>
    </row>
    <row r="55" spans="1:12">
      <c r="A55" s="56" t="str">
        <f ca="1">IF(COUNTIF(villes,D55)=0,"Toutes localités",D55)</f>
        <v>Toutes localités</v>
      </c>
      <c r="B55" s="44">
        <v>42956</v>
      </c>
      <c r="C55" s="43">
        <v>83</v>
      </c>
      <c r="D55" s="34"/>
      <c r="E55" s="38"/>
      <c r="F55" s="19">
        <v>2</v>
      </c>
      <c r="G55" s="4">
        <v>38</v>
      </c>
      <c r="H55" s="19">
        <v>11</v>
      </c>
      <c r="I55" s="19">
        <v>1</v>
      </c>
      <c r="J55" s="19">
        <v>138</v>
      </c>
      <c r="K55" s="37" t="str">
        <f t="array" ref="K55">IF(D55="","",INDEX(bdd,MATCH(C55&amp;A55,depart&amp;villes,0),IFERROR(MATCH(J55,index,1),1)))</f>
        <v/>
      </c>
      <c r="L55" s="36" t="s">
        <v>8</v>
      </c>
    </row>
    <row r="56" spans="1:12">
      <c r="A56" s="56" t="str">
        <f ca="1">IF(COUNTIF(villes,D56)=0,"Toutes localités",D56)</f>
        <v>Toutes localités</v>
      </c>
      <c r="B56" s="44">
        <v>42956</v>
      </c>
      <c r="C56" s="43">
        <v>18</v>
      </c>
      <c r="D56" s="34"/>
      <c r="E56" s="38"/>
      <c r="F56" s="19">
        <v>2</v>
      </c>
      <c r="G56" s="4">
        <v>92</v>
      </c>
      <c r="H56" s="19">
        <v>26</v>
      </c>
      <c r="I56" s="19">
        <v>1</v>
      </c>
      <c r="J56" s="19">
        <v>246</v>
      </c>
      <c r="K56" s="37" t="str">
        <f t="array" ref="K56">IF(D56="","",INDEX(bdd,MATCH(C56&amp;A56,depart&amp;villes,0),IFERROR(MATCH(J56,index,1),1)))</f>
        <v/>
      </c>
      <c r="L56" s="36" t="s">
        <v>8</v>
      </c>
    </row>
    <row r="57" spans="1:12">
      <c r="A57" s="56" t="str">
        <f ca="1">IF(COUNTIF(villes,D57)=0,"Toutes localités",D57)</f>
        <v>Toutes localités</v>
      </c>
      <c r="B57" s="44">
        <v>42956</v>
      </c>
      <c r="C57" s="43">
        <v>56</v>
      </c>
      <c r="D57" s="34"/>
      <c r="E57" s="38"/>
      <c r="F57" s="19">
        <v>5</v>
      </c>
      <c r="G57" s="4">
        <v>49</v>
      </c>
      <c r="H57" s="19">
        <v>15</v>
      </c>
      <c r="I57" s="19">
        <v>1</v>
      </c>
      <c r="J57" s="19">
        <v>122</v>
      </c>
      <c r="K57" s="37" t="str">
        <f t="array" ref="K57">IF(D57="","",INDEX(bdd,MATCH(C57&amp;A57,depart&amp;villes,0),IFERROR(MATCH(J57,index,1),1)))</f>
        <v/>
      </c>
      <c r="L57" s="36" t="s">
        <v>8</v>
      </c>
    </row>
    <row r="58" spans="1:12">
      <c r="A58" s="56" t="str">
        <f ca="1">IF(COUNTIF(villes,D58)=0,"Toutes localités",D58)</f>
        <v>Toutes localités</v>
      </c>
      <c r="B58" s="44">
        <v>42956</v>
      </c>
      <c r="C58" s="43">
        <v>29</v>
      </c>
      <c r="D58" s="34"/>
      <c r="E58" s="38"/>
      <c r="F58" s="19">
        <v>2</v>
      </c>
      <c r="G58" s="4">
        <v>16</v>
      </c>
      <c r="H58" s="19">
        <v>4</v>
      </c>
      <c r="I58" s="19">
        <v>1</v>
      </c>
      <c r="J58" s="19">
        <v>39</v>
      </c>
      <c r="K58" s="37" t="str">
        <f t="array" ref="K58">IF(D58="","",INDEX(bdd,MATCH(C58&amp;A58,depart&amp;villes,0),IFERROR(MATCH(J58,index,1),1)))</f>
        <v/>
      </c>
      <c r="L58" s="36" t="s">
        <v>8</v>
      </c>
    </row>
    <row r="59" spans="1:12">
      <c r="A59" s="56" t="str">
        <f ca="1">IF(COUNTIF(villes,D59)=0,"Toutes localités",D59)</f>
        <v>Toutes localités</v>
      </c>
      <c r="B59" s="44">
        <v>42956</v>
      </c>
      <c r="C59" s="43">
        <v>21</v>
      </c>
      <c r="D59" s="34"/>
      <c r="E59" s="38"/>
      <c r="F59" s="19">
        <v>1</v>
      </c>
      <c r="G59" s="4">
        <v>22</v>
      </c>
      <c r="H59" s="19">
        <v>6</v>
      </c>
      <c r="I59" s="19">
        <v>1</v>
      </c>
      <c r="J59" s="19">
        <v>60</v>
      </c>
      <c r="K59" s="37" t="str">
        <f t="array" ref="K59">IF(D59="","",INDEX(bdd,MATCH(C59&amp;A59,depart&amp;villes,0),IFERROR(MATCH(J59,index,1),1)))</f>
        <v/>
      </c>
      <c r="L59" s="36" t="s">
        <v>8</v>
      </c>
    </row>
    <row r="60" spans="1:12">
      <c r="A60" s="56" t="str">
        <f ca="1">IF(COUNTIF(villes,D60)=0,"Toutes localités",D60)</f>
        <v>Toutes localités</v>
      </c>
      <c r="B60" s="44">
        <v>42956</v>
      </c>
      <c r="C60" s="43">
        <v>61</v>
      </c>
      <c r="D60" s="34"/>
      <c r="E60" s="38"/>
      <c r="F60" s="19">
        <v>1</v>
      </c>
      <c r="G60" s="4">
        <v>24</v>
      </c>
      <c r="H60" s="19">
        <v>4</v>
      </c>
      <c r="I60" s="19">
        <v>1</v>
      </c>
      <c r="J60" s="19">
        <v>42</v>
      </c>
      <c r="K60" s="37" t="str">
        <f t="array" ref="K60">IF(D60="","",INDEX(bdd,MATCH(C60&amp;A60,depart&amp;villes,0),IFERROR(MATCH(J60,index,1),1)))</f>
        <v/>
      </c>
      <c r="L60" s="36" t="s">
        <v>8</v>
      </c>
    </row>
    <row r="61" spans="1:12">
      <c r="A61" s="56" t="str">
        <f ca="1">IF(COUNTIF(villes,D61)=0,"Toutes localités",D61)</f>
        <v>Toutes localités</v>
      </c>
      <c r="B61" s="44">
        <v>42954</v>
      </c>
      <c r="C61" s="43">
        <v>78</v>
      </c>
      <c r="D61" s="34"/>
      <c r="E61" s="38"/>
      <c r="F61" s="19">
        <v>4</v>
      </c>
      <c r="G61" s="4">
        <v>50</v>
      </c>
      <c r="H61" s="19">
        <v>19</v>
      </c>
      <c r="I61" s="19">
        <v>1</v>
      </c>
      <c r="J61" s="19">
        <v>130</v>
      </c>
      <c r="K61" s="37" t="str">
        <f t="array" ref="K61">IF(D61="","",INDEX(bdd,MATCH(C61&amp;A61,depart&amp;villes,0),IFERROR(MATCH(J61,index,1),1)))</f>
        <v/>
      </c>
      <c r="L61" s="36" t="s">
        <v>175</v>
      </c>
    </row>
    <row r="62" spans="1:12">
      <c r="A62" s="56" t="str">
        <f ca="1">IF(COUNTIF(villes,D62)=0,"Toutes localités",D62)</f>
        <v>Toutes localités</v>
      </c>
      <c r="B62" s="44">
        <v>42956</v>
      </c>
      <c r="C62" s="43">
        <v>2</v>
      </c>
      <c r="D62" s="34"/>
      <c r="E62" s="38"/>
      <c r="F62" s="19">
        <v>2</v>
      </c>
      <c r="G62" s="4">
        <v>7</v>
      </c>
      <c r="H62" s="19">
        <v>3</v>
      </c>
      <c r="I62" s="19">
        <v>0</v>
      </c>
      <c r="J62" s="19">
        <v>8</v>
      </c>
      <c r="K62" s="37" t="str">
        <f t="array" ref="K62">IF(D62="","",INDEX(bdd,MATCH(C62&amp;A62,depart&amp;villes,0),IFERROR(MATCH(J62,index,1),1)))</f>
        <v/>
      </c>
      <c r="L62" s="36" t="s">
        <v>9</v>
      </c>
    </row>
    <row r="63" spans="1:12">
      <c r="A63" s="56" t="str">
        <f ca="1">IF(COUNTIF(villes,D63)=0,"Toutes localités",D63)</f>
        <v>Toutes localités</v>
      </c>
      <c r="B63" s="44">
        <v>42956</v>
      </c>
      <c r="C63" s="43">
        <v>1</v>
      </c>
      <c r="D63" s="34"/>
      <c r="E63" s="38"/>
      <c r="F63" s="19">
        <v>1</v>
      </c>
      <c r="G63" s="4">
        <v>6</v>
      </c>
      <c r="H63" s="19">
        <v>1</v>
      </c>
      <c r="I63" s="19">
        <v>0</v>
      </c>
      <c r="J63" s="19">
        <v>6.86</v>
      </c>
      <c r="K63" s="37" t="str">
        <f t="array" ref="K63">IF(D63="","",INDEX(bdd,MATCH(C63&amp;A63,depart&amp;villes,0),IFERROR(MATCH(J63,index,1),1)))</f>
        <v/>
      </c>
      <c r="L63" s="36" t="s">
        <v>9</v>
      </c>
    </row>
    <row r="64" spans="1:12">
      <c r="A64" s="56" t="str">
        <f ca="1">IF(COUNTIF(villes,D64)=0,"Toutes localités",D64)</f>
        <v>Toutes localités</v>
      </c>
      <c r="B64" s="44">
        <v>42957</v>
      </c>
      <c r="C64" s="43">
        <v>75</v>
      </c>
      <c r="D64" s="34"/>
      <c r="E64" s="38"/>
      <c r="F64" s="19">
        <v>1</v>
      </c>
      <c r="G64" s="4">
        <v>6</v>
      </c>
      <c r="H64" s="19">
        <v>1</v>
      </c>
      <c r="I64" s="19">
        <v>0</v>
      </c>
      <c r="J64" s="19">
        <v>9.8699999999999992</v>
      </c>
      <c r="K64" s="37" t="str">
        <f t="array" ref="K64">IF(D64="","",INDEX(bdd,MATCH(C64&amp;A64,depart&amp;villes,0),IFERROR(MATCH(J64,index,1),1)))</f>
        <v/>
      </c>
      <c r="L64" s="36" t="s">
        <v>175</v>
      </c>
    </row>
    <row r="65" spans="1:12">
      <c r="A65" s="56" t="str">
        <f ca="1">IF(COUNTIF(villes,D65)=0,"Toutes localités",D65)</f>
        <v>Toutes localités</v>
      </c>
      <c r="B65" s="44">
        <v>42956</v>
      </c>
      <c r="C65" s="43">
        <v>13</v>
      </c>
      <c r="D65" s="34"/>
      <c r="E65" s="38"/>
      <c r="F65" s="19">
        <v>1</v>
      </c>
      <c r="G65" s="4">
        <v>19</v>
      </c>
      <c r="H65" s="19">
        <v>5</v>
      </c>
      <c r="I65" s="19">
        <v>1</v>
      </c>
      <c r="J65" s="19">
        <v>50</v>
      </c>
      <c r="K65" s="37" t="str">
        <f t="array" ref="K65">IF(D65="","",INDEX(bdd,MATCH(C65&amp;A65,depart&amp;villes,0),IFERROR(MATCH(J65,index,1),1)))</f>
        <v/>
      </c>
      <c r="L65" s="36" t="s">
        <v>8</v>
      </c>
    </row>
    <row r="66" spans="1:12">
      <c r="A66" s="56" t="str">
        <f ca="1">IF(COUNTIF(villes,D66)=0,"Toutes localités",D66)</f>
        <v>Toutes localités</v>
      </c>
      <c r="B66" s="44">
        <v>42956</v>
      </c>
      <c r="C66" s="43">
        <v>42</v>
      </c>
      <c r="D66" s="34"/>
      <c r="E66" s="38"/>
      <c r="F66" s="19">
        <v>1</v>
      </c>
      <c r="G66" s="4">
        <v>1</v>
      </c>
      <c r="H66" s="19">
        <v>12</v>
      </c>
      <c r="I66" s="19">
        <v>1</v>
      </c>
      <c r="J66" s="19">
        <v>135</v>
      </c>
      <c r="K66" s="37" t="str">
        <f t="array" ref="K66">IF(D66="","",INDEX(bdd,MATCH(C66&amp;A66,depart&amp;villes,0),IFERROR(MATCH(J66,index,1),1)))</f>
        <v/>
      </c>
      <c r="L66" s="36" t="s">
        <v>8</v>
      </c>
    </row>
    <row r="67" spans="1:12">
      <c r="A67" s="56" t="str">
        <f ca="1">IF(COUNTIF(villes,D67)=0,"Toutes localités",D67)</f>
        <v>Toutes localités</v>
      </c>
      <c r="B67" s="44">
        <v>42957</v>
      </c>
      <c r="C67" s="43">
        <v>50</v>
      </c>
      <c r="D67" s="34"/>
      <c r="E67" s="38"/>
      <c r="F67" s="19">
        <v>5</v>
      </c>
      <c r="G67" s="4">
        <v>231</v>
      </c>
      <c r="H67" s="19">
        <v>170</v>
      </c>
      <c r="I67" s="19">
        <v>0</v>
      </c>
      <c r="J67" s="19">
        <v>1400</v>
      </c>
      <c r="K67" s="37" t="str">
        <f t="array" ref="K67">IF(D67="","",INDEX(bdd,MATCH(C67&amp;A67,depart&amp;villes,0),IFERROR(MATCH(J67,index,1),1)))</f>
        <v/>
      </c>
      <c r="L67" s="36" t="s">
        <v>177</v>
      </c>
    </row>
    <row r="68" spans="1:12">
      <c r="A68" s="56" t="str">
        <f ca="1">IF(COUNTIF(villes,D68)=0,"Toutes localités",D68)</f>
        <v>Toutes localités</v>
      </c>
      <c r="B68" s="44">
        <v>42957</v>
      </c>
      <c r="C68" s="43">
        <v>13</v>
      </c>
      <c r="D68" s="34"/>
      <c r="E68" s="38"/>
      <c r="F68" s="19">
        <v>2</v>
      </c>
      <c r="G68" s="4">
        <v>10</v>
      </c>
      <c r="H68" s="19">
        <v>3</v>
      </c>
      <c r="I68" s="19">
        <v>0</v>
      </c>
      <c r="J68" s="19">
        <v>30.81</v>
      </c>
      <c r="K68" s="37" t="str">
        <f t="array" ref="K68">IF(D68="","",INDEX(bdd,MATCH(C68&amp;A68,depart&amp;villes,0),IFERROR(MATCH(J68,index,1),1)))</f>
        <v/>
      </c>
      <c r="L68" s="36" t="s">
        <v>9</v>
      </c>
    </row>
    <row r="69" spans="1:12">
      <c r="A69" s="56" t="str">
        <f ca="1">IF(COUNTIF(villes,D69)=0,"Toutes localités",D69)</f>
        <v>Toutes localités</v>
      </c>
      <c r="B69" s="44">
        <v>42957</v>
      </c>
      <c r="C69" s="43">
        <v>37</v>
      </c>
      <c r="D69" s="34"/>
      <c r="E69" s="38"/>
      <c r="F69" s="19">
        <v>6</v>
      </c>
      <c r="G69" s="4">
        <v>110</v>
      </c>
      <c r="H69" s="19">
        <v>99</v>
      </c>
      <c r="I69" s="19">
        <v>3</v>
      </c>
      <c r="J69" s="19">
        <v>709</v>
      </c>
      <c r="K69" s="37" t="str">
        <f t="array" ref="K69">IF(D69="","",INDEX(bdd,MATCH(C69&amp;A69,depart&amp;villes,0),IFERROR(MATCH(J69,index,1),1)))</f>
        <v/>
      </c>
      <c r="L69" s="36" t="s">
        <v>8</v>
      </c>
    </row>
    <row r="70" spans="1:12">
      <c r="A70" s="56" t="str">
        <f ca="1">IF(COUNTIF(villes,D70)=0,"Toutes localités",D70)</f>
        <v>Toutes localités</v>
      </c>
      <c r="B70" s="44">
        <v>42957</v>
      </c>
      <c r="C70" s="43">
        <v>83</v>
      </c>
      <c r="D70" s="34"/>
      <c r="E70" s="38"/>
      <c r="F70" s="19">
        <v>2</v>
      </c>
      <c r="G70" s="4">
        <v>17</v>
      </c>
      <c r="H70" s="19">
        <v>17</v>
      </c>
      <c r="I70" s="19">
        <v>1</v>
      </c>
      <c r="J70" s="19">
        <v>60</v>
      </c>
      <c r="K70" s="37" t="str">
        <f t="array" ref="K70">IF(D70="","",INDEX(bdd,MATCH(C70&amp;A70,depart&amp;villes,0),IFERROR(MATCH(J70,index,1),1)))</f>
        <v/>
      </c>
      <c r="L70" s="36" t="s">
        <v>8</v>
      </c>
    </row>
    <row r="71" spans="1:12">
      <c r="A71" s="56" t="str">
        <f ca="1">IF(COUNTIF(villes,D71)=0,"Toutes localités",D71)</f>
        <v>Toutes localités</v>
      </c>
      <c r="B71" s="44">
        <v>42957</v>
      </c>
      <c r="C71" s="43">
        <v>60</v>
      </c>
      <c r="D71" s="34"/>
      <c r="E71" s="38"/>
      <c r="F71" s="19">
        <v>2</v>
      </c>
      <c r="G71" s="4">
        <v>41</v>
      </c>
      <c r="H71" s="19">
        <v>8</v>
      </c>
      <c r="I71" s="19">
        <v>1</v>
      </c>
      <c r="J71" s="19">
        <v>76</v>
      </c>
      <c r="K71" s="37" t="str">
        <f t="array" ref="K71">IF(D71="","",INDEX(bdd,MATCH(C71&amp;A71,depart&amp;villes,0),IFERROR(MATCH(J71,index,1),1)))</f>
        <v/>
      </c>
      <c r="L71" s="36" t="s">
        <v>8</v>
      </c>
    </row>
    <row r="72" spans="1:12">
      <c r="A72" s="56" t="str">
        <f ca="1">IF(COUNTIF(villes,D72)=0,"Toutes localités",D72)</f>
        <v>Toutes localités</v>
      </c>
      <c r="B72" s="44">
        <v>42957</v>
      </c>
      <c r="C72" s="43">
        <v>36</v>
      </c>
      <c r="D72" s="34"/>
      <c r="E72" s="38"/>
      <c r="F72" s="19">
        <v>2</v>
      </c>
      <c r="G72" s="4">
        <v>6</v>
      </c>
      <c r="H72" s="19">
        <v>1</v>
      </c>
      <c r="I72" s="19">
        <v>0</v>
      </c>
      <c r="J72" s="19">
        <v>8</v>
      </c>
      <c r="K72" s="37" t="str">
        <f t="array" ref="K72">IF(D72="","",INDEX(bdd,MATCH(C72&amp;A72,depart&amp;villes,0),IFERROR(MATCH(J72,index,1),1)))</f>
        <v/>
      </c>
      <c r="L72" s="36" t="s">
        <v>9</v>
      </c>
    </row>
    <row r="73" spans="1:12">
      <c r="A73" s="56" t="str">
        <f ca="1">IF(COUNTIF(villes,D73)=0,"Toutes localités",D73)</f>
        <v>Toutes localités</v>
      </c>
      <c r="B73" s="44">
        <v>42958</v>
      </c>
      <c r="C73" s="43">
        <v>75</v>
      </c>
      <c r="D73" s="34"/>
      <c r="E73" s="38"/>
      <c r="F73" s="19">
        <v>1</v>
      </c>
      <c r="G73" s="4">
        <v>2</v>
      </c>
      <c r="H73" s="19">
        <v>1</v>
      </c>
      <c r="I73" s="19">
        <v>0</v>
      </c>
      <c r="J73" s="19">
        <v>5</v>
      </c>
      <c r="K73" s="37" t="str">
        <f t="array" ref="K73">IF(D73="","",INDEX(bdd,MATCH(C73&amp;A73,depart&amp;villes,0),IFERROR(MATCH(J73,index,1),1)))</f>
        <v/>
      </c>
      <c r="L73" s="36" t="s">
        <v>175</v>
      </c>
    </row>
    <row r="74" spans="1:12">
      <c r="A74" s="56" t="str">
        <f ca="1">IF(COUNTIF(villes,D74)=0,"Toutes localités",D74)</f>
        <v>Toutes localités</v>
      </c>
      <c r="B74" s="44">
        <v>42958</v>
      </c>
      <c r="C74" s="43">
        <v>49</v>
      </c>
      <c r="D74" s="34"/>
      <c r="E74" s="38"/>
      <c r="F74" s="19">
        <v>4</v>
      </c>
      <c r="G74" s="4">
        <v>26</v>
      </c>
      <c r="H74" s="19">
        <v>7</v>
      </c>
      <c r="I74" s="19">
        <v>1</v>
      </c>
      <c r="J74" s="19">
        <v>43</v>
      </c>
      <c r="K74" s="37" t="str">
        <f t="array" ref="K74">IF(D74="","",INDEX(bdd,MATCH(C74&amp;A74,depart&amp;villes,0),IFERROR(MATCH(J74,index,1),1)))</f>
        <v/>
      </c>
      <c r="L74" s="36" t="s">
        <v>8</v>
      </c>
    </row>
    <row r="75" spans="1:12">
      <c r="A75" s="56" t="str">
        <f ca="1">IF(COUNTIF(villes,D75)=0,"Toutes localités",D75)</f>
        <v>Toutes localités</v>
      </c>
      <c r="B75" s="44">
        <v>42961</v>
      </c>
      <c r="C75" s="43">
        <v>75</v>
      </c>
      <c r="D75" s="34"/>
      <c r="E75" s="38"/>
      <c r="F75" s="19">
        <v>2</v>
      </c>
      <c r="G75" s="4">
        <v>53</v>
      </c>
      <c r="H75" s="19">
        <v>23</v>
      </c>
      <c r="I75" s="19">
        <v>1</v>
      </c>
      <c r="J75" s="19">
        <v>223</v>
      </c>
      <c r="K75" s="37" t="str">
        <f t="array" ref="K75">IF(D75="","",INDEX(bdd,MATCH(C75&amp;A75,depart&amp;villes,0),IFERROR(MATCH(J75,index,1),1)))</f>
        <v/>
      </c>
      <c r="L75" s="36" t="s">
        <v>175</v>
      </c>
    </row>
    <row r="76" spans="1:12">
      <c r="A76" s="56" t="str">
        <f ca="1">IF(COUNTIF(villes,D76)=0,"Toutes localités",D76)</f>
        <v>Toutes localités</v>
      </c>
      <c r="B76" s="44">
        <v>42958</v>
      </c>
      <c r="C76" s="43">
        <v>71</v>
      </c>
      <c r="D76" s="34"/>
      <c r="E76" s="38"/>
      <c r="F76" s="19">
        <v>2</v>
      </c>
      <c r="G76" s="4">
        <v>82</v>
      </c>
      <c r="H76" s="19">
        <v>33</v>
      </c>
      <c r="I76" s="19">
        <v>1</v>
      </c>
      <c r="J76" s="19">
        <v>360</v>
      </c>
      <c r="K76" s="37" t="str">
        <f t="array" ref="K76">IF(D76="","",INDEX(bdd,MATCH(C76&amp;A76,depart&amp;villes,0),IFERROR(MATCH(J76,index,1),1)))</f>
        <v/>
      </c>
      <c r="L76" s="36" t="s">
        <v>8</v>
      </c>
    </row>
    <row r="77" spans="1:12">
      <c r="A77" s="56" t="str">
        <f ca="1">IF(COUNTIF(villes,D77)=0,"Toutes localités",D77)</f>
        <v>Toutes localités</v>
      </c>
      <c r="B77" s="44">
        <v>42957</v>
      </c>
      <c r="C77" s="43">
        <v>24</v>
      </c>
      <c r="D77" s="34"/>
      <c r="E77" s="38"/>
      <c r="F77" s="19">
        <v>1</v>
      </c>
      <c r="G77" s="4">
        <v>25</v>
      </c>
      <c r="H77" s="19">
        <v>10</v>
      </c>
      <c r="I77" s="19">
        <v>1</v>
      </c>
      <c r="J77" s="19">
        <v>143</v>
      </c>
      <c r="K77" s="37" t="str">
        <f t="array" ref="K77">IF(D77="","",INDEX(bdd,MATCH(C77&amp;A77,depart&amp;villes,0),IFERROR(MATCH(J77,index,1),1)))</f>
        <v/>
      </c>
      <c r="L77" s="36" t="s">
        <v>8</v>
      </c>
    </row>
    <row r="78" spans="1:12">
      <c r="A78" s="56" t="str">
        <f ca="1">IF(COUNTIF(villes,D78)=0,"Toutes localités",D78)</f>
        <v>Toutes localités</v>
      </c>
      <c r="B78" s="44">
        <v>42961</v>
      </c>
      <c r="C78" s="43">
        <v>75</v>
      </c>
      <c r="D78" s="34"/>
      <c r="E78" s="38"/>
      <c r="F78" s="19">
        <v>4</v>
      </c>
      <c r="G78" s="4">
        <v>21</v>
      </c>
      <c r="H78" s="19">
        <v>12</v>
      </c>
      <c r="I78" s="19">
        <v>1</v>
      </c>
      <c r="J78" s="19">
        <v>80</v>
      </c>
      <c r="K78" s="37" t="str">
        <f t="array" ref="K78">IF(D78="","",INDEX(bdd,MATCH(C78&amp;A78,depart&amp;villes,0),IFERROR(MATCH(J78,index,1),1)))</f>
        <v/>
      </c>
      <c r="L78" s="36" t="s">
        <v>175</v>
      </c>
    </row>
    <row r="79" spans="1:12">
      <c r="A79" s="56" t="str">
        <f ca="1">IF(COUNTIF(villes,D79)=0,"Toutes localités",D79)</f>
        <v>Toutes localités</v>
      </c>
      <c r="B79" s="44">
        <v>42961</v>
      </c>
      <c r="C79" s="43">
        <v>75</v>
      </c>
      <c r="D79" s="34"/>
      <c r="E79" s="38"/>
      <c r="F79" s="19">
        <v>4</v>
      </c>
      <c r="G79" s="4">
        <v>36</v>
      </c>
      <c r="H79" s="19">
        <v>23</v>
      </c>
      <c r="I79" s="19">
        <v>1</v>
      </c>
      <c r="J79" s="19">
        <v>175</v>
      </c>
      <c r="K79" s="37" t="str">
        <f t="array" ref="K79">IF(D79="","",INDEX(bdd,MATCH(C79&amp;A79,depart&amp;villes,0),IFERROR(MATCH(J79,index,1),1)))</f>
        <v/>
      </c>
      <c r="L79" s="36" t="s">
        <v>175</v>
      </c>
    </row>
    <row r="80" spans="1:12">
      <c r="A80" s="56" t="str">
        <f ca="1">IF(COUNTIF(villes,D80)=0,"Toutes localités",D80)</f>
        <v>Toutes localités</v>
      </c>
      <c r="B80" s="44">
        <v>42961</v>
      </c>
      <c r="C80" s="43">
        <v>94</v>
      </c>
      <c r="D80" s="34"/>
      <c r="E80" s="38"/>
      <c r="F80" s="19">
        <v>4</v>
      </c>
      <c r="G80" s="4">
        <v>33</v>
      </c>
      <c r="H80" s="19">
        <v>8</v>
      </c>
      <c r="I80" s="19">
        <v>1</v>
      </c>
      <c r="J80" s="19">
        <v>80</v>
      </c>
      <c r="K80" s="37" t="str">
        <f t="array" ref="K80">IF(D80="","",INDEX(bdd,MATCH(C80&amp;A80,depart&amp;villes,0),IFERROR(MATCH(J80,index,1),1)))</f>
        <v/>
      </c>
      <c r="L80" s="36" t="s">
        <v>175</v>
      </c>
    </row>
    <row r="81" spans="1:12">
      <c r="A81" s="56" t="str">
        <f ca="1">IF(COUNTIF(villes,D81)=0,"Toutes localités",D81)</f>
        <v>Toutes localités</v>
      </c>
      <c r="B81" s="44">
        <v>42958</v>
      </c>
      <c r="C81" s="43">
        <v>1</v>
      </c>
      <c r="D81" s="34"/>
      <c r="E81" s="38"/>
      <c r="F81" s="19">
        <v>4</v>
      </c>
      <c r="G81" s="4">
        <v>58</v>
      </c>
      <c r="H81" s="19">
        <v>27</v>
      </c>
      <c r="I81" s="19">
        <v>1</v>
      </c>
      <c r="J81" s="19">
        <v>260</v>
      </c>
      <c r="K81" s="37" t="str">
        <f t="array" ref="K81">IF(D81="","",INDEX(bdd,MATCH(C81&amp;A81,depart&amp;villes,0),IFERROR(MATCH(J81,index,1),1)))</f>
        <v/>
      </c>
      <c r="L81" s="36" t="s">
        <v>8</v>
      </c>
    </row>
    <row r="82" spans="1:12">
      <c r="A82" s="56" t="str">
        <f ca="1">IF(COUNTIF(villes,D82)=0,"Toutes localités",D82)</f>
        <v>Toutes localités</v>
      </c>
      <c r="B82" s="44">
        <v>42957</v>
      </c>
      <c r="C82" s="43">
        <v>78</v>
      </c>
      <c r="D82" s="34"/>
      <c r="E82" s="38"/>
      <c r="F82" s="19">
        <v>1</v>
      </c>
      <c r="G82" s="4">
        <v>1</v>
      </c>
      <c r="H82" s="19">
        <v>1</v>
      </c>
      <c r="I82" s="19">
        <v>0</v>
      </c>
      <c r="J82" s="19">
        <v>11.5</v>
      </c>
      <c r="K82" s="37" t="str">
        <f t="array" ref="K82">IF(D82="","",INDEX(bdd,MATCH(C82&amp;A82,depart&amp;villes,0),IFERROR(MATCH(J82,index,1),1)))</f>
        <v/>
      </c>
      <c r="L82" s="36" t="s">
        <v>9</v>
      </c>
    </row>
    <row r="83" spans="1:12">
      <c r="A83" s="56" t="str">
        <f ca="1">IF(COUNTIF(villes,D83)=0,"Toutes localités",D83)</f>
        <v>Toutes localités</v>
      </c>
      <c r="B83" s="44">
        <v>42963</v>
      </c>
      <c r="C83" s="43">
        <v>75</v>
      </c>
      <c r="D83" s="34"/>
      <c r="E83" s="38"/>
      <c r="F83" s="19">
        <v>4</v>
      </c>
      <c r="G83" s="4">
        <v>14</v>
      </c>
      <c r="H83" s="19">
        <v>5</v>
      </c>
      <c r="I83" s="19">
        <v>1</v>
      </c>
      <c r="J83" s="19">
        <v>40</v>
      </c>
      <c r="K83" s="37" t="str">
        <f t="array" ref="K83">IF(D83="","",INDEX(bdd,MATCH(C83&amp;A83,depart&amp;villes,0),IFERROR(MATCH(J83,index,1),1)))</f>
        <v/>
      </c>
      <c r="L83" s="36" t="s">
        <v>175</v>
      </c>
    </row>
    <row r="84" spans="1:12">
      <c r="A84" s="56" t="str">
        <f ca="1">IF(COUNTIF(villes,D84)=0,"Toutes localités",D84)</f>
        <v>Toutes localités</v>
      </c>
      <c r="B84" s="44">
        <v>42963</v>
      </c>
      <c r="C84" s="43">
        <v>75</v>
      </c>
      <c r="D84" s="34"/>
      <c r="E84" s="38"/>
      <c r="F84" s="19">
        <v>5</v>
      </c>
      <c r="G84" s="4">
        <v>60</v>
      </c>
      <c r="H84" s="19">
        <v>40</v>
      </c>
      <c r="I84" s="19">
        <v>3</v>
      </c>
      <c r="J84" s="19">
        <v>330</v>
      </c>
      <c r="K84" s="37" t="str">
        <f t="array" ref="K84">IF(D84="","",INDEX(bdd,MATCH(C84&amp;A84,depart&amp;villes,0),IFERROR(MATCH(J84,index,1),1)))</f>
        <v/>
      </c>
      <c r="L84" s="36" t="s">
        <v>175</v>
      </c>
    </row>
    <row r="85" spans="1:12">
      <c r="A85" s="56" t="str">
        <f ca="1">IF(COUNTIF(villes,D85)=0,"Toutes localités",D85)</f>
        <v>Toutes localités</v>
      </c>
      <c r="B85" s="44">
        <v>42958</v>
      </c>
      <c r="C85" s="43">
        <v>17</v>
      </c>
      <c r="D85" s="34"/>
      <c r="E85" s="38"/>
      <c r="F85" s="19">
        <v>4</v>
      </c>
      <c r="G85" s="4">
        <v>108</v>
      </c>
      <c r="H85" s="19">
        <v>28</v>
      </c>
      <c r="I85" s="19">
        <v>1</v>
      </c>
      <c r="J85" s="19">
        <v>230</v>
      </c>
      <c r="K85" s="37" t="str">
        <f t="array" ref="K85">IF(D85="","",INDEX(bdd,MATCH(C85&amp;A85,depart&amp;villes,0),IFERROR(MATCH(J85,index,1),1)))</f>
        <v/>
      </c>
      <c r="L85" s="36" t="s">
        <v>8</v>
      </c>
    </row>
    <row r="86" spans="1:12">
      <c r="A86" s="56" t="str">
        <f ca="1">IF(COUNTIF(villes,D86)=0,"Toutes localités",D86)</f>
        <v>Toutes localités</v>
      </c>
      <c r="B86" s="44">
        <v>42958</v>
      </c>
      <c r="C86" s="43">
        <v>59</v>
      </c>
      <c r="D86" s="34"/>
      <c r="E86" s="38"/>
      <c r="F86" s="19">
        <v>3</v>
      </c>
      <c r="G86" s="4">
        <v>49</v>
      </c>
      <c r="H86" s="19">
        <v>29</v>
      </c>
      <c r="I86" s="19">
        <v>1</v>
      </c>
      <c r="J86" s="19">
        <v>267</v>
      </c>
      <c r="K86" s="37" t="str">
        <f t="array" ref="K86">IF(D86="","",INDEX(bdd,MATCH(C86&amp;A86,depart&amp;villes,0),IFERROR(MATCH(J86,index,1),1)))</f>
        <v/>
      </c>
      <c r="L86" s="36" t="s">
        <v>8</v>
      </c>
    </row>
    <row r="87" spans="1:12">
      <c r="A87" s="56" t="str">
        <f ca="1">IF(COUNTIF(villes,D87)=0,"Toutes localités",D87)</f>
        <v>Toutes localités</v>
      </c>
      <c r="B87" s="44">
        <v>42958</v>
      </c>
      <c r="C87" s="43">
        <v>51</v>
      </c>
      <c r="D87" s="34"/>
      <c r="E87" s="38"/>
      <c r="F87" s="19">
        <v>5</v>
      </c>
      <c r="G87" s="4">
        <v>84</v>
      </c>
      <c r="H87" s="19">
        <v>35</v>
      </c>
      <c r="I87" s="19">
        <v>1</v>
      </c>
      <c r="J87" s="19">
        <v>230</v>
      </c>
      <c r="K87" s="37" t="str">
        <f t="array" ref="K87">IF(D87="","",INDEX(bdd,MATCH(C87&amp;A87,depart&amp;villes,0),IFERROR(MATCH(J87,index,1),1)))</f>
        <v/>
      </c>
      <c r="L87" s="36" t="s">
        <v>8</v>
      </c>
    </row>
    <row r="88" spans="1:12">
      <c r="A88" s="56" t="str">
        <f ca="1">IF(COUNTIF(villes,D88)=0,"Toutes localités",D88)</f>
        <v>Toutes localités</v>
      </c>
      <c r="B88" s="44">
        <v>42963</v>
      </c>
      <c r="C88" s="43">
        <v>78</v>
      </c>
      <c r="D88" s="34"/>
      <c r="E88" s="38"/>
      <c r="F88" s="19">
        <v>2</v>
      </c>
      <c r="G88" s="4">
        <v>4</v>
      </c>
      <c r="H88" s="19">
        <v>4</v>
      </c>
      <c r="I88" s="19">
        <v>1</v>
      </c>
      <c r="J88" s="19">
        <v>50</v>
      </c>
      <c r="K88" s="37" t="str">
        <f t="array" ref="K88">IF(D88="","",INDEX(bdd,MATCH(C88&amp;A88,depart&amp;villes,0),IFERROR(MATCH(J88,index,1),1)))</f>
        <v/>
      </c>
      <c r="L88" s="36" t="s">
        <v>175</v>
      </c>
    </row>
    <row r="89" spans="1:12">
      <c r="A89" s="56" t="str">
        <f ca="1">IF(COUNTIF(villes,D89)=0,"Toutes localités",D89)</f>
        <v>Toutes localités</v>
      </c>
      <c r="B89" s="44">
        <v>42958</v>
      </c>
      <c r="C89" s="43">
        <v>28</v>
      </c>
      <c r="D89" s="34"/>
      <c r="E89" s="38"/>
      <c r="F89" s="19">
        <v>4</v>
      </c>
      <c r="G89" s="4">
        <v>53</v>
      </c>
      <c r="H89" s="19">
        <v>16</v>
      </c>
      <c r="I89" s="19">
        <v>1</v>
      </c>
      <c r="J89" s="19">
        <v>146</v>
      </c>
      <c r="K89" s="37" t="str">
        <f t="array" ref="K89">IF(D89="","",INDEX(bdd,MATCH(C89&amp;A89,depart&amp;villes,0),IFERROR(MATCH(J89,index,1),1)))</f>
        <v/>
      </c>
      <c r="L89" s="36" t="s">
        <v>8</v>
      </c>
    </row>
    <row r="90" spans="1:12">
      <c r="A90" s="56" t="str">
        <f ca="1">IF(COUNTIF(villes,D90)=0,"Toutes localités",D90)</f>
        <v>Toutes localités</v>
      </c>
      <c r="B90" s="44">
        <v>42961</v>
      </c>
      <c r="C90" s="43">
        <v>41</v>
      </c>
      <c r="D90" s="34"/>
      <c r="E90" s="38"/>
      <c r="F90" s="19">
        <v>1</v>
      </c>
      <c r="G90" s="4">
        <v>13</v>
      </c>
      <c r="H90" s="19">
        <v>2</v>
      </c>
      <c r="I90" s="19">
        <v>0</v>
      </c>
      <c r="J90" s="19">
        <v>16.86</v>
      </c>
      <c r="K90" s="37" t="str">
        <f t="array" ref="K90">IF(D90="","",INDEX(bdd,MATCH(C90&amp;A90,depart&amp;villes,0),IFERROR(MATCH(J90,index,1),1)))</f>
        <v/>
      </c>
      <c r="L90" s="36" t="s">
        <v>9</v>
      </c>
    </row>
    <row r="91" spans="1:12">
      <c r="A91" s="56" t="str">
        <f ca="1">IF(COUNTIF(villes,D91)=0,"Toutes localités",D91)</f>
        <v>Toutes localités</v>
      </c>
      <c r="B91" s="44">
        <v>42963</v>
      </c>
      <c r="C91" s="43">
        <v>36</v>
      </c>
      <c r="D91" s="34"/>
      <c r="E91" s="38"/>
      <c r="F91" s="19">
        <v>5</v>
      </c>
      <c r="G91" s="4">
        <v>100</v>
      </c>
      <c r="H91" s="19">
        <v>33</v>
      </c>
      <c r="I91" s="19">
        <v>1</v>
      </c>
      <c r="J91" s="19">
        <v>365</v>
      </c>
      <c r="K91" s="37" t="str">
        <f t="array" ref="K91">IF(D91="","",INDEX(bdd,MATCH(C91&amp;A91,depart&amp;villes,0),IFERROR(MATCH(J91,index,1),1)))</f>
        <v/>
      </c>
      <c r="L91" s="36" t="s">
        <v>8</v>
      </c>
    </row>
    <row r="92" spans="1:12">
      <c r="A92" s="56" t="str">
        <f ca="1">IF(COUNTIF(villes,D92)=0,"Toutes localités",D92)</f>
        <v>Toutes localités</v>
      </c>
      <c r="B92" s="44">
        <v>42963</v>
      </c>
      <c r="C92" s="43">
        <v>11</v>
      </c>
      <c r="D92" s="34"/>
      <c r="E92" s="38"/>
      <c r="F92" s="19">
        <v>5</v>
      </c>
      <c r="G92" s="4">
        <v>190</v>
      </c>
      <c r="H92" s="19">
        <v>107</v>
      </c>
      <c r="I92" s="19">
        <v>3</v>
      </c>
      <c r="J92" s="19">
        <v>1294</v>
      </c>
      <c r="K92" s="37" t="str">
        <f t="array" ref="K92">IF(D92="","",INDEX(bdd,MATCH(C92&amp;A92,depart&amp;villes,0),IFERROR(MATCH(J92,index,1),1)))</f>
        <v/>
      </c>
      <c r="L92" s="36" t="s">
        <v>8</v>
      </c>
    </row>
    <row r="93" spans="1:12">
      <c r="A93" s="56" t="str">
        <f ca="1">IF(COUNTIF(villes,D93)=0,"Toutes localités",D93)</f>
        <v>Toutes localités</v>
      </c>
      <c r="B93" s="44">
        <v>42963</v>
      </c>
      <c r="C93" s="43">
        <v>75</v>
      </c>
      <c r="D93" s="34"/>
      <c r="E93" s="38"/>
      <c r="F93" s="19">
        <v>4</v>
      </c>
      <c r="G93" s="4">
        <v>63</v>
      </c>
      <c r="H93" s="19">
        <v>17</v>
      </c>
      <c r="I93" s="19">
        <v>1</v>
      </c>
      <c r="J93" s="19">
        <v>180</v>
      </c>
      <c r="K93" s="37" t="str">
        <f t="array" ref="K93">IF(D93="","",INDEX(bdd,MATCH(C93&amp;A93,depart&amp;villes,0),IFERROR(MATCH(J93,index,1),1)))</f>
        <v/>
      </c>
      <c r="L93" s="36" t="s">
        <v>175</v>
      </c>
    </row>
    <row r="94" spans="1:12">
      <c r="A94" s="56" t="str">
        <f ca="1">IF(COUNTIF(villes,D94)=0,"Toutes localités",D94)</f>
        <v>Toutes localités</v>
      </c>
      <c r="B94" s="44">
        <v>42963</v>
      </c>
      <c r="C94" s="43">
        <v>80</v>
      </c>
      <c r="D94" s="34"/>
      <c r="E94" s="38"/>
      <c r="F94" s="19">
        <v>3</v>
      </c>
      <c r="G94" s="4">
        <v>56</v>
      </c>
      <c r="H94" s="19">
        <v>34</v>
      </c>
      <c r="I94" s="19">
        <v>1</v>
      </c>
      <c r="J94" s="19">
        <v>350</v>
      </c>
      <c r="K94" s="37" t="str">
        <f t="array" ref="K94">IF(D94="","",INDEX(bdd,MATCH(C94&amp;A94,depart&amp;villes,0),IFERROR(MATCH(J94,index,1),1)))</f>
        <v/>
      </c>
      <c r="L94" s="36" t="s">
        <v>8</v>
      </c>
    </row>
    <row r="95" spans="1:12">
      <c r="A95" s="56" t="str">
        <f ca="1">IF(COUNTIF(villes,D95)=0,"Toutes localités",D95)</f>
        <v>Toutes localités</v>
      </c>
      <c r="B95" s="44">
        <v>42963</v>
      </c>
      <c r="C95" s="43">
        <v>30</v>
      </c>
      <c r="D95" s="34"/>
      <c r="E95" s="38"/>
      <c r="F95" s="19">
        <v>3</v>
      </c>
      <c r="G95" s="4">
        <v>28</v>
      </c>
      <c r="H95" s="19">
        <v>8</v>
      </c>
      <c r="I95" s="19">
        <v>1</v>
      </c>
      <c r="J95" s="19">
        <v>85</v>
      </c>
      <c r="K95" s="37" t="str">
        <f t="array" ref="K95">IF(D95="","",INDEX(bdd,MATCH(C95&amp;A95,depart&amp;villes,0),IFERROR(MATCH(J95,index,1),1)))</f>
        <v/>
      </c>
      <c r="L95" s="36" t="s">
        <v>8</v>
      </c>
    </row>
    <row r="96" spans="1:12">
      <c r="A96" s="56" t="str">
        <f ca="1">IF(COUNTIF(villes,D96)=0,"Toutes localités",D96)</f>
        <v>Toutes localités</v>
      </c>
      <c r="B96" s="44">
        <v>42963</v>
      </c>
      <c r="C96" s="43">
        <v>75</v>
      </c>
      <c r="D96" s="34"/>
      <c r="E96" s="38"/>
      <c r="F96" s="19">
        <v>1</v>
      </c>
      <c r="G96" s="4">
        <v>21</v>
      </c>
      <c r="H96" s="19">
        <v>3</v>
      </c>
      <c r="I96" s="19">
        <v>1</v>
      </c>
      <c r="J96" s="19">
        <v>25</v>
      </c>
      <c r="K96" s="37" t="str">
        <f t="array" ref="K96">IF(D96="","",INDEX(bdd,MATCH(C96&amp;A96,depart&amp;villes,0),IFERROR(MATCH(J96,index,1),1)))</f>
        <v/>
      </c>
      <c r="L96" s="36" t="s">
        <v>175</v>
      </c>
    </row>
    <row r="97" spans="1:12">
      <c r="A97" s="56" t="str">
        <f ca="1">IF(COUNTIF(villes,D97)=0,"Toutes localités",D97)</f>
        <v>Toutes localités</v>
      </c>
      <c r="B97" s="44">
        <v>42963</v>
      </c>
      <c r="C97" s="43">
        <v>85</v>
      </c>
      <c r="D97" s="34"/>
      <c r="E97" s="38"/>
      <c r="F97" s="19">
        <v>2</v>
      </c>
      <c r="G97" s="4">
        <v>18</v>
      </c>
      <c r="H97" s="19">
        <v>5</v>
      </c>
      <c r="I97" s="19">
        <v>1</v>
      </c>
      <c r="J97" s="19">
        <v>46</v>
      </c>
      <c r="K97" s="37" t="str">
        <f t="array" ref="K97">IF(D97="","",INDEX(bdd,MATCH(C97&amp;A97,depart&amp;villes,0),IFERROR(MATCH(J97,index,1),1)))</f>
        <v/>
      </c>
      <c r="L97" s="36" t="s">
        <v>8</v>
      </c>
    </row>
    <row r="98" spans="1:12">
      <c r="A98" s="56" t="str">
        <f ca="1">IF(COUNTIF(villes,D98)=0,"Toutes localités",D98)</f>
        <v>Toutes localités</v>
      </c>
      <c r="B98" s="44">
        <v>42963</v>
      </c>
      <c r="C98" s="43">
        <v>86</v>
      </c>
      <c r="D98" s="34"/>
      <c r="E98" s="38"/>
      <c r="F98" s="19">
        <v>1</v>
      </c>
      <c r="G98" s="4">
        <v>16</v>
      </c>
      <c r="H98" s="19">
        <v>4</v>
      </c>
      <c r="I98" s="19">
        <v>1</v>
      </c>
      <c r="J98" s="19">
        <v>48</v>
      </c>
      <c r="K98" s="37" t="str">
        <f t="array" ref="K98">IF(D98="","",INDEX(bdd,MATCH(C98&amp;A98,depart&amp;villes,0),IFERROR(MATCH(J98,index,1),1)))</f>
        <v/>
      </c>
      <c r="L98" s="36" t="s">
        <v>8</v>
      </c>
    </row>
    <row r="99" spans="1:12">
      <c r="A99" s="56" t="str">
        <f ca="1">IF(COUNTIF(villes,D99)=0,"Toutes localités",D99)</f>
        <v>Toutes localités</v>
      </c>
      <c r="B99" s="44">
        <v>42961</v>
      </c>
      <c r="C99" s="43">
        <v>6</v>
      </c>
      <c r="D99" s="34"/>
      <c r="E99" s="38"/>
      <c r="F99" s="19">
        <v>1</v>
      </c>
      <c r="G99" s="4">
        <v>4</v>
      </c>
      <c r="H99" s="19">
        <v>1</v>
      </c>
      <c r="I99" s="19">
        <v>0</v>
      </c>
      <c r="J99" s="19">
        <v>3.2</v>
      </c>
      <c r="K99" s="37" t="str">
        <f t="array" ref="K99">IF(D99="","",INDEX(bdd,MATCH(C99&amp;A99,depart&amp;villes,0),IFERROR(MATCH(J99,index,1),1)))</f>
        <v/>
      </c>
      <c r="L99" s="36" t="s">
        <v>9</v>
      </c>
    </row>
    <row r="100" spans="1:12">
      <c r="A100" s="56" t="str">
        <f ca="1">IF(COUNTIF(villes,D100)=0,"Toutes localités",D100)</f>
        <v>Toutes localités</v>
      </c>
      <c r="B100" s="44">
        <v>42968</v>
      </c>
      <c r="C100" s="43">
        <v>41</v>
      </c>
      <c r="D100" s="34"/>
      <c r="E100" s="38"/>
      <c r="F100" s="19">
        <v>6</v>
      </c>
      <c r="G100" s="4">
        <v>49</v>
      </c>
      <c r="H100" s="19">
        <v>27</v>
      </c>
      <c r="I100" s="19">
        <v>1</v>
      </c>
      <c r="J100" s="19">
        <v>260</v>
      </c>
      <c r="K100" s="37" t="str">
        <f t="array" ref="K100">IF(D100="","",INDEX(bdd,MATCH(C100&amp;A100,depart&amp;villes,0),IFERROR(MATCH(J100,index,1),1)))</f>
        <v/>
      </c>
      <c r="L100" s="36" t="s">
        <v>175</v>
      </c>
    </row>
    <row r="101" spans="1:12">
      <c r="A101" s="56" t="str">
        <f ca="1">IF(COUNTIF(villes,D101)=0,"Toutes localités",D101)</f>
        <v>Toutes localités</v>
      </c>
      <c r="B101" s="44">
        <v>42963</v>
      </c>
      <c r="C101" s="43">
        <v>24</v>
      </c>
      <c r="D101" s="34"/>
      <c r="E101" s="38"/>
      <c r="F101" s="19">
        <v>3</v>
      </c>
      <c r="G101" s="4">
        <v>13</v>
      </c>
      <c r="H101" s="19">
        <v>4</v>
      </c>
      <c r="I101" s="19">
        <v>1</v>
      </c>
      <c r="J101" s="19">
        <v>23</v>
      </c>
      <c r="K101" s="37" t="str">
        <f t="array" ref="K101">IF(D101="","",INDEX(bdd,MATCH(C101&amp;A101,depart&amp;villes,0),IFERROR(MATCH(J101,index,1),1)))</f>
        <v/>
      </c>
      <c r="L101" s="36" t="s">
        <v>8</v>
      </c>
    </row>
    <row r="102" spans="1:12">
      <c r="A102" s="56" t="str">
        <f ca="1">IF(COUNTIF(villes,D102)=0,"Toutes localités",D102)</f>
        <v>Toutes localités</v>
      </c>
      <c r="B102" s="44">
        <v>42961</v>
      </c>
      <c r="C102" s="43">
        <v>6</v>
      </c>
      <c r="D102" s="34"/>
      <c r="E102" s="38"/>
      <c r="F102" s="19">
        <v>1</v>
      </c>
      <c r="G102" s="4">
        <v>11</v>
      </c>
      <c r="H102" s="19">
        <v>3</v>
      </c>
      <c r="I102" s="19">
        <v>0</v>
      </c>
      <c r="J102" s="19">
        <v>20.02</v>
      </c>
      <c r="K102" s="37" t="str">
        <f t="array" ref="K102">IF(D102="","",INDEX(bdd,MATCH(C102&amp;A102,depart&amp;villes,0),IFERROR(MATCH(J102,index,1),1)))</f>
        <v/>
      </c>
      <c r="L102" s="36" t="s">
        <v>9</v>
      </c>
    </row>
    <row r="103" spans="1:12">
      <c r="A103" s="56" t="str">
        <f ca="1">IF(COUNTIF(villes,D103)=0,"Toutes localités",D103)</f>
        <v>Toutes localités</v>
      </c>
      <c r="B103" s="44">
        <v>42963</v>
      </c>
      <c r="C103" s="43">
        <v>56</v>
      </c>
      <c r="D103" s="34"/>
      <c r="E103" s="38"/>
      <c r="F103" s="19">
        <v>3</v>
      </c>
      <c r="G103" s="4">
        <v>31</v>
      </c>
      <c r="H103" s="19">
        <v>11</v>
      </c>
      <c r="I103" s="19">
        <v>1</v>
      </c>
      <c r="J103" s="19">
        <v>123</v>
      </c>
      <c r="K103" s="37" t="str">
        <f t="array" ref="K103">IF(D103="","",INDEX(bdd,MATCH(C103&amp;A103,depart&amp;villes,0),IFERROR(MATCH(J103,index,1),1)))</f>
        <v/>
      </c>
      <c r="L103" s="36" t="s">
        <v>8</v>
      </c>
    </row>
    <row r="104" spans="1:12">
      <c r="A104" s="56" t="str">
        <f ca="1">IF(COUNTIF(villes,D104)=0,"Toutes localités",D104)</f>
        <v>Toutes localités</v>
      </c>
      <c r="B104" s="44">
        <v>42963</v>
      </c>
      <c r="C104" s="43">
        <v>83</v>
      </c>
      <c r="D104" s="34"/>
      <c r="E104" s="38"/>
      <c r="F104" s="19">
        <v>2</v>
      </c>
      <c r="G104" s="4">
        <v>31</v>
      </c>
      <c r="H104" s="19">
        <v>9</v>
      </c>
      <c r="I104" s="19">
        <v>1</v>
      </c>
      <c r="J104" s="19">
        <v>106</v>
      </c>
      <c r="K104" s="37" t="str">
        <f t="array" ref="K104">IF(D104="","",INDEX(bdd,MATCH(C104&amp;A104,depart&amp;villes,0),IFERROR(MATCH(J104,index,1),1)))</f>
        <v/>
      </c>
      <c r="L104" s="36" t="s">
        <v>8</v>
      </c>
    </row>
    <row r="105" spans="1:12">
      <c r="A105" s="56" t="str">
        <f ca="1">IF(COUNTIF(villes,D105)=0,"Toutes localités",D105)</f>
        <v>Toutes localités</v>
      </c>
      <c r="B105" s="44">
        <v>42963</v>
      </c>
      <c r="C105" s="43">
        <v>18</v>
      </c>
      <c r="D105" s="34"/>
      <c r="E105" s="38"/>
      <c r="F105" s="19">
        <v>1</v>
      </c>
      <c r="G105" s="4">
        <v>4</v>
      </c>
      <c r="H105" s="19">
        <v>2</v>
      </c>
      <c r="I105" s="19">
        <v>0</v>
      </c>
      <c r="J105" s="19">
        <v>11.08</v>
      </c>
      <c r="K105" s="37" t="str">
        <f t="array" ref="K105">IF(D105="","",INDEX(bdd,MATCH(C105&amp;A105,depart&amp;villes,0),IFERROR(MATCH(J105,index,1),1)))</f>
        <v/>
      </c>
      <c r="L105" s="36" t="s">
        <v>9</v>
      </c>
    </row>
    <row r="106" spans="1:12">
      <c r="A106" s="56" t="str">
        <f ca="1">IF(COUNTIF(villes,D106)=0,"Toutes localités",D106)</f>
        <v>Toutes localités</v>
      </c>
      <c r="B106" s="44">
        <v>42963</v>
      </c>
      <c r="C106" s="43">
        <v>56</v>
      </c>
      <c r="D106" s="34"/>
      <c r="E106" s="38"/>
      <c r="F106" s="19">
        <v>1</v>
      </c>
      <c r="G106" s="4">
        <v>3</v>
      </c>
      <c r="H106" s="19">
        <v>1</v>
      </c>
      <c r="I106" s="19">
        <v>0</v>
      </c>
      <c r="J106" s="19">
        <v>3.6</v>
      </c>
      <c r="K106" s="37" t="str">
        <f t="array" ref="K106">IF(D106="","",INDEX(bdd,MATCH(C106&amp;A106,depart&amp;villes,0),IFERROR(MATCH(J106,index,1),1)))</f>
        <v/>
      </c>
      <c r="L106" s="36" t="s">
        <v>9</v>
      </c>
    </row>
    <row r="107" spans="1:12">
      <c r="A107" s="56" t="str">
        <f ca="1">IF(COUNTIF(villes,D107)=0,"Toutes localités",D107)</f>
        <v>Toutes localités</v>
      </c>
      <c r="B107" s="44">
        <v>42963</v>
      </c>
      <c r="C107" s="43">
        <v>1</v>
      </c>
      <c r="D107" s="34"/>
      <c r="E107" s="38"/>
      <c r="F107" s="19">
        <v>1</v>
      </c>
      <c r="G107" s="4">
        <v>1</v>
      </c>
      <c r="H107" s="19">
        <v>1</v>
      </c>
      <c r="I107" s="19">
        <v>0</v>
      </c>
      <c r="J107" s="19">
        <v>2.1</v>
      </c>
      <c r="K107" s="37" t="str">
        <f t="array" ref="K107">IF(D107="","",INDEX(bdd,MATCH(C107&amp;A107,depart&amp;villes,0),IFERROR(MATCH(J107,index,1),1)))</f>
        <v/>
      </c>
      <c r="L107" s="36" t="s">
        <v>9</v>
      </c>
    </row>
    <row r="108" spans="1:12">
      <c r="A108" s="56" t="str">
        <f ca="1">IF(COUNTIF(villes,D108)=0,"Toutes localités",D108)</f>
        <v>Toutes localités</v>
      </c>
      <c r="B108" s="44">
        <v>42964</v>
      </c>
      <c r="C108" s="43">
        <v>50</v>
      </c>
      <c r="D108" s="34"/>
      <c r="E108" s="38"/>
      <c r="F108" s="19">
        <v>5</v>
      </c>
      <c r="G108" s="4">
        <v>166</v>
      </c>
      <c r="H108" s="19">
        <v>39</v>
      </c>
      <c r="I108" s="19">
        <v>2</v>
      </c>
      <c r="J108" s="19">
        <v>1139</v>
      </c>
      <c r="K108" s="37" t="str">
        <f t="array" ref="K108">IF(D108="","",INDEX(bdd,MATCH(C108&amp;A108,depart&amp;villes,0),IFERROR(MATCH(J108,index,1),1)))</f>
        <v/>
      </c>
      <c r="L108" s="36" t="s">
        <v>8</v>
      </c>
    </row>
    <row r="109" spans="1:12">
      <c r="A109" s="56" t="str">
        <f ca="1">IF(COUNTIF(villes,D109)=0,"Toutes localités",D109)</f>
        <v>Toutes localités</v>
      </c>
      <c r="B109" s="44">
        <v>42964</v>
      </c>
      <c r="C109" s="43">
        <v>13</v>
      </c>
      <c r="D109" s="34"/>
      <c r="E109" s="38"/>
      <c r="F109" s="19">
        <v>1</v>
      </c>
      <c r="G109" s="4">
        <v>20</v>
      </c>
      <c r="H109" s="19">
        <v>6</v>
      </c>
      <c r="I109" s="19">
        <v>1</v>
      </c>
      <c r="J109" s="19">
        <v>60</v>
      </c>
      <c r="K109" s="37" t="str">
        <f t="array" ref="K109">IF(D109="","",INDEX(bdd,MATCH(C109&amp;A109,depart&amp;villes,0),IFERROR(MATCH(J109,index,1),1)))</f>
        <v/>
      </c>
      <c r="L109" s="36" t="s">
        <v>8</v>
      </c>
    </row>
    <row r="110" spans="1:12">
      <c r="A110" s="56" t="str">
        <f ca="1">IF(COUNTIF(villes,D110)=0,"Toutes localités",D110)</f>
        <v>Toutes localités</v>
      </c>
      <c r="B110" s="44">
        <v>42964</v>
      </c>
      <c r="C110" s="43">
        <v>37</v>
      </c>
      <c r="D110" s="34"/>
      <c r="E110" s="38"/>
      <c r="F110" s="19">
        <v>4</v>
      </c>
      <c r="G110" s="4">
        <v>90</v>
      </c>
      <c r="H110" s="19">
        <v>36</v>
      </c>
      <c r="I110" s="19">
        <v>1</v>
      </c>
      <c r="J110" s="19">
        <v>359</v>
      </c>
      <c r="K110" s="37" t="str">
        <f t="array" ref="K110">IF(D110="","",INDEX(bdd,MATCH(C110&amp;A110,depart&amp;villes,0),IFERROR(MATCH(J110,index,1),1)))</f>
        <v/>
      </c>
      <c r="L110" s="36" t="s">
        <v>8</v>
      </c>
    </row>
    <row r="111" spans="1:12">
      <c r="A111" s="56" t="str">
        <f ca="1">IF(COUNTIF(villes,D111)=0,"Toutes localités",D111)</f>
        <v>Toutes localités</v>
      </c>
      <c r="B111" s="44">
        <v>42964</v>
      </c>
      <c r="C111" s="43">
        <v>60</v>
      </c>
      <c r="D111" s="34"/>
      <c r="E111" s="38"/>
      <c r="F111" s="19">
        <v>3</v>
      </c>
      <c r="G111" s="4">
        <v>51</v>
      </c>
      <c r="H111" s="19">
        <v>19</v>
      </c>
      <c r="I111" s="19">
        <v>1</v>
      </c>
      <c r="J111" s="19">
        <v>191</v>
      </c>
      <c r="K111" s="37" t="str">
        <f t="array" ref="K111">IF(D111="","",INDEX(bdd,MATCH(C111&amp;A111,depart&amp;villes,0),IFERROR(MATCH(J111,index,1),1)))</f>
        <v/>
      </c>
      <c r="L111" s="36" t="s">
        <v>8</v>
      </c>
    </row>
    <row r="112" spans="1:12">
      <c r="A112" s="56" t="str">
        <f ca="1">IF(COUNTIF(villes,D112)=0,"Toutes localités",D112)</f>
        <v>Toutes localités</v>
      </c>
      <c r="B112" s="44">
        <v>42965</v>
      </c>
      <c r="C112" s="43">
        <v>49</v>
      </c>
      <c r="D112" s="34"/>
      <c r="E112" s="38"/>
      <c r="F112" s="19">
        <v>4</v>
      </c>
      <c r="G112" s="4">
        <v>75</v>
      </c>
      <c r="H112" s="19">
        <v>38</v>
      </c>
      <c r="I112" s="19">
        <v>1</v>
      </c>
      <c r="J112" s="19">
        <v>349</v>
      </c>
      <c r="K112" s="37" t="str">
        <f t="array" ref="K112">IF(D112="","",INDEX(bdd,MATCH(C112&amp;A112,depart&amp;villes,0),IFERROR(MATCH(J112,index,1),1)))</f>
        <v/>
      </c>
      <c r="L112" s="36" t="s">
        <v>8</v>
      </c>
    </row>
    <row r="113" spans="1:12">
      <c r="A113" s="56" t="str">
        <f ca="1">IF(COUNTIF(villes,D113)=0,"Toutes localités",D113)</f>
        <v>Toutes localités</v>
      </c>
      <c r="B113" s="44">
        <v>42968</v>
      </c>
      <c r="C113" s="43">
        <v>75</v>
      </c>
      <c r="D113" s="34"/>
      <c r="E113" s="38"/>
      <c r="F113" s="19">
        <v>1</v>
      </c>
      <c r="G113" s="4">
        <v>37</v>
      </c>
      <c r="H113" s="19">
        <v>8</v>
      </c>
      <c r="I113" s="19">
        <v>1</v>
      </c>
      <c r="J113" s="19">
        <v>100</v>
      </c>
      <c r="K113" s="37" t="str">
        <f t="array" ref="K113">IF(D113="","",INDEX(bdd,MATCH(C113&amp;A113,depart&amp;villes,0),IFERROR(MATCH(J113,index,1),1)))</f>
        <v/>
      </c>
      <c r="L113" s="36" t="s">
        <v>175</v>
      </c>
    </row>
    <row r="114" spans="1:12">
      <c r="A114" s="56" t="str">
        <f ca="1">IF(COUNTIF(villes,D114)=0,"Toutes localités",D114)</f>
        <v>Toutes localités</v>
      </c>
      <c r="B114" s="44">
        <v>42965</v>
      </c>
      <c r="C114" s="43">
        <v>71</v>
      </c>
      <c r="D114" s="34"/>
      <c r="E114" s="38"/>
      <c r="F114" s="19">
        <v>4</v>
      </c>
      <c r="G114" s="4">
        <v>61</v>
      </c>
      <c r="H114" s="19">
        <v>48</v>
      </c>
      <c r="I114" s="19">
        <v>1</v>
      </c>
      <c r="J114" s="19">
        <v>451</v>
      </c>
      <c r="K114" s="37" t="str">
        <f t="array" ref="K114">IF(D114="","",INDEX(bdd,MATCH(C114&amp;A114,depart&amp;villes,0),IFERROR(MATCH(J114,index,1),1)))</f>
        <v/>
      </c>
      <c r="L114" s="36" t="s">
        <v>8</v>
      </c>
    </row>
    <row r="115" spans="1:12">
      <c r="A115" s="56" t="str">
        <f ca="1">IF(COUNTIF(villes,D115)=0,"Toutes localités",D115)</f>
        <v>Toutes localités</v>
      </c>
      <c r="B115" s="44">
        <v>42965</v>
      </c>
      <c r="C115" s="43">
        <v>24</v>
      </c>
      <c r="D115" s="34"/>
      <c r="E115" s="38"/>
      <c r="F115" s="19">
        <v>2</v>
      </c>
      <c r="G115" s="4">
        <v>15</v>
      </c>
      <c r="H115" s="19">
        <v>9</v>
      </c>
      <c r="I115" s="19">
        <v>1</v>
      </c>
      <c r="J115" s="19">
        <v>95</v>
      </c>
      <c r="K115" s="37" t="str">
        <f t="array" ref="K115">IF(D115="","",INDEX(bdd,MATCH(C115&amp;A115,depart&amp;villes,0),IFERROR(MATCH(J115,index,1),1)))</f>
        <v/>
      </c>
      <c r="L115" s="36" t="s">
        <v>8</v>
      </c>
    </row>
    <row r="116" spans="1:12">
      <c r="A116" s="56" t="str">
        <f ca="1">IF(COUNTIF(villes,D116)=0,"Toutes localités",D116)</f>
        <v>Toutes localités</v>
      </c>
      <c r="B116" s="44">
        <v>42968</v>
      </c>
      <c r="C116" s="43">
        <v>75</v>
      </c>
      <c r="D116" s="34"/>
      <c r="E116" s="38"/>
      <c r="F116" s="19">
        <v>1</v>
      </c>
      <c r="G116" s="4">
        <v>11</v>
      </c>
      <c r="H116" s="19">
        <v>4</v>
      </c>
      <c r="I116" s="19">
        <v>1</v>
      </c>
      <c r="J116" s="19">
        <v>55</v>
      </c>
      <c r="K116" s="37" t="str">
        <f t="array" ref="K116">IF(D116="","",INDEX(bdd,MATCH(C116&amp;A116,depart&amp;villes,0),IFERROR(MATCH(J116,index,1),1)))</f>
        <v/>
      </c>
      <c r="L116" s="36" t="s">
        <v>175</v>
      </c>
    </row>
    <row r="117" spans="1:12">
      <c r="A117" s="56" t="str">
        <f ca="1">IF(COUNTIF(villes,D117)=0,"Toutes localités",D117)</f>
        <v>Toutes localités</v>
      </c>
      <c r="B117" s="44">
        <v>42968</v>
      </c>
      <c r="C117" s="43">
        <v>75</v>
      </c>
      <c r="D117" s="34"/>
      <c r="E117" s="38"/>
      <c r="F117" s="19">
        <v>2</v>
      </c>
      <c r="G117" s="4">
        <v>42</v>
      </c>
      <c r="H117" s="19">
        <v>24</v>
      </c>
      <c r="I117" s="19">
        <v>1</v>
      </c>
      <c r="J117" s="19">
        <v>290</v>
      </c>
      <c r="K117" s="37" t="str">
        <f t="array" ref="K117">IF(D117="","",INDEX(bdd,MATCH(C117&amp;A117,depart&amp;villes,0),IFERROR(MATCH(J117,index,1),1)))</f>
        <v/>
      </c>
      <c r="L117" s="36" t="s">
        <v>175</v>
      </c>
    </row>
    <row r="118" spans="1:12">
      <c r="A118" s="56" t="str">
        <f ca="1">IF(COUNTIF(villes,D118)=0,"Toutes localités",D118)</f>
        <v>Toutes localités</v>
      </c>
      <c r="B118" s="44">
        <v>42968</v>
      </c>
      <c r="C118" s="43">
        <v>94</v>
      </c>
      <c r="D118" s="34"/>
      <c r="E118" s="38"/>
      <c r="F118" s="19">
        <v>3</v>
      </c>
      <c r="G118" s="4">
        <v>27</v>
      </c>
      <c r="H118" s="19">
        <v>9</v>
      </c>
      <c r="I118" s="19">
        <v>1</v>
      </c>
      <c r="J118" s="19">
        <v>60</v>
      </c>
      <c r="K118" s="37" t="str">
        <f t="array" ref="K118">IF(D118="","",INDEX(bdd,MATCH(C118&amp;A118,depart&amp;villes,0),IFERROR(MATCH(J118,index,1),1)))</f>
        <v/>
      </c>
      <c r="L118" s="36" t="s">
        <v>175</v>
      </c>
    </row>
    <row r="119" spans="1:12">
      <c r="A119" s="56" t="str">
        <f ca="1">IF(COUNTIF(villes,D119)=0,"Toutes localités",D119)</f>
        <v>Toutes localités</v>
      </c>
      <c r="B119" s="44">
        <v>42965</v>
      </c>
      <c r="C119" s="43">
        <v>1</v>
      </c>
      <c r="D119" s="34"/>
      <c r="E119" s="38"/>
      <c r="F119" s="19">
        <v>3</v>
      </c>
      <c r="G119" s="4">
        <v>57</v>
      </c>
      <c r="H119" s="19">
        <v>32</v>
      </c>
      <c r="I119" s="19">
        <v>1</v>
      </c>
      <c r="J119" s="19">
        <v>330</v>
      </c>
      <c r="K119" s="37" t="str">
        <f t="array" ref="K119">IF(D119="","",INDEX(bdd,MATCH(C119&amp;A119,depart&amp;villes,0),IFERROR(MATCH(J119,index,1),1)))</f>
        <v/>
      </c>
      <c r="L119" s="36" t="s">
        <v>8</v>
      </c>
    </row>
    <row r="120" spans="1:12">
      <c r="A120" s="56" t="str">
        <f ca="1">IF(COUNTIF(villes,D120)=0,"Toutes localités",D120)</f>
        <v>Toutes localités</v>
      </c>
      <c r="B120" s="44">
        <v>42965</v>
      </c>
      <c r="C120" s="43">
        <v>66</v>
      </c>
      <c r="D120" s="34"/>
      <c r="E120" s="38"/>
      <c r="F120" s="19">
        <v>2</v>
      </c>
      <c r="G120" s="4">
        <v>126</v>
      </c>
      <c r="H120" s="19">
        <v>39</v>
      </c>
      <c r="I120" s="19">
        <v>2</v>
      </c>
      <c r="J120" s="19">
        <v>377</v>
      </c>
      <c r="K120" s="37" t="str">
        <f t="array" ref="K120">IF(D120="","",INDEX(bdd,MATCH(C120&amp;A120,depart&amp;villes,0),IFERROR(MATCH(J120,index,1),1)))</f>
        <v/>
      </c>
      <c r="L120" s="36" t="s">
        <v>8</v>
      </c>
    </row>
    <row r="121" spans="1:12">
      <c r="A121" s="56" t="str">
        <f ca="1">IF(COUNTIF(villes,D121)=0,"Toutes localités",D121)</f>
        <v>Toutes localités</v>
      </c>
      <c r="B121" s="44">
        <v>42965</v>
      </c>
      <c r="C121" s="43">
        <v>34</v>
      </c>
      <c r="D121" s="34"/>
      <c r="E121" s="38"/>
      <c r="F121" s="19">
        <v>4</v>
      </c>
      <c r="G121" s="4">
        <v>26</v>
      </c>
      <c r="H121" s="19">
        <v>5</v>
      </c>
      <c r="I121" s="19">
        <v>1</v>
      </c>
      <c r="J121" s="19">
        <v>53</v>
      </c>
      <c r="K121" s="37" t="str">
        <f t="array" ref="K121">IF(D121="","",INDEX(bdd,MATCH(C121&amp;A121,depart&amp;villes,0),IFERROR(MATCH(J121,index,1),1)))</f>
        <v/>
      </c>
      <c r="L121" s="36" t="s">
        <v>8</v>
      </c>
    </row>
    <row r="122" spans="1:12">
      <c r="A122" s="56" t="str">
        <f ca="1">IF(COUNTIF(villes,D122)=0,"Toutes localités",D122)</f>
        <v>Toutes localités</v>
      </c>
      <c r="B122" s="44">
        <v>42969</v>
      </c>
      <c r="C122" s="43">
        <v>75</v>
      </c>
      <c r="D122" s="34"/>
      <c r="E122" s="38"/>
      <c r="F122" s="19">
        <v>2</v>
      </c>
      <c r="G122" s="4">
        <v>23</v>
      </c>
      <c r="H122" s="19">
        <v>5</v>
      </c>
      <c r="I122" s="19">
        <v>1</v>
      </c>
      <c r="J122" s="19">
        <v>65</v>
      </c>
      <c r="K122" s="37" t="str">
        <f t="array" ref="K122">IF(D122="","",INDEX(bdd,MATCH(C122&amp;A122,depart&amp;villes,0),IFERROR(MATCH(J122,index,1),1)))</f>
        <v/>
      </c>
      <c r="L122" s="36" t="s">
        <v>175</v>
      </c>
    </row>
    <row r="123" spans="1:12">
      <c r="A123" s="56" t="str">
        <f ca="1">IF(COUNTIF(villes,D123)=0,"Toutes localités",D123)</f>
        <v>Toutes localités</v>
      </c>
      <c r="B123" s="44">
        <v>42969</v>
      </c>
      <c r="C123" s="43">
        <v>75</v>
      </c>
      <c r="D123" s="34"/>
      <c r="E123" s="38"/>
      <c r="F123" s="19">
        <v>4</v>
      </c>
      <c r="G123" s="4">
        <v>114</v>
      </c>
      <c r="H123" s="19">
        <v>69</v>
      </c>
      <c r="I123" s="19">
        <v>6</v>
      </c>
      <c r="J123" s="19">
        <v>740</v>
      </c>
      <c r="K123" s="37" t="str">
        <f t="array" ref="K123">IF(D123="","",INDEX(bdd,MATCH(C123&amp;A123,depart&amp;villes,0),IFERROR(MATCH(J123,index,1),1)))</f>
        <v/>
      </c>
      <c r="L123" s="36" t="s">
        <v>175</v>
      </c>
    </row>
    <row r="124" spans="1:12">
      <c r="A124" s="56" t="str">
        <f ca="1">IF(COUNTIF(villes,D124)=0,"Toutes localités",D124)</f>
        <v>Toutes localités</v>
      </c>
      <c r="B124" s="44">
        <v>42968</v>
      </c>
      <c r="C124" s="43">
        <v>6</v>
      </c>
      <c r="D124" s="34"/>
      <c r="E124" s="38"/>
      <c r="F124" s="19">
        <v>2</v>
      </c>
      <c r="G124" s="4">
        <v>26</v>
      </c>
      <c r="H124" s="19">
        <v>10</v>
      </c>
      <c r="I124" s="19">
        <v>1</v>
      </c>
      <c r="J124" s="19">
        <v>80</v>
      </c>
      <c r="K124" s="37" t="str">
        <f t="array" ref="K124">IF(D124="","",INDEX(bdd,MATCH(C124&amp;A124,depart&amp;villes,0),IFERROR(MATCH(J124,index,1),1)))</f>
        <v/>
      </c>
      <c r="L124" s="36" t="s">
        <v>8</v>
      </c>
    </row>
    <row r="125" spans="1:12">
      <c r="A125" s="56" t="str">
        <f ca="1">IF(COUNTIF(villes,D125)=0,"Toutes localités",D125)</f>
        <v>Toutes localités</v>
      </c>
      <c r="B125" s="44">
        <v>42968</v>
      </c>
      <c r="C125" s="43">
        <v>59</v>
      </c>
      <c r="D125" s="34"/>
      <c r="E125" s="38"/>
      <c r="F125" s="19">
        <v>4</v>
      </c>
      <c r="G125" s="4">
        <v>10</v>
      </c>
      <c r="H125" s="19">
        <v>10</v>
      </c>
      <c r="I125" s="19">
        <v>1</v>
      </c>
      <c r="J125" s="19">
        <v>80</v>
      </c>
      <c r="K125" s="37" t="str">
        <f t="array" ref="K125">IF(D125="","",INDEX(bdd,MATCH(C125&amp;A125,depart&amp;villes,0),IFERROR(MATCH(J125,index,1),1)))</f>
        <v/>
      </c>
      <c r="L125" s="36" t="s">
        <v>8</v>
      </c>
    </row>
    <row r="126" spans="1:12">
      <c r="A126" s="56" t="str">
        <f ca="1">IF(COUNTIF(villes,D126)=0,"Toutes localités",D126)</f>
        <v>Toutes localités</v>
      </c>
      <c r="B126" s="44">
        <v>42968</v>
      </c>
      <c r="C126" s="43">
        <v>77</v>
      </c>
      <c r="D126" s="34"/>
      <c r="E126" s="38"/>
      <c r="F126" s="19">
        <v>2</v>
      </c>
      <c r="G126" s="4">
        <v>24</v>
      </c>
      <c r="H126" s="19">
        <v>10</v>
      </c>
      <c r="I126" s="19">
        <v>1</v>
      </c>
      <c r="J126" s="19">
        <v>116</v>
      </c>
      <c r="K126" s="37" t="str">
        <f t="array" ref="K126">IF(D126="","",INDEX(bdd,MATCH(C126&amp;A126,depart&amp;villes,0),IFERROR(MATCH(J126,index,1),1)))</f>
        <v/>
      </c>
      <c r="L126" s="36" t="s">
        <v>8</v>
      </c>
    </row>
    <row r="127" spans="1:12">
      <c r="A127" s="56" t="str">
        <f ca="1">IF(COUNTIF(villes,D127)=0,"Toutes localités",D127)</f>
        <v>Toutes localités</v>
      </c>
      <c r="B127" s="44">
        <v>42969</v>
      </c>
      <c r="C127" s="43">
        <v>36</v>
      </c>
      <c r="D127" s="34"/>
      <c r="E127" s="38"/>
      <c r="F127" s="19">
        <v>4</v>
      </c>
      <c r="G127" s="4">
        <v>99</v>
      </c>
      <c r="H127" s="19">
        <v>36</v>
      </c>
      <c r="I127" s="19">
        <v>1</v>
      </c>
      <c r="J127" s="19">
        <v>332</v>
      </c>
      <c r="K127" s="37" t="str">
        <f t="array" ref="K127">IF(D127="","",INDEX(bdd,MATCH(C127&amp;A127,depart&amp;villes,0),IFERROR(MATCH(J127,index,1),1)))</f>
        <v/>
      </c>
      <c r="L127" s="36" t="s">
        <v>8</v>
      </c>
    </row>
    <row r="128" spans="1:12">
      <c r="A128" s="56" t="str">
        <f ca="1">IF(COUNTIF(villes,D128)=0,"Toutes localités",D128)</f>
        <v>Toutes localités</v>
      </c>
      <c r="B128" s="44">
        <v>42969</v>
      </c>
      <c r="C128" s="43">
        <v>11</v>
      </c>
      <c r="D128" s="34"/>
      <c r="E128" s="38"/>
      <c r="F128" s="19">
        <v>4</v>
      </c>
      <c r="G128" s="4">
        <v>97</v>
      </c>
      <c r="H128" s="19">
        <v>62</v>
      </c>
      <c r="I128" s="19">
        <v>2</v>
      </c>
      <c r="J128" s="19">
        <v>610</v>
      </c>
      <c r="K128" s="37" t="str">
        <f t="array" ref="K128">IF(D128="","",INDEX(bdd,MATCH(C128&amp;A128,depart&amp;villes,0),IFERROR(MATCH(J128,index,1),1)))</f>
        <v/>
      </c>
      <c r="L128" s="36" t="s">
        <v>8</v>
      </c>
    </row>
    <row r="129" spans="1:12">
      <c r="A129" s="56" t="str">
        <f ca="1">IF(COUNTIF(villes,D129)=0,"Toutes localités",D129)</f>
        <v>Toutes localités</v>
      </c>
      <c r="B129" s="44">
        <v>42970</v>
      </c>
      <c r="C129" s="43">
        <v>75</v>
      </c>
      <c r="D129" s="34"/>
      <c r="E129" s="38"/>
      <c r="F129" s="19">
        <v>6</v>
      </c>
      <c r="G129" s="4">
        <v>192</v>
      </c>
      <c r="H129" s="19">
        <v>72</v>
      </c>
      <c r="I129" s="19">
        <v>1</v>
      </c>
      <c r="J129" s="19">
        <v>580</v>
      </c>
      <c r="K129" s="37" t="str">
        <f t="array" ref="K129">IF(D129="","",INDEX(bdd,MATCH(C129&amp;A129,depart&amp;villes,0),IFERROR(MATCH(J129,index,1),1)))</f>
        <v/>
      </c>
      <c r="L129" s="36" t="s">
        <v>175</v>
      </c>
    </row>
    <row r="130" spans="1:12">
      <c r="A130" s="56" t="str">
        <f ca="1">IF(COUNTIF(villes,D130)=0,"Toutes localités",D130)</f>
        <v>Toutes localités</v>
      </c>
      <c r="B130" s="44">
        <v>42969</v>
      </c>
      <c r="C130" s="43">
        <v>30</v>
      </c>
      <c r="D130" s="34"/>
      <c r="E130" s="38"/>
      <c r="F130" s="19">
        <v>3</v>
      </c>
      <c r="G130" s="4">
        <v>60</v>
      </c>
      <c r="H130" s="19">
        <v>23</v>
      </c>
      <c r="I130" s="19">
        <v>1</v>
      </c>
      <c r="J130" s="19">
        <v>223</v>
      </c>
      <c r="K130" s="37" t="str">
        <f t="array" ref="K130">IF(D130="","",INDEX(bdd,MATCH(C130&amp;A130,depart&amp;villes,0),IFERROR(MATCH(J130,index,1),1)))</f>
        <v/>
      </c>
      <c r="L130" s="36" t="s">
        <v>8</v>
      </c>
    </row>
    <row r="131" spans="1:12">
      <c r="A131" s="56" t="str">
        <f ca="1">IF(COUNTIF(villes,D131)=0,"Toutes localités",D131)</f>
        <v>Toutes localités</v>
      </c>
      <c r="B131" s="44">
        <v>42969</v>
      </c>
      <c r="C131" s="43">
        <v>80</v>
      </c>
      <c r="D131" s="34"/>
      <c r="E131" s="38"/>
      <c r="F131" s="19">
        <v>4</v>
      </c>
      <c r="G131" s="4">
        <v>10</v>
      </c>
      <c r="H131" s="19">
        <v>9</v>
      </c>
      <c r="I131" s="19">
        <v>1</v>
      </c>
      <c r="J131" s="19">
        <v>72</v>
      </c>
      <c r="K131" s="37" t="str">
        <f t="array" ref="K131">IF(D131="","",INDEX(bdd,MATCH(C131&amp;A131,depart&amp;villes,0),IFERROR(MATCH(J131,index,1),1)))</f>
        <v/>
      </c>
      <c r="L131" s="36" t="s">
        <v>8</v>
      </c>
    </row>
    <row r="132" spans="1:12">
      <c r="A132" s="56" t="str">
        <f ca="1">IF(COUNTIF(villes,D132)=0,"Toutes localités",D132)</f>
        <v>Toutes localités</v>
      </c>
      <c r="B132" s="44">
        <v>42969</v>
      </c>
      <c r="C132" s="43">
        <v>33</v>
      </c>
      <c r="D132" s="34"/>
      <c r="E132" s="38"/>
      <c r="F132" s="19">
        <v>4</v>
      </c>
      <c r="G132" s="4">
        <v>33</v>
      </c>
      <c r="H132" s="19">
        <v>6</v>
      </c>
      <c r="I132" s="19">
        <v>1</v>
      </c>
      <c r="J132" s="19">
        <v>46</v>
      </c>
      <c r="K132" s="37" t="str">
        <f t="array" ref="K132">IF(D132="","",INDEX(bdd,MATCH(C132&amp;A132,depart&amp;villes,0),IFERROR(MATCH(J132,index,1),1)))</f>
        <v/>
      </c>
      <c r="L132" s="36" t="s">
        <v>8</v>
      </c>
    </row>
    <row r="133" spans="1:12">
      <c r="A133" s="56" t="str">
        <f ca="1">IF(COUNTIF(villes,D133)=0,"Toutes localités",D133)</f>
        <v>Toutes localités</v>
      </c>
      <c r="B133" s="44">
        <v>42969</v>
      </c>
      <c r="C133" s="43">
        <v>43</v>
      </c>
      <c r="D133" s="34"/>
      <c r="E133" s="38"/>
      <c r="F133" s="19">
        <v>2</v>
      </c>
      <c r="G133" s="4">
        <v>12</v>
      </c>
      <c r="H133" s="19">
        <v>5</v>
      </c>
      <c r="I133" s="19">
        <v>1</v>
      </c>
      <c r="J133" s="19">
        <v>47</v>
      </c>
      <c r="K133" s="37" t="str">
        <f t="array" ref="K133">IF(D133="","",INDEX(bdd,MATCH(C133&amp;A133,depart&amp;villes,0),IFERROR(MATCH(J133,index,1),1)))</f>
        <v/>
      </c>
      <c r="L133" s="36" t="s">
        <v>8</v>
      </c>
    </row>
    <row r="134" spans="1:12">
      <c r="A134" s="56" t="str">
        <f ca="1">IF(COUNTIF(villes,D134)=0,"Toutes localités",D134)</f>
        <v>Toutes localités</v>
      </c>
      <c r="B134" s="44">
        <v>42969</v>
      </c>
      <c r="C134" s="43">
        <v>5</v>
      </c>
      <c r="D134" s="34"/>
      <c r="E134" s="38"/>
      <c r="F134" s="19">
        <v>6</v>
      </c>
      <c r="G134" s="4">
        <v>63</v>
      </c>
      <c r="H134" s="19">
        <v>30</v>
      </c>
      <c r="I134" s="19">
        <v>1</v>
      </c>
      <c r="J134" s="19">
        <v>183</v>
      </c>
      <c r="K134" s="37" t="str">
        <f t="array" ref="K134">IF(D134="","",INDEX(bdd,MATCH(C134&amp;A134,depart&amp;villes,0),IFERROR(MATCH(J134,index,1),1)))</f>
        <v/>
      </c>
      <c r="L134" s="36" t="s">
        <v>8</v>
      </c>
    </row>
    <row r="135" spans="1:12">
      <c r="A135" s="56" t="str">
        <f ca="1">IF(COUNTIF(villes,D135)=0,"Toutes localités",D135)</f>
        <v>Toutes localités</v>
      </c>
      <c r="B135" s="44">
        <v>42970</v>
      </c>
      <c r="C135" s="43">
        <v>56</v>
      </c>
      <c r="D135" s="34"/>
      <c r="E135" s="38"/>
      <c r="F135" s="19">
        <v>1</v>
      </c>
      <c r="G135" s="4">
        <v>17</v>
      </c>
      <c r="H135" s="19">
        <v>5</v>
      </c>
      <c r="I135" s="19">
        <v>1</v>
      </c>
      <c r="J135" s="19">
        <v>52</v>
      </c>
      <c r="K135" s="37" t="str">
        <f t="array" ref="K135">IF(D135="","",INDEX(bdd,MATCH(C135&amp;A135,depart&amp;villes,0),IFERROR(MATCH(J135,index,1),1)))</f>
        <v/>
      </c>
      <c r="L135" s="36" t="s">
        <v>8</v>
      </c>
    </row>
    <row r="136" spans="1:12">
      <c r="A136" s="56" t="str">
        <f ca="1">IF(COUNTIF(villes,D136)=0,"Toutes localités",D136)</f>
        <v>Toutes localités</v>
      </c>
      <c r="B136" s="44">
        <v>42970</v>
      </c>
      <c r="C136" s="43">
        <v>83</v>
      </c>
      <c r="D136" s="34"/>
      <c r="E136" s="38"/>
      <c r="F136" s="19">
        <v>2</v>
      </c>
      <c r="G136" s="4">
        <v>87</v>
      </c>
      <c r="H136" s="19">
        <v>28</v>
      </c>
      <c r="I136" s="19">
        <v>1</v>
      </c>
      <c r="J136" s="19">
        <v>254</v>
      </c>
      <c r="K136" s="37" t="str">
        <f t="array" ref="K136">IF(D136="","",INDEX(bdd,MATCH(C136&amp;A136,depart&amp;villes,0),IFERROR(MATCH(J136,index,1),1)))</f>
        <v/>
      </c>
      <c r="L136" s="36" t="s">
        <v>8</v>
      </c>
    </row>
    <row r="137" spans="1:12">
      <c r="A137" s="56" t="str">
        <f ca="1">IF(COUNTIF(villes,D137)=0,"Toutes localités",D137)</f>
        <v>Toutes localités</v>
      </c>
      <c r="B137" s="44">
        <v>42970</v>
      </c>
      <c r="C137" s="43">
        <v>18</v>
      </c>
      <c r="D137" s="34"/>
      <c r="E137" s="38"/>
      <c r="F137" s="19">
        <v>3</v>
      </c>
      <c r="G137" s="4">
        <v>53</v>
      </c>
      <c r="H137" s="19">
        <v>27</v>
      </c>
      <c r="I137" s="19">
        <v>1</v>
      </c>
      <c r="J137" s="19">
        <v>220</v>
      </c>
      <c r="K137" s="37" t="str">
        <f t="array" ref="K137">IF(D137="","",INDEX(bdd,MATCH(C137&amp;A137,depart&amp;villes,0),IFERROR(MATCH(J137,index,1),1)))</f>
        <v/>
      </c>
      <c r="L137" s="36" t="s">
        <v>8</v>
      </c>
    </row>
    <row r="138" spans="1:12">
      <c r="A138" s="56" t="str">
        <f ca="1">IF(COUNTIF(villes,D138)=0,"Toutes localités",D138)</f>
        <v>Toutes localités</v>
      </c>
      <c r="B138" s="44">
        <v>42970</v>
      </c>
      <c r="C138" s="43">
        <v>56</v>
      </c>
      <c r="D138" s="34"/>
      <c r="E138" s="38"/>
      <c r="F138" s="19">
        <v>1</v>
      </c>
      <c r="G138" s="4">
        <v>34</v>
      </c>
      <c r="H138" s="19">
        <v>9</v>
      </c>
      <c r="I138" s="19">
        <v>1</v>
      </c>
      <c r="J138" s="19">
        <v>102</v>
      </c>
      <c r="K138" s="37" t="str">
        <f t="array" ref="K138">IF(D138="","",INDEX(bdd,MATCH(C138&amp;A138,depart&amp;villes,0),IFERROR(MATCH(J138,index,1),1)))</f>
        <v/>
      </c>
      <c r="L138" s="36" t="s">
        <v>8</v>
      </c>
    </row>
    <row r="139" spans="1:12">
      <c r="A139" s="56" t="str">
        <f ca="1">IF(COUNTIF(villes,D139)=0,"Toutes localités",D139)</f>
        <v>Toutes localités</v>
      </c>
      <c r="B139" s="44">
        <v>42970</v>
      </c>
      <c r="C139" s="43">
        <v>29</v>
      </c>
      <c r="D139" s="34"/>
      <c r="E139" s="38"/>
      <c r="F139" s="19">
        <v>2</v>
      </c>
      <c r="G139" s="4">
        <v>20</v>
      </c>
      <c r="H139" s="19">
        <v>7</v>
      </c>
      <c r="I139" s="19">
        <v>1</v>
      </c>
      <c r="J139" s="19">
        <v>67</v>
      </c>
      <c r="K139" s="37" t="str">
        <f t="array" ref="K139">IF(D139="","",INDEX(bdd,MATCH(C139&amp;A139,depart&amp;villes,0),IFERROR(MATCH(J139,index,1),1)))</f>
        <v/>
      </c>
      <c r="L139" s="36" t="s">
        <v>8</v>
      </c>
    </row>
    <row r="140" spans="1:12">
      <c r="A140" s="56" t="str">
        <f ca="1">IF(COUNTIF(villes,D140)=0,"Toutes localités",D140)</f>
        <v>Toutes localités</v>
      </c>
      <c r="B140" s="44">
        <v>42970</v>
      </c>
      <c r="C140" s="43">
        <v>21</v>
      </c>
      <c r="D140" s="34"/>
      <c r="E140" s="38"/>
      <c r="F140" s="19">
        <v>3</v>
      </c>
      <c r="G140" s="4">
        <v>51</v>
      </c>
      <c r="H140" s="19">
        <v>20</v>
      </c>
      <c r="I140" s="19">
        <v>1</v>
      </c>
      <c r="J140" s="19">
        <v>132</v>
      </c>
      <c r="K140" s="37" t="str">
        <f t="array" ref="K140">IF(D140="","",INDEX(bdd,MATCH(C140&amp;A140,depart&amp;villes,0),IFERROR(MATCH(J140,index,1),1)))</f>
        <v/>
      </c>
      <c r="L140" s="36" t="s">
        <v>8</v>
      </c>
    </row>
    <row r="141" spans="1:12">
      <c r="A141" s="56" t="str">
        <f ca="1">IF(COUNTIF(villes,D141)=0,"Toutes localités",D141)</f>
        <v>Toutes localités</v>
      </c>
      <c r="B141" s="44">
        <v>42970</v>
      </c>
      <c r="C141" s="43">
        <v>61</v>
      </c>
      <c r="D141" s="34"/>
      <c r="E141" s="38"/>
      <c r="F141" s="19">
        <v>4</v>
      </c>
      <c r="G141" s="4">
        <v>30</v>
      </c>
      <c r="H141" s="19">
        <v>12</v>
      </c>
      <c r="I141" s="19">
        <v>1</v>
      </c>
      <c r="J141" s="19">
        <v>87</v>
      </c>
      <c r="K141" s="37" t="str">
        <f t="array" ref="K141">IF(D141="","",INDEX(bdd,MATCH(C141&amp;A141,depart&amp;villes,0),IFERROR(MATCH(J141,index,1),1)))</f>
        <v/>
      </c>
      <c r="L141" s="36" t="s">
        <v>8</v>
      </c>
    </row>
    <row r="142" spans="1:12">
      <c r="A142" s="56" t="str">
        <f ca="1">IF(COUNTIF(villes,D142)=0,"Toutes localités",D142)</f>
        <v>Toutes localités</v>
      </c>
      <c r="B142" s="44">
        <v>42971</v>
      </c>
      <c r="C142" s="43">
        <v>78</v>
      </c>
      <c r="D142" s="34"/>
      <c r="E142" s="38"/>
      <c r="F142" s="19">
        <v>1</v>
      </c>
      <c r="G142" s="4">
        <v>22</v>
      </c>
      <c r="H142" s="19">
        <v>5</v>
      </c>
      <c r="I142" s="19">
        <v>1</v>
      </c>
      <c r="J142" s="19">
        <v>40</v>
      </c>
      <c r="K142" s="37" t="str">
        <f t="array" ref="K142">IF(D142="","",INDEX(bdd,MATCH(C142&amp;A142,depart&amp;villes,0),IFERROR(MATCH(J142,index,1),1)))</f>
        <v/>
      </c>
      <c r="L142" s="36" t="s">
        <v>175</v>
      </c>
    </row>
    <row r="143" spans="1:12">
      <c r="A143" s="56" t="str">
        <f ca="1">IF(COUNTIF(villes,D143)=0,"Toutes localités",D143)</f>
        <v>Toutes localités</v>
      </c>
      <c r="B143" s="44">
        <v>42970</v>
      </c>
      <c r="C143" s="43">
        <v>2</v>
      </c>
      <c r="D143" s="34"/>
      <c r="E143" s="38"/>
      <c r="F143" s="19">
        <v>1</v>
      </c>
      <c r="G143" s="4">
        <v>7</v>
      </c>
      <c r="H143" s="19">
        <v>1</v>
      </c>
      <c r="I143" s="19">
        <v>0</v>
      </c>
      <c r="J143" s="19">
        <v>3.55</v>
      </c>
      <c r="K143" s="37" t="str">
        <f t="array" ref="K143">IF(D143="","",INDEX(bdd,MATCH(C143&amp;A143,depart&amp;villes,0),IFERROR(MATCH(J143,index,1),1)))</f>
        <v/>
      </c>
      <c r="L143" s="36" t="s">
        <v>9</v>
      </c>
    </row>
    <row r="144" spans="1:12">
      <c r="A144" s="56" t="str">
        <f ca="1">IF(COUNTIF(villes,D144)=0,"Toutes localités",D144)</f>
        <v>Toutes localités</v>
      </c>
      <c r="B144" s="44">
        <v>42970</v>
      </c>
      <c r="C144" s="43">
        <v>1</v>
      </c>
      <c r="D144" s="34"/>
      <c r="E144" s="38"/>
      <c r="F144" s="19">
        <v>3</v>
      </c>
      <c r="G144" s="4">
        <v>23</v>
      </c>
      <c r="H144" s="19">
        <v>8</v>
      </c>
      <c r="I144" s="19">
        <v>1</v>
      </c>
      <c r="J144" s="19">
        <v>77</v>
      </c>
      <c r="K144" s="37" t="str">
        <f t="array" ref="K144">IF(D144="","",INDEX(bdd,MATCH(C144&amp;A144,depart&amp;villes,0),IFERROR(MATCH(J144,index,1),1)))</f>
        <v/>
      </c>
      <c r="L144" s="36" t="s">
        <v>8</v>
      </c>
    </row>
    <row r="145" spans="1:12">
      <c r="A145" s="56" t="str">
        <f ca="1">IF(COUNTIF(villes,D145)=0,"Toutes localités",D145)</f>
        <v>Toutes localités</v>
      </c>
      <c r="B145" s="44">
        <v>42971</v>
      </c>
      <c r="C145" s="43">
        <v>75</v>
      </c>
      <c r="D145" s="34"/>
      <c r="E145" s="38"/>
      <c r="F145" s="19">
        <v>3</v>
      </c>
      <c r="G145" s="4">
        <v>9</v>
      </c>
      <c r="H145" s="19">
        <v>4</v>
      </c>
      <c r="I145" s="19">
        <v>1</v>
      </c>
      <c r="J145" s="19">
        <v>40</v>
      </c>
      <c r="K145" s="37" t="str">
        <f t="array" ref="K145">IF(D145="","",INDEX(bdd,MATCH(C145&amp;A145,depart&amp;villes,0),IFERROR(MATCH(J145,index,1),1)))</f>
        <v/>
      </c>
      <c r="L145" s="36" t="s">
        <v>175</v>
      </c>
    </row>
    <row r="146" spans="1:12">
      <c r="A146" s="56" t="str">
        <f ca="1">IF(COUNTIF(villes,D146)=0,"Toutes localités",D146)</f>
        <v>Toutes localités</v>
      </c>
      <c r="B146" s="44">
        <v>42970</v>
      </c>
      <c r="C146" s="43">
        <v>75</v>
      </c>
      <c r="D146" s="34"/>
      <c r="E146" s="38"/>
      <c r="F146" s="19">
        <v>1</v>
      </c>
      <c r="G146" s="4">
        <v>3</v>
      </c>
      <c r="H146" s="19">
        <v>2</v>
      </c>
      <c r="I146" s="19">
        <v>0</v>
      </c>
      <c r="J146" s="19">
        <v>9.8000000000000007</v>
      </c>
      <c r="K146" s="37" t="str">
        <f t="array" ref="K146">IF(D146="","",INDEX(bdd,MATCH(C146&amp;A146,depart&amp;villes,0),IFERROR(MATCH(J146,index,1),1)))</f>
        <v/>
      </c>
      <c r="L146" s="36" t="s">
        <v>9</v>
      </c>
    </row>
    <row r="147" spans="1:12">
      <c r="A147" s="56" t="str">
        <f ca="1">IF(COUNTIF(villes,D147)=0,"Toutes localités",D147)</f>
        <v>Toutes localités</v>
      </c>
      <c r="B147" s="44">
        <v>42970</v>
      </c>
      <c r="C147" s="43">
        <v>60</v>
      </c>
      <c r="D147" s="34"/>
      <c r="E147" s="38"/>
      <c r="F147" s="19">
        <v>1</v>
      </c>
      <c r="G147" s="4">
        <v>2</v>
      </c>
      <c r="H147" s="19">
        <v>1</v>
      </c>
      <c r="I147" s="19">
        <v>0</v>
      </c>
      <c r="J147" s="19">
        <v>5.7</v>
      </c>
      <c r="K147" s="37" t="str">
        <f t="array" ref="K147">IF(D147="","",INDEX(bdd,MATCH(C147&amp;A147,depart&amp;villes,0),IFERROR(MATCH(J147,index,1),1)))</f>
        <v/>
      </c>
      <c r="L147" s="36" t="s">
        <v>9</v>
      </c>
    </row>
    <row r="148" spans="1:12">
      <c r="A148" s="56" t="str">
        <f ca="1">IF(COUNTIF(villes,D148)=0,"Toutes localités",D148)</f>
        <v>Toutes localités</v>
      </c>
      <c r="B148" s="44">
        <v>42970</v>
      </c>
      <c r="C148" s="43">
        <v>31</v>
      </c>
      <c r="D148" s="34"/>
      <c r="E148" s="38"/>
      <c r="F148" s="19">
        <v>1</v>
      </c>
      <c r="G148" s="4">
        <v>1</v>
      </c>
      <c r="H148" s="19">
        <v>1</v>
      </c>
      <c r="I148" s="19">
        <v>0</v>
      </c>
      <c r="J148" s="19">
        <v>0.78</v>
      </c>
      <c r="K148" s="37" t="str">
        <f t="array" ref="K148">IF(D148="","",INDEX(bdd,MATCH(C148&amp;A148,depart&amp;villes,0),IFERROR(MATCH(J148,index,1),1)))</f>
        <v/>
      </c>
      <c r="L148" s="36" t="s">
        <v>9</v>
      </c>
    </row>
    <row r="149" spans="1:12">
      <c r="A149" s="56" t="str">
        <f ca="1">IF(COUNTIF(villes,D149)=0,"Toutes localités",D149)</f>
        <v>Toutes localités</v>
      </c>
      <c r="B149" s="44">
        <v>42971</v>
      </c>
      <c r="C149" s="43">
        <v>50</v>
      </c>
      <c r="D149" s="34"/>
      <c r="E149" s="38"/>
      <c r="F149" s="19">
        <v>4</v>
      </c>
      <c r="G149" s="4">
        <v>125</v>
      </c>
      <c r="H149" s="19">
        <v>45</v>
      </c>
      <c r="I149" s="19">
        <v>2</v>
      </c>
      <c r="J149" s="19">
        <v>648</v>
      </c>
      <c r="K149" s="37" t="str">
        <f t="array" ref="K149">IF(D149="","",INDEX(bdd,MATCH(C149&amp;A149,depart&amp;villes,0),IFERROR(MATCH(J149,index,1),1)))</f>
        <v/>
      </c>
      <c r="L149" s="36" t="s">
        <v>8</v>
      </c>
    </row>
    <row r="150" spans="1:12">
      <c r="A150" s="56" t="str">
        <f ca="1">IF(COUNTIF(villes,D150)=0,"Toutes localités",D150)</f>
        <v>Toutes localités</v>
      </c>
      <c r="B150" s="44">
        <v>42971</v>
      </c>
      <c r="C150" s="43">
        <v>13</v>
      </c>
      <c r="D150" s="34"/>
      <c r="E150" s="38"/>
      <c r="F150" s="19">
        <v>3</v>
      </c>
      <c r="G150" s="4">
        <v>60</v>
      </c>
      <c r="H150" s="19">
        <v>12</v>
      </c>
      <c r="I150" s="19">
        <v>1</v>
      </c>
      <c r="J150" s="19">
        <v>82</v>
      </c>
      <c r="K150" s="37" t="str">
        <f t="array" ref="K150">IF(D150="","",INDEX(bdd,MATCH(C150&amp;A150,depart&amp;villes,0),IFERROR(MATCH(J150,index,1),1)))</f>
        <v/>
      </c>
      <c r="L150" s="36" t="s">
        <v>8</v>
      </c>
    </row>
    <row r="151" spans="1:12">
      <c r="A151" s="56" t="str">
        <f ca="1">IF(COUNTIF(villes,D151)=0,"Toutes localités",D151)</f>
        <v>Toutes localités</v>
      </c>
      <c r="B151" s="44">
        <v>42971</v>
      </c>
      <c r="C151" s="43">
        <v>37</v>
      </c>
      <c r="D151" s="34"/>
      <c r="E151" s="38"/>
      <c r="F151" s="19">
        <v>2</v>
      </c>
      <c r="G151" s="4">
        <v>3</v>
      </c>
      <c r="H151" s="19">
        <v>1</v>
      </c>
      <c r="I151" s="19">
        <v>0</v>
      </c>
      <c r="J151" s="19">
        <v>6</v>
      </c>
      <c r="K151" s="37" t="str">
        <f t="array" ref="K151">IF(D151="","",INDEX(bdd,MATCH(C151&amp;A151,depart&amp;villes,0),IFERROR(MATCH(J151,index,1),1)))</f>
        <v/>
      </c>
      <c r="L151" s="36" t="s">
        <v>9</v>
      </c>
    </row>
    <row r="152" spans="1:12">
      <c r="A152" s="56" t="str">
        <f ca="1">IF(COUNTIF(villes,D152)=0,"Toutes localités",D152)</f>
        <v>Toutes localités</v>
      </c>
      <c r="B152" s="44">
        <v>42971</v>
      </c>
      <c r="C152" s="43">
        <v>60</v>
      </c>
      <c r="D152" s="34"/>
      <c r="E152" s="38"/>
      <c r="F152" s="19">
        <v>4</v>
      </c>
      <c r="G152" s="4">
        <v>40</v>
      </c>
      <c r="H152" s="19">
        <v>12</v>
      </c>
      <c r="I152" s="19">
        <v>1</v>
      </c>
      <c r="J152" s="19">
        <v>82</v>
      </c>
      <c r="K152" s="37" t="str">
        <f t="array" ref="K152">IF(D152="","",INDEX(bdd,MATCH(C152&amp;A152,depart&amp;villes,0),IFERROR(MATCH(J152,index,1),1)))</f>
        <v/>
      </c>
      <c r="L152" s="36" t="s">
        <v>8</v>
      </c>
    </row>
    <row r="153" spans="1:12">
      <c r="A153" s="56" t="str">
        <f ca="1">IF(COUNTIF(villes,D153)=0,"Toutes localités",D153)</f>
        <v>Toutes localités</v>
      </c>
      <c r="B153" s="44">
        <v>42971</v>
      </c>
      <c r="C153" s="43">
        <v>36</v>
      </c>
      <c r="D153" s="34"/>
      <c r="E153" s="38"/>
      <c r="F153" s="19">
        <v>3</v>
      </c>
      <c r="G153" s="4">
        <v>7</v>
      </c>
      <c r="H153" s="19">
        <v>2</v>
      </c>
      <c r="I153" s="19">
        <v>0</v>
      </c>
      <c r="J153" s="19">
        <v>12</v>
      </c>
      <c r="K153" s="37" t="str">
        <f t="array" ref="K153">IF(D153="","",INDEX(bdd,MATCH(C153&amp;A153,depart&amp;villes,0),IFERROR(MATCH(J153,index,1),1)))</f>
        <v/>
      </c>
      <c r="L153" s="36" t="s">
        <v>9</v>
      </c>
    </row>
    <row r="154" spans="1:12">
      <c r="A154" s="56" t="str">
        <f ca="1">IF(COUNTIF(villes,D154)=0,"Toutes localités",D154)</f>
        <v>Toutes localités</v>
      </c>
      <c r="B154" s="44">
        <v>42973</v>
      </c>
      <c r="C154" s="43">
        <v>41</v>
      </c>
      <c r="D154" s="34"/>
      <c r="E154" s="38"/>
      <c r="F154" s="19">
        <v>2</v>
      </c>
      <c r="G154" s="4">
        <v>5</v>
      </c>
      <c r="H154" s="19">
        <v>8</v>
      </c>
      <c r="I154" s="19">
        <v>1</v>
      </c>
      <c r="J154" s="19">
        <v>95</v>
      </c>
      <c r="K154" s="37" t="str">
        <f t="array" ref="K154">IF(D154="","",INDEX(bdd,MATCH(C154&amp;A154,depart&amp;villes,0),IFERROR(MATCH(J154,index,1),1)))</f>
        <v/>
      </c>
      <c r="L154" s="36" t="s">
        <v>175</v>
      </c>
    </row>
    <row r="155" spans="1:12">
      <c r="A155" s="56" t="str">
        <f ca="1">IF(COUNTIF(villes,D155)=0,"Toutes localités",D155)</f>
        <v>Toutes localités</v>
      </c>
      <c r="B155" s="44">
        <v>42972</v>
      </c>
      <c r="C155" s="43">
        <v>49</v>
      </c>
      <c r="D155" s="34"/>
      <c r="E155" s="38"/>
      <c r="F155" s="19">
        <v>7</v>
      </c>
      <c r="G155" s="4">
        <v>52</v>
      </c>
      <c r="H155" s="19">
        <v>24</v>
      </c>
      <c r="I155" s="19">
        <v>1</v>
      </c>
      <c r="J155" s="19">
        <v>160</v>
      </c>
      <c r="K155" s="37" t="str">
        <f t="array" ref="K155">IF(D155="","",INDEX(bdd,MATCH(C155&amp;A155,depart&amp;villes,0),IFERROR(MATCH(J155,index,1),1)))</f>
        <v/>
      </c>
      <c r="L155" s="36" t="s">
        <v>8</v>
      </c>
    </row>
    <row r="156" spans="1:12">
      <c r="A156" s="56" t="str">
        <f ca="1">IF(COUNTIF(villes,D156)=0,"Toutes localités",D156)</f>
        <v>Toutes localités</v>
      </c>
      <c r="B156" s="44">
        <v>42975</v>
      </c>
      <c r="C156" s="43">
        <v>75</v>
      </c>
      <c r="D156" s="34"/>
      <c r="E156" s="38"/>
      <c r="F156" s="19">
        <v>4</v>
      </c>
      <c r="G156" s="4">
        <v>85</v>
      </c>
      <c r="H156" s="19">
        <v>39</v>
      </c>
      <c r="I156" s="19">
        <v>1</v>
      </c>
      <c r="J156" s="19">
        <v>350</v>
      </c>
      <c r="K156" s="37" t="str">
        <f t="array" ref="K156">IF(D156="","",INDEX(bdd,MATCH(C156&amp;A156,depart&amp;villes,0),IFERROR(MATCH(J156,index,1),1)))</f>
        <v/>
      </c>
      <c r="L156" s="36" t="s">
        <v>175</v>
      </c>
    </row>
    <row r="157" spans="1:12">
      <c r="A157" s="56" t="str">
        <f ca="1">IF(COUNTIF(villes,D157)=0,"Toutes localités",D157)</f>
        <v>Toutes localités</v>
      </c>
      <c r="B157" s="44">
        <v>42972</v>
      </c>
      <c r="C157" s="43">
        <v>71</v>
      </c>
      <c r="D157" s="34"/>
      <c r="E157" s="38"/>
      <c r="F157" s="19">
        <v>5</v>
      </c>
      <c r="G157" s="4">
        <v>34</v>
      </c>
      <c r="H157" s="19">
        <v>15</v>
      </c>
      <c r="I157" s="19">
        <v>1</v>
      </c>
      <c r="J157" s="19">
        <v>130</v>
      </c>
      <c r="K157" s="37" t="str">
        <f t="array" ref="K157">IF(D157="","",INDEX(bdd,MATCH(C157&amp;A157,depart&amp;villes,0),IFERROR(MATCH(J157,index,1),1)))</f>
        <v/>
      </c>
      <c r="L157" s="36" t="s">
        <v>8</v>
      </c>
    </row>
    <row r="158" spans="1:12">
      <c r="A158" s="56" t="str">
        <f ca="1">IF(COUNTIF(villes,D158)=0,"Toutes localités",D158)</f>
        <v>Toutes localités</v>
      </c>
      <c r="B158" s="44">
        <v>42972</v>
      </c>
      <c r="C158" s="43">
        <v>24</v>
      </c>
      <c r="D158" s="34"/>
      <c r="E158" s="38"/>
      <c r="F158" s="19">
        <v>2</v>
      </c>
      <c r="G158" s="4">
        <v>18</v>
      </c>
      <c r="H158" s="19">
        <v>10</v>
      </c>
      <c r="I158" s="19">
        <v>1</v>
      </c>
      <c r="J158" s="19">
        <v>99</v>
      </c>
      <c r="K158" s="37" t="str">
        <f t="array" ref="K158">IF(D158="","",INDEX(bdd,MATCH(C158&amp;A158,depart&amp;villes,0),IFERROR(MATCH(J158,index,1),1)))</f>
        <v/>
      </c>
      <c r="L158" s="36" t="s">
        <v>8</v>
      </c>
    </row>
    <row r="159" spans="1:12">
      <c r="A159" s="56" t="str">
        <f ca="1">IF(COUNTIF(villes,D159)=0,"Toutes localités",D159)</f>
        <v>Toutes localités</v>
      </c>
      <c r="B159" s="44">
        <v>42975</v>
      </c>
      <c r="C159" s="43">
        <v>75</v>
      </c>
      <c r="D159" s="34"/>
      <c r="E159" s="38"/>
      <c r="F159" s="19">
        <v>3</v>
      </c>
      <c r="G159" s="4">
        <v>22</v>
      </c>
      <c r="H159" s="19">
        <v>9</v>
      </c>
      <c r="I159" s="19">
        <v>1</v>
      </c>
      <c r="J159" s="19">
        <v>70</v>
      </c>
      <c r="K159" s="37" t="str">
        <f t="array" ref="K159">IF(D159="","",INDEX(bdd,MATCH(C159&amp;A159,depart&amp;villes,0),IFERROR(MATCH(J159,index,1),1)))</f>
        <v/>
      </c>
      <c r="L159" s="36" t="s">
        <v>175</v>
      </c>
    </row>
    <row r="160" spans="1:12">
      <c r="A160" s="56" t="str">
        <f ca="1">IF(COUNTIF(villes,D160)=0,"Toutes localités",D160)</f>
        <v>Toutes localités</v>
      </c>
      <c r="B160" s="44">
        <v>42975</v>
      </c>
      <c r="C160" s="43">
        <v>75</v>
      </c>
      <c r="D160" s="34"/>
      <c r="E160" s="38"/>
      <c r="F160" s="19">
        <v>5</v>
      </c>
      <c r="G160" s="4">
        <v>34</v>
      </c>
      <c r="H160" s="19">
        <v>15</v>
      </c>
      <c r="I160" s="19">
        <v>1</v>
      </c>
      <c r="J160" s="19">
        <v>130</v>
      </c>
      <c r="K160" s="37" t="str">
        <f t="array" ref="K160">IF(D160="","",INDEX(bdd,MATCH(C160&amp;A160,depart&amp;villes,0),IFERROR(MATCH(J160,index,1),1)))</f>
        <v/>
      </c>
      <c r="L160" s="36" t="s">
        <v>175</v>
      </c>
    </row>
    <row r="161" spans="1:12">
      <c r="A161" s="56" t="str">
        <f ca="1">IF(COUNTIF(villes,D161)=0,"Toutes localités",D161)</f>
        <v>Toutes localités</v>
      </c>
      <c r="B161" s="44">
        <v>42975</v>
      </c>
      <c r="C161" s="43">
        <v>94</v>
      </c>
      <c r="D161" s="34"/>
      <c r="E161" s="38"/>
      <c r="F161" s="19">
        <v>4</v>
      </c>
      <c r="G161" s="4">
        <v>79</v>
      </c>
      <c r="H161" s="19">
        <v>29</v>
      </c>
      <c r="I161" s="19">
        <v>1</v>
      </c>
      <c r="J161" s="19">
        <v>280</v>
      </c>
      <c r="K161" s="37" t="str">
        <f t="array" ref="K161">IF(D161="","",INDEX(bdd,MATCH(C161&amp;A161,depart&amp;villes,0),IFERROR(MATCH(J161,index,1),1)))</f>
        <v/>
      </c>
      <c r="L161" s="36" t="s">
        <v>175</v>
      </c>
    </row>
    <row r="162" spans="1:12">
      <c r="A162" s="56" t="str">
        <f ca="1">IF(COUNTIF(villes,D162)=0,"Toutes localités",D162)</f>
        <v>Toutes localités</v>
      </c>
      <c r="B162" s="44">
        <v>42972</v>
      </c>
      <c r="C162" s="43">
        <v>1</v>
      </c>
      <c r="D162" s="34"/>
      <c r="E162" s="38"/>
      <c r="F162" s="19">
        <v>6</v>
      </c>
      <c r="G162" s="4">
        <v>45</v>
      </c>
      <c r="H162" s="19">
        <v>20</v>
      </c>
      <c r="I162" s="19">
        <v>1</v>
      </c>
      <c r="J162" s="19">
        <v>242</v>
      </c>
      <c r="K162" s="37" t="str">
        <f t="array" ref="K162">IF(D162="","",INDEX(bdd,MATCH(C162&amp;A162,depart&amp;villes,0),IFERROR(MATCH(J162,index,1),1)))</f>
        <v/>
      </c>
      <c r="L162" s="36" t="s">
        <v>8</v>
      </c>
    </row>
    <row r="163" spans="1:12">
      <c r="A163" s="56" t="str">
        <f ca="1">IF(COUNTIF(villes,D163)=0,"Toutes localités",D163)</f>
        <v>Toutes localités</v>
      </c>
      <c r="B163" s="44">
        <v>42972</v>
      </c>
      <c r="C163" s="43">
        <v>46</v>
      </c>
      <c r="D163" s="34"/>
      <c r="E163" s="38"/>
      <c r="F163" s="19">
        <v>1</v>
      </c>
      <c r="G163" s="4">
        <v>2</v>
      </c>
      <c r="H163" s="19">
        <v>1</v>
      </c>
      <c r="I163" s="19">
        <v>0</v>
      </c>
      <c r="J163" s="19">
        <v>5.51</v>
      </c>
      <c r="K163" s="37" t="str">
        <f t="array" ref="K163">IF(D163="","",INDEX(bdd,MATCH(C163&amp;A163,depart&amp;villes,0),IFERROR(MATCH(J163,index,1),1)))</f>
        <v/>
      </c>
      <c r="L163" s="36" t="s">
        <v>9</v>
      </c>
    </row>
    <row r="164" spans="1:12">
      <c r="A164" s="56" t="str">
        <f ca="1">IF(COUNTIF(villes,D164)=0,"Toutes localités",D164)</f>
        <v>Toutes localités</v>
      </c>
      <c r="B164" s="44">
        <v>42972</v>
      </c>
      <c r="C164" s="43">
        <v>41</v>
      </c>
      <c r="D164" s="34"/>
      <c r="E164" s="38"/>
      <c r="F164" s="19">
        <v>1</v>
      </c>
      <c r="G164" s="4">
        <v>5</v>
      </c>
      <c r="H164" s="19">
        <v>4</v>
      </c>
      <c r="I164" s="19">
        <v>1</v>
      </c>
      <c r="J164" s="19">
        <v>43</v>
      </c>
      <c r="K164" s="37" t="str">
        <f t="array" ref="K164">IF(D164="","",INDEX(bdd,MATCH(C164&amp;A164,depart&amp;villes,0),IFERROR(MATCH(J164,index,1),1)))</f>
        <v/>
      </c>
      <c r="L164" s="36" t="s">
        <v>8</v>
      </c>
    </row>
    <row r="165" spans="1:12">
      <c r="A165" s="56" t="str">
        <f ca="1">IF(COUNTIF(villes,D165)=0,"Toutes localités",D165)</f>
        <v>Toutes localités</v>
      </c>
      <c r="B165" s="44">
        <v>42976</v>
      </c>
      <c r="C165" s="43">
        <v>75</v>
      </c>
      <c r="D165" s="34"/>
      <c r="E165" s="38"/>
      <c r="F165" s="19">
        <v>5</v>
      </c>
      <c r="G165" s="4">
        <v>48</v>
      </c>
      <c r="H165" s="19">
        <v>15</v>
      </c>
      <c r="I165" s="19">
        <v>1</v>
      </c>
      <c r="J165" s="19">
        <v>130</v>
      </c>
      <c r="K165" s="37" t="str">
        <f t="array" ref="K165">IF(D165="","",INDEX(bdd,MATCH(C165&amp;A165,depart&amp;villes,0),IFERROR(MATCH(J165,index,1),1)))</f>
        <v/>
      </c>
      <c r="L165" s="36" t="s">
        <v>175</v>
      </c>
    </row>
    <row r="166" spans="1:12">
      <c r="A166" s="56" t="str">
        <f ca="1">IF(COUNTIF(villes,D166)=0,"Toutes localités",D166)</f>
        <v>Toutes localités</v>
      </c>
      <c r="B166" s="44">
        <v>42976</v>
      </c>
      <c r="C166" s="43">
        <v>75</v>
      </c>
      <c r="D166" s="34"/>
      <c r="E166" s="38"/>
      <c r="F166" s="19">
        <v>3</v>
      </c>
      <c r="G166" s="4">
        <v>82</v>
      </c>
      <c r="H166" s="19">
        <v>52</v>
      </c>
      <c r="I166" s="19">
        <v>6</v>
      </c>
      <c r="J166" s="19">
        <v>580</v>
      </c>
      <c r="K166" s="37" t="str">
        <f t="array" ref="K166">IF(D166="","",INDEX(bdd,MATCH(C166&amp;A166,depart&amp;villes,0),IFERROR(MATCH(J166,index,1),1)))</f>
        <v/>
      </c>
      <c r="L166" s="36" t="s">
        <v>175</v>
      </c>
    </row>
    <row r="167" spans="1:12">
      <c r="A167" s="56" t="str">
        <f ca="1">IF(COUNTIF(villes,D167)=0,"Toutes localités",D167)</f>
        <v>Toutes localités</v>
      </c>
      <c r="B167" s="44">
        <v>42975</v>
      </c>
      <c r="C167" s="43">
        <v>17</v>
      </c>
      <c r="D167" s="34"/>
      <c r="E167" s="38"/>
      <c r="F167" s="19">
        <v>5</v>
      </c>
      <c r="G167" s="4">
        <v>57</v>
      </c>
      <c r="H167" s="19">
        <v>13</v>
      </c>
      <c r="I167" s="19">
        <v>1</v>
      </c>
      <c r="J167" s="19">
        <v>114</v>
      </c>
      <c r="K167" s="37" t="str">
        <f t="array" ref="K167">IF(D167="","",INDEX(bdd,MATCH(C167&amp;A167,depart&amp;villes,0),IFERROR(MATCH(J167,index,1),1)))</f>
        <v/>
      </c>
      <c r="L167" s="36" t="s">
        <v>8</v>
      </c>
    </row>
    <row r="168" spans="1:12">
      <c r="A168" s="56" t="str">
        <f ca="1">IF(COUNTIF(villes,D168)=0,"Toutes localités",D168)</f>
        <v>Toutes localités</v>
      </c>
      <c r="B168" s="44">
        <v>42975</v>
      </c>
      <c r="C168" s="43">
        <v>59</v>
      </c>
      <c r="D168" s="34"/>
      <c r="E168" s="38"/>
      <c r="F168" s="19">
        <v>3</v>
      </c>
      <c r="G168" s="4">
        <v>30</v>
      </c>
      <c r="H168" s="19">
        <v>13</v>
      </c>
      <c r="I168" s="19">
        <v>1</v>
      </c>
      <c r="J168" s="19">
        <v>130</v>
      </c>
      <c r="K168" s="37" t="str">
        <f t="array" ref="K168">IF(D168="","",INDEX(bdd,MATCH(C168&amp;A168,depart&amp;villes,0),IFERROR(MATCH(J168,index,1),1)))</f>
        <v/>
      </c>
      <c r="L168" s="36" t="s">
        <v>8</v>
      </c>
    </row>
    <row r="169" spans="1:12">
      <c r="A169" s="56" t="str">
        <f ca="1">IF(COUNTIF(villes,D169)=0,"Toutes localités",D169)</f>
        <v>Toutes localités</v>
      </c>
      <c r="B169" s="44">
        <v>42975</v>
      </c>
      <c r="C169" s="43">
        <v>51</v>
      </c>
      <c r="D169" s="34"/>
      <c r="E169" s="38"/>
      <c r="F169" s="19">
        <v>5</v>
      </c>
      <c r="G169" s="4">
        <v>77</v>
      </c>
      <c r="H169" s="19">
        <v>26</v>
      </c>
      <c r="I169" s="19">
        <v>1</v>
      </c>
      <c r="J169" s="19">
        <v>239</v>
      </c>
      <c r="K169" s="37" t="str">
        <f t="array" ref="K169">IF(D169="","",INDEX(bdd,MATCH(C169&amp;A169,depart&amp;villes,0),IFERROR(MATCH(J169,index,1),1)))</f>
        <v/>
      </c>
      <c r="L169" s="36" t="s">
        <v>8</v>
      </c>
    </row>
    <row r="170" spans="1:12">
      <c r="A170" s="56" t="str">
        <f ca="1">IF(COUNTIF(villes,D170)=0,"Toutes localités",D170)</f>
        <v>Toutes localités</v>
      </c>
      <c r="B170" s="44">
        <v>42976</v>
      </c>
      <c r="C170" s="43">
        <v>78</v>
      </c>
      <c r="D170" s="34"/>
      <c r="E170" s="38"/>
      <c r="F170" s="19">
        <v>2</v>
      </c>
      <c r="G170" s="4">
        <v>48</v>
      </c>
      <c r="H170" s="19">
        <v>18</v>
      </c>
      <c r="I170" s="19">
        <v>1</v>
      </c>
      <c r="J170" s="19">
        <v>200</v>
      </c>
      <c r="K170" s="37" t="str">
        <f t="array" ref="K170">IF(D170="","",INDEX(bdd,MATCH(C170&amp;A170,depart&amp;villes,0),IFERROR(MATCH(J170,index,1),1)))</f>
        <v/>
      </c>
      <c r="L170" s="36" t="s">
        <v>175</v>
      </c>
    </row>
    <row r="171" spans="1:12">
      <c r="A171" s="56" t="str">
        <f ca="1">IF(COUNTIF(villes,D171)=0,"Toutes localités",D171)</f>
        <v>Toutes localités</v>
      </c>
      <c r="B171" s="44">
        <v>42975</v>
      </c>
      <c r="C171" s="43">
        <v>28</v>
      </c>
      <c r="D171" s="34"/>
      <c r="E171" s="38"/>
      <c r="F171" s="19">
        <v>4</v>
      </c>
      <c r="G171" s="4">
        <v>32</v>
      </c>
      <c r="H171" s="19">
        <v>10</v>
      </c>
      <c r="I171" s="19">
        <v>1</v>
      </c>
      <c r="J171" s="19">
        <v>83</v>
      </c>
      <c r="K171" s="37" t="str">
        <f t="array" ref="K171">IF(D171="","",INDEX(bdd,MATCH(C171&amp;A171,depart&amp;villes,0),IFERROR(MATCH(J171,index,1),1)))</f>
        <v/>
      </c>
      <c r="L171" s="36" t="s">
        <v>8</v>
      </c>
    </row>
    <row r="172" spans="1:12">
      <c r="A172" s="56" t="str">
        <f ca="1">IF(COUNTIF(villes,D172)=0,"Toutes localités",D172)</f>
        <v>Toutes localités</v>
      </c>
      <c r="B172" s="44">
        <v>42976</v>
      </c>
      <c r="C172" s="43">
        <v>41</v>
      </c>
      <c r="D172" s="34"/>
      <c r="E172" s="38"/>
      <c r="F172" s="19">
        <v>2</v>
      </c>
      <c r="G172" s="4">
        <v>28</v>
      </c>
      <c r="H172" s="19">
        <v>7</v>
      </c>
      <c r="I172" s="19">
        <v>1</v>
      </c>
      <c r="J172" s="19">
        <v>61</v>
      </c>
      <c r="K172" s="37" t="str">
        <f t="array" ref="K172">IF(D172="","",INDEX(bdd,MATCH(C172&amp;A172,depart&amp;villes,0),IFERROR(MATCH(J172,index,1),1)))</f>
        <v/>
      </c>
      <c r="L172" s="36" t="s">
        <v>8</v>
      </c>
    </row>
    <row r="173" spans="1:12">
      <c r="A173" s="56" t="str">
        <f ca="1">IF(COUNTIF(villes,D173)=0,"Toutes localités",D173)</f>
        <v>Toutes localités</v>
      </c>
      <c r="B173" s="44">
        <v>42976</v>
      </c>
      <c r="C173" s="43">
        <v>62</v>
      </c>
      <c r="D173" s="34"/>
      <c r="E173" s="38"/>
      <c r="F173" s="19">
        <v>1</v>
      </c>
      <c r="G173" s="4">
        <v>1</v>
      </c>
      <c r="H173" s="19">
        <v>1</v>
      </c>
      <c r="I173" s="19">
        <v>0</v>
      </c>
      <c r="J173" s="19">
        <v>0.7</v>
      </c>
      <c r="K173" s="37" t="str">
        <f t="array" ref="K173">IF(D173="","",INDEX(bdd,MATCH(C173&amp;A173,depart&amp;villes,0),IFERROR(MATCH(J173,index,1),1)))</f>
        <v/>
      </c>
      <c r="L173" s="36" t="s">
        <v>9</v>
      </c>
    </row>
    <row r="174" spans="1:12">
      <c r="A174" s="56" t="str">
        <f ca="1">IF(COUNTIF(villes,D174)=0,"Toutes localités",D174)</f>
        <v>Toutes localités</v>
      </c>
      <c r="B174" s="44">
        <v>42976</v>
      </c>
      <c r="C174" s="43">
        <v>36</v>
      </c>
      <c r="D174" s="34"/>
      <c r="E174" s="38"/>
      <c r="F174" s="19">
        <v>2</v>
      </c>
      <c r="G174" s="4">
        <v>25</v>
      </c>
      <c r="H174" s="19">
        <v>8</v>
      </c>
      <c r="I174" s="19">
        <v>1</v>
      </c>
      <c r="J174" s="19">
        <v>77</v>
      </c>
      <c r="K174" s="37" t="str">
        <f t="array" ref="K174">IF(D174="","",INDEX(bdd,MATCH(C174&amp;A174,depart&amp;villes,0),IFERROR(MATCH(J174,index,1),1)))</f>
        <v/>
      </c>
      <c r="L174" s="36" t="s">
        <v>8</v>
      </c>
    </row>
    <row r="175" spans="1:12">
      <c r="A175" s="56" t="str">
        <f ca="1">IF(COUNTIF(villes,D175)=0,"Toutes localités",D175)</f>
        <v>Toutes localités</v>
      </c>
      <c r="B175" s="44">
        <v>42976</v>
      </c>
      <c r="C175" s="43">
        <v>11</v>
      </c>
      <c r="D175" s="34"/>
      <c r="E175" s="38"/>
      <c r="F175" s="19">
        <v>5</v>
      </c>
      <c r="G175" s="4">
        <v>53</v>
      </c>
      <c r="H175" s="19">
        <v>21</v>
      </c>
      <c r="I175" s="19">
        <v>1</v>
      </c>
      <c r="J175" s="19">
        <v>166</v>
      </c>
      <c r="K175" s="37" t="str">
        <f t="array" ref="K175">IF(D175="","",INDEX(bdd,MATCH(C175&amp;A175,depart&amp;villes,0),IFERROR(MATCH(J175,index,1),1)))</f>
        <v/>
      </c>
      <c r="L175" s="36" t="s">
        <v>8</v>
      </c>
    </row>
    <row r="176" spans="1:12">
      <c r="A176" s="56" t="str">
        <f ca="1">IF(COUNTIF(villes,D176)=0,"Toutes localités",D176)</f>
        <v>Toutes localités</v>
      </c>
      <c r="B176" s="44">
        <v>42977</v>
      </c>
      <c r="C176" s="43">
        <v>75</v>
      </c>
      <c r="D176" s="34"/>
      <c r="E176" s="38"/>
      <c r="F176" s="19">
        <v>6</v>
      </c>
      <c r="G176" s="4">
        <v>52</v>
      </c>
      <c r="H176" s="19">
        <v>33</v>
      </c>
      <c r="I176" s="19">
        <v>1</v>
      </c>
      <c r="J176" s="19">
        <v>210</v>
      </c>
      <c r="K176" s="37" t="str">
        <f t="array" ref="K176">IF(D176="","",INDEX(bdd,MATCH(C176&amp;A176,depart&amp;villes,0),IFERROR(MATCH(J176,index,1),1)))</f>
        <v/>
      </c>
      <c r="L176" s="36" t="s">
        <v>175</v>
      </c>
    </row>
    <row r="177" spans="1:12">
      <c r="A177" s="56" t="str">
        <f ca="1">IF(COUNTIF(villes,D177)=0,"Toutes localités",D177)</f>
        <v>Toutes localités</v>
      </c>
      <c r="B177" s="44">
        <v>42976</v>
      </c>
      <c r="C177" s="43">
        <v>80</v>
      </c>
      <c r="D177" s="34"/>
      <c r="E177" s="38"/>
      <c r="F177" s="19">
        <v>1</v>
      </c>
      <c r="G177" s="4">
        <v>21</v>
      </c>
      <c r="H177" s="19">
        <v>10</v>
      </c>
      <c r="I177" s="19">
        <v>1</v>
      </c>
      <c r="J177" s="19">
        <v>79</v>
      </c>
      <c r="K177" s="37" t="str">
        <f t="array" ref="K177">IF(D177="","",INDEX(bdd,MATCH(C177&amp;A177,depart&amp;villes,0),IFERROR(MATCH(J177,index,1),1)))</f>
        <v/>
      </c>
      <c r="L177" s="36" t="s">
        <v>8</v>
      </c>
    </row>
    <row r="178" spans="1:12">
      <c r="A178" s="56" t="str">
        <f ca="1">IF(COUNTIF(villes,D178)=0,"Toutes localités",D178)</f>
        <v>Toutes localités</v>
      </c>
      <c r="B178" s="44">
        <v>42976</v>
      </c>
      <c r="C178" s="43">
        <v>30</v>
      </c>
      <c r="D178" s="34"/>
      <c r="E178" s="38"/>
      <c r="F178" s="19">
        <v>3</v>
      </c>
      <c r="G178" s="4">
        <v>35</v>
      </c>
      <c r="H178" s="19">
        <v>13</v>
      </c>
      <c r="I178" s="19">
        <v>1</v>
      </c>
      <c r="J178" s="19">
        <v>85</v>
      </c>
      <c r="K178" s="37" t="str">
        <f t="array" ref="K178">IF(D178="","",INDEX(bdd,MATCH(C178&amp;A178,depart&amp;villes,0),IFERROR(MATCH(J178,index,1),1)))</f>
        <v/>
      </c>
      <c r="L178" s="36" t="s">
        <v>8</v>
      </c>
    </row>
    <row r="179" spans="1:12">
      <c r="A179" s="56" t="str">
        <f ca="1">IF(COUNTIF(villes,D179)=0,"Toutes localités",D179)</f>
        <v>Toutes localités</v>
      </c>
      <c r="B179" s="44">
        <v>42977</v>
      </c>
      <c r="C179" s="43">
        <v>75</v>
      </c>
      <c r="D179" s="34"/>
      <c r="E179" s="38"/>
      <c r="F179" s="19">
        <v>4</v>
      </c>
      <c r="G179" s="4">
        <v>22</v>
      </c>
      <c r="H179" s="19">
        <v>4</v>
      </c>
      <c r="I179" s="19">
        <v>1</v>
      </c>
      <c r="J179" s="19">
        <v>30</v>
      </c>
      <c r="K179" s="37" t="str">
        <f t="array" ref="K179">IF(D179="","",INDEX(bdd,MATCH(C179&amp;A179,depart&amp;villes,0),IFERROR(MATCH(J179,index,1),1)))</f>
        <v/>
      </c>
      <c r="L179" s="36" t="s">
        <v>175</v>
      </c>
    </row>
    <row r="180" spans="1:12">
      <c r="A180" s="56" t="str">
        <f ca="1">IF(COUNTIF(villes,D180)=0,"Toutes localités",D180)</f>
        <v>Toutes localités</v>
      </c>
      <c r="B180" s="44">
        <v>42976</v>
      </c>
      <c r="C180" s="43">
        <v>85</v>
      </c>
      <c r="D180" s="34"/>
      <c r="E180" s="38"/>
      <c r="F180" s="19">
        <v>2</v>
      </c>
      <c r="G180" s="4">
        <v>34</v>
      </c>
      <c r="H180" s="19">
        <v>9</v>
      </c>
      <c r="I180" s="19">
        <v>1</v>
      </c>
      <c r="J180" s="19">
        <v>99</v>
      </c>
      <c r="K180" s="37" t="str">
        <f t="array" ref="K180">IF(D180="","",INDEX(bdd,MATCH(C180&amp;A180,depart&amp;villes,0),IFERROR(MATCH(J180,index,1),1)))</f>
        <v/>
      </c>
      <c r="L180" s="36" t="s">
        <v>8</v>
      </c>
    </row>
    <row r="181" spans="1:12">
      <c r="A181" s="56" t="str">
        <f ca="1">IF(COUNTIF(villes,D181)=0,"Toutes localités",D181)</f>
        <v>Toutes localités</v>
      </c>
      <c r="B181" s="44">
        <v>42977</v>
      </c>
      <c r="C181" s="43">
        <v>78</v>
      </c>
      <c r="D181" s="34"/>
      <c r="E181" s="38"/>
      <c r="F181" s="19">
        <v>1</v>
      </c>
      <c r="G181" s="4">
        <v>5</v>
      </c>
      <c r="H181" s="19">
        <v>1</v>
      </c>
      <c r="I181" s="19">
        <v>0</v>
      </c>
      <c r="J181" s="19">
        <v>3.82</v>
      </c>
      <c r="K181" s="37" t="str">
        <f t="array" ref="K181">IF(D181="","",INDEX(bdd,MATCH(C181&amp;A181,depart&amp;villes,0),IFERROR(MATCH(J181,index,1),1)))</f>
        <v/>
      </c>
      <c r="L181" s="36" t="s">
        <v>9</v>
      </c>
    </row>
    <row r="182" spans="1:12">
      <c r="A182" s="56" t="str">
        <f ca="1">IF(COUNTIF(villes,D182)=0,"Toutes localités",D182)</f>
        <v>Toutes localités</v>
      </c>
      <c r="B182" s="44">
        <v>42977</v>
      </c>
      <c r="C182" s="43">
        <v>56</v>
      </c>
      <c r="D182" s="34"/>
      <c r="E182" s="38"/>
      <c r="F182" s="19">
        <v>2</v>
      </c>
      <c r="G182" s="4">
        <v>21</v>
      </c>
      <c r="H182" s="19">
        <v>7</v>
      </c>
      <c r="I182" s="19">
        <v>1</v>
      </c>
      <c r="J182" s="19">
        <v>74</v>
      </c>
      <c r="K182" s="37" t="str">
        <f t="array" ref="K182">IF(D182="","",INDEX(bdd,MATCH(C182&amp;A182,depart&amp;villes,0),IFERROR(MATCH(J182,index,1),1)))</f>
        <v/>
      </c>
      <c r="L182" s="36" t="s">
        <v>8</v>
      </c>
    </row>
    <row r="183" spans="1:12">
      <c r="A183" s="56" t="str">
        <f ca="1">IF(COUNTIF(villes,D183)=0,"Toutes localités",D183)</f>
        <v>Toutes localités</v>
      </c>
      <c r="B183" s="44">
        <v>42977</v>
      </c>
      <c r="C183" s="43">
        <v>83</v>
      </c>
      <c r="D183" s="34"/>
      <c r="E183" s="38"/>
      <c r="F183" s="19">
        <v>2</v>
      </c>
      <c r="G183" s="4">
        <v>62</v>
      </c>
      <c r="H183" s="19">
        <v>18</v>
      </c>
      <c r="I183" s="19">
        <v>1</v>
      </c>
      <c r="J183" s="19">
        <v>198</v>
      </c>
      <c r="K183" s="37" t="str">
        <f t="array" ref="K183">IF(D183="","",INDEX(bdd,MATCH(C183&amp;A183,depart&amp;villes,0),IFERROR(MATCH(J183,index,1),1)))</f>
        <v/>
      </c>
      <c r="L183" s="36" t="s">
        <v>8</v>
      </c>
    </row>
    <row r="184" spans="1:12">
      <c r="A184" s="56" t="str">
        <f ca="1">IF(COUNTIF(villes,D184)=0,"Toutes localités",D184)</f>
        <v>Toutes localités</v>
      </c>
      <c r="B184" s="44">
        <v>42977</v>
      </c>
      <c r="C184" s="43">
        <v>63</v>
      </c>
      <c r="D184" s="34"/>
      <c r="E184" s="38"/>
      <c r="F184" s="19">
        <v>4</v>
      </c>
      <c r="G184" s="4">
        <v>14</v>
      </c>
      <c r="H184" s="19">
        <v>13</v>
      </c>
      <c r="I184" s="19">
        <v>1</v>
      </c>
      <c r="J184" s="19">
        <v>125</v>
      </c>
      <c r="K184" s="37" t="str">
        <f t="array" ref="K184">IF(D184="","",INDEX(bdd,MATCH(C184&amp;A184,depart&amp;villes,0),IFERROR(MATCH(J184,index,1),1)))</f>
        <v/>
      </c>
      <c r="L184" s="36" t="s">
        <v>8</v>
      </c>
    </row>
    <row r="185" spans="1:12">
      <c r="A185" s="56" t="str">
        <f ca="1">IF(COUNTIF(villes,D185)=0,"Toutes localités",D185)</f>
        <v>Toutes localités</v>
      </c>
      <c r="B185" s="44">
        <v>42977</v>
      </c>
      <c r="C185" s="43">
        <v>46</v>
      </c>
      <c r="D185" s="34"/>
      <c r="E185" s="38"/>
      <c r="F185" s="19">
        <v>5</v>
      </c>
      <c r="G185" s="4">
        <v>7</v>
      </c>
      <c r="H185" s="19">
        <v>1</v>
      </c>
      <c r="I185" s="19">
        <v>0</v>
      </c>
      <c r="J185" s="19">
        <v>7.86</v>
      </c>
      <c r="K185" s="37" t="str">
        <f t="array" ref="K185">IF(D185="","",INDEX(bdd,MATCH(C185&amp;A185,depart&amp;villes,0),IFERROR(MATCH(J185,index,1),1)))</f>
        <v/>
      </c>
      <c r="L185" s="36" t="s">
        <v>9</v>
      </c>
    </row>
    <row r="186" spans="1:12">
      <c r="A186" s="56" t="str">
        <f ca="1">IF(COUNTIF(villes,D186)=0,"Toutes localités",D186)</f>
        <v>Toutes localités</v>
      </c>
      <c r="B186" s="44">
        <v>42977</v>
      </c>
      <c r="C186" s="43">
        <v>13</v>
      </c>
      <c r="D186" s="34"/>
      <c r="E186" s="38"/>
      <c r="F186" s="19">
        <v>6</v>
      </c>
      <c r="G186" s="4">
        <v>111</v>
      </c>
      <c r="H186" s="19">
        <v>29</v>
      </c>
      <c r="I186" s="19">
        <v>1</v>
      </c>
      <c r="J186" s="19">
        <v>274</v>
      </c>
      <c r="K186" s="37" t="str">
        <f t="array" ref="K186">IF(D186="","",INDEX(bdd,MATCH(C186&amp;A186,depart&amp;villes,0),IFERROR(MATCH(J186,index,1),1)))</f>
        <v/>
      </c>
      <c r="L186" s="36" t="s">
        <v>8</v>
      </c>
    </row>
    <row r="187" spans="1:12">
      <c r="A187" s="56" t="str">
        <f ca="1">IF(COUNTIF(villes,D187)=0,"Toutes localités",D187)</f>
        <v>Toutes localités</v>
      </c>
      <c r="B187" s="44">
        <v>42977</v>
      </c>
      <c r="C187" s="43">
        <v>79</v>
      </c>
      <c r="D187" s="34"/>
      <c r="E187" s="38"/>
      <c r="F187" s="19">
        <v>4</v>
      </c>
      <c r="G187" s="4">
        <v>45</v>
      </c>
      <c r="H187" s="19">
        <v>16</v>
      </c>
      <c r="I187" s="19">
        <v>1</v>
      </c>
      <c r="J187" s="19">
        <v>113</v>
      </c>
      <c r="K187" s="37" t="str">
        <f t="array" ref="K187">IF(D187="","",INDEX(bdd,MATCH(C187&amp;A187,depart&amp;villes,0),IFERROR(MATCH(J187,index,1),1)))</f>
        <v/>
      </c>
      <c r="L187" s="36" t="s">
        <v>8</v>
      </c>
    </row>
    <row r="188" spans="1:12">
      <c r="A188" s="56" t="str">
        <f ca="1">IF(COUNTIF(villes,D188)=0,"Toutes localités",D188)</f>
        <v>Toutes localités</v>
      </c>
      <c r="B188" s="44">
        <v>42977</v>
      </c>
      <c r="C188" s="43">
        <v>33</v>
      </c>
      <c r="D188" s="34"/>
      <c r="E188" s="38"/>
      <c r="F188" s="19">
        <v>5</v>
      </c>
      <c r="G188" s="4">
        <v>15</v>
      </c>
      <c r="H188" s="19">
        <v>5</v>
      </c>
      <c r="I188" s="19">
        <v>1</v>
      </c>
      <c r="J188" s="19">
        <v>47</v>
      </c>
      <c r="K188" s="37" t="str">
        <f t="array" ref="K188">IF(D188="","",INDEX(bdd,MATCH(C188&amp;A188,depart&amp;villes,0),IFERROR(MATCH(J188,index,1),1)))</f>
        <v/>
      </c>
      <c r="L188" s="36" t="s">
        <v>8</v>
      </c>
    </row>
    <row r="189" spans="1:12">
      <c r="A189" s="56" t="str">
        <f ca="1">IF(COUNTIF(villes,D189)=0,"Toutes localités",D189)</f>
        <v>Toutes localités</v>
      </c>
      <c r="B189" s="44">
        <v>42977</v>
      </c>
      <c r="C189" s="43">
        <v>33</v>
      </c>
      <c r="D189" s="34"/>
      <c r="E189" s="38"/>
      <c r="F189" s="19">
        <v>3</v>
      </c>
      <c r="G189" s="4">
        <v>18</v>
      </c>
      <c r="H189" s="19">
        <v>6</v>
      </c>
      <c r="I189" s="19">
        <v>1</v>
      </c>
      <c r="J189" s="19">
        <v>65</v>
      </c>
      <c r="K189" s="37" t="str">
        <f t="array" ref="K189">IF(D189="","",INDEX(bdd,MATCH(C189&amp;A189,depart&amp;villes,0),IFERROR(MATCH(J189,index,1),1)))</f>
        <v/>
      </c>
      <c r="L189" s="36" t="s">
        <v>8</v>
      </c>
    </row>
    <row r="190" spans="1:12">
      <c r="A190" s="56" t="str">
        <f ca="1">IF(COUNTIF(villes,D190)=0,"Toutes localités",D190)</f>
        <v>Toutes localités</v>
      </c>
      <c r="B190" s="44">
        <v>42977</v>
      </c>
      <c r="C190" s="43">
        <v>33</v>
      </c>
      <c r="D190" s="34"/>
      <c r="E190" s="38"/>
      <c r="F190" s="19">
        <v>7</v>
      </c>
      <c r="G190" s="4">
        <v>50</v>
      </c>
      <c r="H190" s="19">
        <v>14</v>
      </c>
      <c r="I190" s="19">
        <v>1</v>
      </c>
      <c r="J190" s="19">
        <v>120</v>
      </c>
      <c r="K190" s="37" t="str">
        <f t="array" ref="K190">IF(D190="","",INDEX(bdd,MATCH(C190&amp;A190,depart&amp;villes,0),IFERROR(MATCH(J190,index,1),1)))</f>
        <v/>
      </c>
      <c r="L190" s="36" t="s">
        <v>8</v>
      </c>
    </row>
    <row r="191" spans="1:12">
      <c r="A191" s="56" t="str">
        <f ca="1">IF(COUNTIF(villes,D191)=0,"Toutes localités",D191)</f>
        <v>Toutes localités</v>
      </c>
      <c r="B191" s="44">
        <v>42977</v>
      </c>
      <c r="C191" s="43">
        <v>42</v>
      </c>
      <c r="D191" s="34"/>
      <c r="E191" s="38"/>
      <c r="F191" s="19">
        <v>1</v>
      </c>
      <c r="G191" s="4">
        <v>2</v>
      </c>
      <c r="H191" s="19">
        <v>1</v>
      </c>
      <c r="I191" s="19">
        <v>0</v>
      </c>
      <c r="J191" s="19">
        <v>3.56</v>
      </c>
      <c r="K191" s="37" t="str">
        <f t="array" ref="K191">IF(D191="","",INDEX(bdd,MATCH(C191&amp;A191,depart&amp;villes,0),IFERROR(MATCH(J191,index,1),1)))</f>
        <v/>
      </c>
      <c r="L191" s="36" t="s">
        <v>9</v>
      </c>
    </row>
    <row r="192" spans="1:12">
      <c r="A192" s="56" t="str">
        <f ca="1">IF(COUNTIF(villes,D192)=0,"Toutes localités",D192)</f>
        <v>Toutes localités</v>
      </c>
      <c r="B192" s="44">
        <v>42977</v>
      </c>
      <c r="C192" s="43">
        <v>83</v>
      </c>
      <c r="D192" s="34"/>
      <c r="E192" s="38"/>
      <c r="F192" s="19">
        <v>1</v>
      </c>
      <c r="G192" s="4">
        <v>2</v>
      </c>
      <c r="H192" s="19">
        <v>1</v>
      </c>
      <c r="I192" s="19">
        <v>0</v>
      </c>
      <c r="J192" s="19">
        <v>6.2</v>
      </c>
      <c r="K192" s="37" t="str">
        <f t="array" ref="K192">IF(D192="","",INDEX(bdd,MATCH(C192&amp;A192,depart&amp;villes,0),IFERROR(MATCH(J192,index,1),1)))</f>
        <v/>
      </c>
      <c r="L192" s="36" t="s">
        <v>9</v>
      </c>
    </row>
    <row r="193" spans="1:12">
      <c r="A193" s="56" t="str">
        <f ca="1">IF(COUNTIF(villes,D193)=0,"Toutes localités",D193)</f>
        <v>Toutes localités</v>
      </c>
      <c r="B193" s="44">
        <v>42978</v>
      </c>
      <c r="C193" s="43">
        <v>50</v>
      </c>
      <c r="D193" s="34"/>
      <c r="E193" s="38"/>
      <c r="F193" s="19">
        <v>3</v>
      </c>
      <c r="G193" s="4">
        <v>186</v>
      </c>
      <c r="H193" s="19">
        <v>62</v>
      </c>
      <c r="I193" s="19">
        <v>2</v>
      </c>
      <c r="J193" s="19">
        <v>750</v>
      </c>
      <c r="K193" s="37" t="str">
        <f t="array" ref="K193">IF(D193="","",INDEX(bdd,MATCH(C193&amp;A193,depart&amp;villes,0),IFERROR(MATCH(J193,index,1),1)))</f>
        <v/>
      </c>
      <c r="L193" s="36" t="s">
        <v>8</v>
      </c>
    </row>
    <row r="194" spans="1:12">
      <c r="A194" s="56" t="str">
        <f ca="1">IF(COUNTIF(villes,D194)=0,"Toutes localités",D194)</f>
        <v>Toutes localités</v>
      </c>
      <c r="B194" s="44">
        <v>42978</v>
      </c>
      <c r="C194" s="43">
        <v>13</v>
      </c>
      <c r="D194" s="34"/>
      <c r="E194" s="38"/>
      <c r="F194" s="19">
        <v>2</v>
      </c>
      <c r="G194" s="4">
        <v>42</v>
      </c>
      <c r="H194" s="19">
        <v>20</v>
      </c>
      <c r="I194" s="19">
        <v>1</v>
      </c>
      <c r="J194" s="19">
        <v>224</v>
      </c>
      <c r="K194" s="37" t="str">
        <f t="array" ref="K194">IF(D194="","",INDEX(bdd,MATCH(C194&amp;A194,depart&amp;villes,0),IFERROR(MATCH(J194,index,1),1)))</f>
        <v/>
      </c>
      <c r="L194" s="36" t="s">
        <v>8</v>
      </c>
    </row>
    <row r="195" spans="1:12">
      <c r="A195" s="56" t="str">
        <f ca="1">IF(COUNTIF(villes,D195)=0,"Toutes localités",D195)</f>
        <v>Toutes localités</v>
      </c>
      <c r="B195" s="44">
        <v>42978</v>
      </c>
      <c r="C195" s="43">
        <v>37</v>
      </c>
      <c r="D195" s="34"/>
      <c r="E195" s="38"/>
      <c r="F195" s="19">
        <v>2</v>
      </c>
      <c r="G195" s="4">
        <v>76</v>
      </c>
      <c r="H195" s="19">
        <v>24</v>
      </c>
      <c r="I195" s="19">
        <v>1</v>
      </c>
      <c r="J195" s="19">
        <v>206</v>
      </c>
      <c r="K195" s="37" t="str">
        <f t="array" ref="K195">IF(D195="","",INDEX(bdd,MATCH(C195&amp;A195,depart&amp;villes,0),IFERROR(MATCH(J195,index,1),1)))</f>
        <v/>
      </c>
      <c r="L195" s="36" t="s">
        <v>8</v>
      </c>
    </row>
    <row r="196" spans="1:12">
      <c r="A196" s="56" t="str">
        <f ca="1">IF(COUNTIF(villes,D196)=0,"Toutes localités",D196)</f>
        <v>Toutes localités</v>
      </c>
      <c r="B196" s="44">
        <v>42978</v>
      </c>
      <c r="C196" s="43">
        <v>83</v>
      </c>
      <c r="D196" s="34"/>
      <c r="E196" s="38"/>
      <c r="F196" s="19">
        <v>5</v>
      </c>
      <c r="G196" s="4">
        <v>15</v>
      </c>
      <c r="H196" s="19">
        <v>2</v>
      </c>
      <c r="I196" s="19">
        <v>0</v>
      </c>
      <c r="J196" s="19">
        <v>22.47</v>
      </c>
      <c r="K196" s="37" t="str">
        <f t="array" ref="K196">IF(D196="","",INDEX(bdd,MATCH(C196&amp;A196,depart&amp;villes,0),IFERROR(MATCH(J196,index,1),1)))</f>
        <v/>
      </c>
      <c r="L196" s="36" t="s">
        <v>9</v>
      </c>
    </row>
    <row r="197" spans="1:12">
      <c r="A197" s="56" t="str">
        <f ca="1">IF(COUNTIF(villes,D197)=0,"Toutes localités",D197)</f>
        <v>Toutes localités</v>
      </c>
      <c r="B197" s="44">
        <v>42978</v>
      </c>
      <c r="C197" s="43">
        <v>60</v>
      </c>
      <c r="D197" s="34"/>
      <c r="E197" s="38"/>
      <c r="F197" s="19">
        <v>2</v>
      </c>
      <c r="G197" s="4">
        <v>34</v>
      </c>
      <c r="H197" s="19">
        <v>6</v>
      </c>
      <c r="I197" s="19">
        <v>1</v>
      </c>
      <c r="J197" s="19">
        <v>42</v>
      </c>
      <c r="K197" s="37" t="str">
        <f t="array" ref="K197">IF(D197="","",INDEX(bdd,MATCH(C197&amp;A197,depart&amp;villes,0),IFERROR(MATCH(J197,index,1),1)))</f>
        <v/>
      </c>
      <c r="L197" s="36" t="s">
        <v>8</v>
      </c>
    </row>
    <row r="198" spans="1:12">
      <c r="A198" s="56" t="str">
        <f ca="1">IF(COUNTIF(villes,D198)=0,"Toutes localités",D198)</f>
        <v>Toutes localités</v>
      </c>
      <c r="B198" s="44">
        <v>42978</v>
      </c>
      <c r="C198" s="43">
        <v>30</v>
      </c>
      <c r="D198" s="34"/>
      <c r="E198" s="38"/>
      <c r="F198" s="45">
        <v>3</v>
      </c>
      <c r="G198" s="45">
        <v>11</v>
      </c>
      <c r="H198" s="45">
        <v>2</v>
      </c>
      <c r="I198" s="45">
        <v>0</v>
      </c>
      <c r="J198" s="45">
        <v>15.63</v>
      </c>
      <c r="K198" s="37" t="str">
        <f t="array" ref="K198">IF(D198="","",INDEX(bdd,MATCH(C198&amp;A198,depart&amp;villes,0),IFERROR(MATCH(J198,index,1),1)))</f>
        <v/>
      </c>
      <c r="L198" s="36" t="s">
        <v>9</v>
      </c>
    </row>
  </sheetData>
  <phoneticPr fontId="3" type="noConversion"/>
  <dataValidations count="3">
    <dataValidation type="list" allowBlank="1" showInputMessage="1" showErrorMessage="1" sqref="C2:C44">
      <formula1>liste1</formula1>
    </dataValidation>
    <dataValidation type="list" allowBlank="1" showInputMessage="1" showErrorMessage="1" sqref="E2:E198">
      <formula1>OFFSET(desti,MATCH(D2,villes,0),,COUNTIF(villes,D2))</formula1>
    </dataValidation>
    <dataValidation type="list" allowBlank="1" showInputMessage="1" sqref="D2:D198">
      <formula1>OFFSET(dept,MATCH($C2,liste1,0),,,11)</formula1>
    </dataValidation>
  </dataValidations>
  <pageMargins left="0.78740157499999996" right="0.78740157499999996" top="0.984251969" bottom="0.984251969" header="0.4921259845" footer="0.4921259845"/>
  <headerFooter alignWithMargins="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O169"/>
  <sheetViews>
    <sheetView topLeftCell="A76" zoomScale="80" zoomScaleNormal="80" workbookViewId="0">
      <selection activeCell="B4" sqref="B4"/>
    </sheetView>
  </sheetViews>
  <sheetFormatPr baseColWidth="10" defaultColWidth="11.453125" defaultRowHeight="24" customHeight="1"/>
  <cols>
    <col min="1" max="1" width="8.81640625" style="9" customWidth="1"/>
    <col min="2" max="2" width="25.453125" style="9" customWidth="1"/>
    <col min="3" max="3" width="20.26953125" style="9" customWidth="1"/>
    <col min="4" max="9" width="8" style="9" customWidth="1"/>
    <col min="10" max="11" width="8.81640625" style="9" customWidth="1"/>
    <col min="12" max="12" width="9.81640625" style="9" customWidth="1"/>
    <col min="13" max="13" width="8.81640625" style="9" customWidth="1"/>
    <col min="14" max="20" width="9" style="9" customWidth="1"/>
    <col min="21" max="21" width="11.453125" style="9"/>
    <col min="22" max="23" width="11" style="9" customWidth="1"/>
    <col min="24" max="24" width="11.81640625" style="9" customWidth="1"/>
    <col min="25" max="25" width="11.453125" style="9"/>
    <col min="26" max="26" width="10.26953125" style="9" customWidth="1"/>
    <col min="27" max="32" width="11.453125" style="9"/>
    <col min="33" max="33" width="18.1796875" style="9" customWidth="1"/>
    <col min="34" max="34" width="11.453125" style="9" customWidth="1"/>
    <col min="35" max="16384" width="11.453125" style="9"/>
  </cols>
  <sheetData>
    <row r="1" spans="1:41" ht="24" customHeight="1" thickBot="1">
      <c r="A1" s="46" t="s">
        <v>11</v>
      </c>
      <c r="B1" s="47"/>
      <c r="C1" s="47"/>
      <c r="D1" s="47"/>
      <c r="E1" s="47"/>
      <c r="F1" s="47"/>
      <c r="G1" s="47"/>
      <c r="H1" s="47"/>
      <c r="I1" s="47"/>
      <c r="J1" s="47"/>
      <c r="K1" s="47"/>
      <c r="L1" s="47"/>
      <c r="M1" s="47"/>
      <c r="N1" s="47"/>
      <c r="O1" s="47"/>
      <c r="P1" s="47"/>
      <c r="Q1" s="47"/>
      <c r="R1" s="47"/>
      <c r="S1" s="47"/>
      <c r="T1" s="47"/>
      <c r="U1" s="47"/>
      <c r="V1" s="47"/>
      <c r="W1" s="47"/>
      <c r="X1" s="47"/>
      <c r="Y1" s="47"/>
      <c r="Z1" s="48"/>
      <c r="AD1" s="9" t="s">
        <v>22</v>
      </c>
      <c r="AE1" s="9" t="s">
        <v>23</v>
      </c>
    </row>
    <row r="2" spans="1:41" ht="14.25" customHeight="1" thickBot="1">
      <c r="AD2" s="9">
        <f t="array" aca="1" ref="AD2" ca="1">OFFSET(A$4,MATCH(0,COUNTIF(AD$1:AD1,depart),0),)</f>
        <v>1</v>
      </c>
      <c r="AE2" s="15" t="str">
        <f t="array" aca="1" ref="AE2" ca="1">IFERROR(INDEX(villes,SMALL(IF(FREQUENCY(IF(depart=$AD2,MATCH(IF(depart=$AD2,villes,""),IF(depart=$AD2,villes,""),0),""),ROW(depart)-4)&gt;0,ROW(depart)-4),COLUMN(A:A))),"")</f>
        <v xml:space="preserve">BOURG-EN-BRESSE </v>
      </c>
      <c r="AF2" s="15" t="str">
        <f t="array" aca="1" ref="AF2" ca="1">IFERROR(INDEX(villes,SMALL(IF(FREQUENCY(IF(depart=$AD2,MATCH(IF(depart=$AD2,villes,""),IF(depart=$AD2,villes,""),0),""),ROW(depart)-4)&gt;0,ROW(depart)-4),COLUMN(B:B))),"")</f>
        <v>FERNEY VOLTAIRE</v>
      </c>
      <c r="AG2" s="15" t="str">
        <f t="array" aca="1" ref="AG2" ca="1">IFERROR(INDEX(villes,SMALL(IF(FREQUENCY(IF(depart=$AD2,MATCH(IF(depart=$AD2,villes,""),IF(depart=$AD2,villes,""),0),""),ROW(depart)-4)&gt;0,ROW(depart)-4),COLUMN(C:C))),"")</f>
        <v>Toutes localités</v>
      </c>
      <c r="AH2" s="15" t="str">
        <f t="array" aca="1" ref="AH2" ca="1">IFERROR(INDEX(villes,SMALL(IF(FREQUENCY(IF(depart=$AD2,MATCH(IF(depart=$AD2,villes,""),IF(depart=$AD2,villes,""),0),""),ROW(depart)-4)&gt;0,ROW(depart)-4),COLUMN(D:D))),"")</f>
        <v/>
      </c>
      <c r="AI2" s="15" t="str">
        <f t="array" aca="1" ref="AI2" ca="1">IFERROR(INDEX(villes,SMALL(IF(FREQUENCY(IF(depart=$AD2,MATCH(IF(depart=$AD2,villes,""),IF(depart=$AD2,villes,""),0),""),ROW(depart)-4)&gt;0,ROW(depart)-4),COLUMN(E:E))),"")</f>
        <v/>
      </c>
      <c r="AJ2" s="15" t="str">
        <f t="array" aca="1" ref="AJ2" ca="1">IFERROR(INDEX(villes,SMALL(IF(FREQUENCY(IF(depart=$AD2,MATCH(IF(depart=$AD2,villes,""),IF(depart=$AD2,villes,""),0),""),ROW(depart)-4)&gt;0,ROW(depart)-4),COLUMN(F:F))),"")</f>
        <v/>
      </c>
      <c r="AK2" s="15" t="str">
        <f t="array" aca="1" ref="AK2" ca="1">IFERROR(INDEX(villes,SMALL(IF(FREQUENCY(IF(depart=$AD2,MATCH(IF(depart=$AD2,villes,""),IF(depart=$AD2,villes,""),0),""),ROW(depart)-4)&gt;0,ROW(depart)-4),COLUMN(G:G))),"")</f>
        <v/>
      </c>
      <c r="AL2" s="15" t="str">
        <f t="array" aca="1" ref="AL2" ca="1">IFERROR(INDEX(villes,SMALL(IF(FREQUENCY(IF(depart=$AD2,MATCH(IF(depart=$AD2,villes,""),IF(depart=$AD2,villes,""),0),""),ROW(depart)-4)&gt;0,ROW(depart)-4),COLUMN(H:H))),"")</f>
        <v/>
      </c>
      <c r="AM2" s="15" t="str">
        <f t="array" aca="1" ref="AM2" ca="1">IFERROR(INDEX(villes,SMALL(IF(FREQUENCY(IF(depart=$AD2,MATCH(IF(depart=$AD2,villes,""),IF(depart=$AD2,villes,""),0),""),ROW(depart)-4)&gt;0,ROW(depart)-4),COLUMN(I:I))),"")</f>
        <v/>
      </c>
      <c r="AN2" s="15" t="str">
        <f t="array" aca="1" ref="AN2" ca="1">IFERROR(INDEX(villes,SMALL(IF(FREQUENCY(IF(depart=$AD2,MATCH(IF(depart=$AD2,villes,""),IF(depart=$AD2,villes,""),0),""),ROW(depart)-4)&gt;0,ROW(depart)-4),COLUMN(J:J))),"")</f>
        <v/>
      </c>
      <c r="AO2" s="15" t="str">
        <f t="array" aca="1" ref="AO2" ca="1">IFERROR(INDEX(villes,SMALL(IF(FREQUENCY(IF(depart=$AD2,MATCH(IF(depart=$AD2,villes,""),IF(depart=$AD2,villes,""),0),""),ROW(depart)-4)&gt;0,ROW(depart)-4),COLUMN(K:K))),"")</f>
        <v/>
      </c>
    </row>
    <row r="3" spans="1:41" ht="24" customHeight="1">
      <c r="A3" s="49" t="s">
        <v>12</v>
      </c>
      <c r="B3" s="50"/>
      <c r="C3" s="51"/>
      <c r="D3" s="52" t="s">
        <v>13</v>
      </c>
      <c r="E3" s="53"/>
      <c r="F3" s="53"/>
      <c r="G3" s="53"/>
      <c r="H3" s="53"/>
      <c r="I3" s="53"/>
      <c r="J3" s="53"/>
      <c r="K3" s="53"/>
      <c r="L3" s="53"/>
      <c r="M3" s="53"/>
      <c r="N3" s="53"/>
      <c r="O3" s="53"/>
      <c r="P3" s="53"/>
      <c r="Q3" s="53"/>
      <c r="R3" s="53"/>
      <c r="S3" s="53"/>
      <c r="T3" s="54"/>
      <c r="U3" s="52" t="s">
        <v>14</v>
      </c>
      <c r="V3" s="53"/>
      <c r="W3" s="53"/>
      <c r="X3" s="53"/>
      <c r="Y3" s="53"/>
      <c r="Z3" s="54"/>
      <c r="AD3" s="9">
        <f t="array" aca="1" ref="AD3" ca="1">OFFSET(A$4,MATCH(0,COUNTIF(AD$1:AD2,depart),0),)</f>
        <v>2</v>
      </c>
      <c r="AE3" s="15" t="str">
        <f t="array" aca="1" ref="AE3" ca="1">IFERROR(INDEX(villes,SMALL(IF(FREQUENCY(IF(depart=$AD3,MATCH(IF(depart=$AD3,villes,""),IF(depart=$AD3,villes,""),0),""),ROW(depart)-4)&gt;0,ROW(depart)-4),COLUMN(A:A))),"")</f>
        <v>COUCY LE CHÂTEAU</v>
      </c>
      <c r="AF3" s="15" t="str">
        <f t="array" aca="1" ref="AF3" ca="1">IFERROR(INDEX(villes,SMALL(IF(FREQUENCY(IF(depart=$AD3,MATCH(IF(depart=$AD3,villes,""),IF(depart=$AD3,villes,""),0),""),ROW(depart)-4)&gt;0,ROW(depart)-4),COLUMN(B:B))),"")</f>
        <v>Toutes localités</v>
      </c>
      <c r="AG3" s="15" t="str">
        <f t="array" aca="1" ref="AG3" ca="1">IFERROR(INDEX(villes,SMALL(IF(FREQUENCY(IF(depart=$AD3,MATCH(IF(depart=$AD3,villes,""),IF(depart=$AD3,villes,""),0),""),ROW(depart)-4)&gt;0,ROW(depart)-4),COLUMN(C:C))),"")</f>
        <v/>
      </c>
      <c r="AH3" s="15" t="str">
        <f t="array" aca="1" ref="AH3" ca="1">IFERROR(INDEX(villes,SMALL(IF(FREQUENCY(IF(depart=$AD3,MATCH(IF(depart=$AD3,villes,""),IF(depart=$AD3,villes,""),0),""),ROW(depart)-4)&gt;0,ROW(depart)-4),COLUMN(D:D))),"")</f>
        <v/>
      </c>
      <c r="AI3" s="15" t="str">
        <f t="array" aca="1" ref="AI3" ca="1">IFERROR(INDEX(villes,SMALL(IF(FREQUENCY(IF(depart=$AD3,MATCH(IF(depart=$AD3,villes,""),IF(depart=$AD3,villes,""),0),""),ROW(depart)-4)&gt;0,ROW(depart)-4),COLUMN(E:E))),"")</f>
        <v/>
      </c>
      <c r="AJ3" s="15" t="str">
        <f t="array" aca="1" ref="AJ3" ca="1">IFERROR(INDEX(villes,SMALL(IF(FREQUENCY(IF(depart=$AD3,MATCH(IF(depart=$AD3,villes,""),IF(depart=$AD3,villes,""),0),""),ROW(depart)-4)&gt;0,ROW(depart)-4),COLUMN(F:F))),"")</f>
        <v/>
      </c>
      <c r="AK3" s="15" t="str">
        <f t="array" aca="1" ref="AK3" ca="1">IFERROR(INDEX(villes,SMALL(IF(FREQUENCY(IF(depart=$AD3,MATCH(IF(depart=$AD3,villes,""),IF(depart=$AD3,villes,""),0),""),ROW(depart)-4)&gt;0,ROW(depart)-4),COLUMN(G:G))),"")</f>
        <v/>
      </c>
      <c r="AL3" s="15" t="str">
        <f t="array" aca="1" ref="AL3" ca="1">IFERROR(INDEX(villes,SMALL(IF(FREQUENCY(IF(depart=$AD3,MATCH(IF(depart=$AD3,villes,""),IF(depart=$AD3,villes,""),0),""),ROW(depart)-4)&gt;0,ROW(depart)-4),COLUMN(H:H))),"")</f>
        <v/>
      </c>
      <c r="AM3" s="15" t="str">
        <f t="array" aca="1" ref="AM3" ca="1">IFERROR(INDEX(villes,SMALL(IF(FREQUENCY(IF(depart=$AD3,MATCH(IF(depart=$AD3,villes,""),IF(depart=$AD3,villes,""),0),""),ROW(depart)-4)&gt;0,ROW(depart)-4),COLUMN(I:I))),"")</f>
        <v/>
      </c>
      <c r="AN3" s="15" t="str">
        <f t="array" aca="1" ref="AN3" ca="1">IFERROR(INDEX(villes,SMALL(IF(FREQUENCY(IF(depart=$AD3,MATCH(IF(depart=$AD3,villes,""),IF(depart=$AD3,villes,""),0),""),ROW(depart)-4)&gt;0,ROW(depart)-4),COLUMN(J:J))),"")</f>
        <v/>
      </c>
      <c r="AO3" s="15" t="str">
        <f t="array" aca="1" ref="AO3" ca="1">IFERROR(INDEX(villes,SMALL(IF(FREQUENCY(IF(depart=$AD3,MATCH(IF(depart=$AD3,villes,""),IF(depart=$AD3,villes,""),0),""),ROW(depart)-4)&gt;0,ROW(depart)-4),COLUMN(K:K))),"")</f>
        <v/>
      </c>
    </row>
    <row r="4" spans="1:41" s="13" customFormat="1" ht="24" customHeight="1" thickBot="1">
      <c r="A4" s="28" t="s">
        <v>15</v>
      </c>
      <c r="B4" s="22" t="s">
        <v>16</v>
      </c>
      <c r="C4" s="29" t="s">
        <v>17</v>
      </c>
      <c r="D4" s="10" t="s">
        <v>25</v>
      </c>
      <c r="E4" s="11" t="s">
        <v>26</v>
      </c>
      <c r="F4" s="11" t="s">
        <v>27</v>
      </c>
      <c r="G4" s="11" t="s">
        <v>28</v>
      </c>
      <c r="H4" s="11" t="s">
        <v>29</v>
      </c>
      <c r="I4" s="11" t="s">
        <v>30</v>
      </c>
      <c r="J4" s="11" t="s">
        <v>31</v>
      </c>
      <c r="K4" s="11" t="s">
        <v>32</v>
      </c>
      <c r="L4" s="11" t="s">
        <v>33</v>
      </c>
      <c r="M4" s="11" t="s">
        <v>34</v>
      </c>
      <c r="N4" s="11" t="s">
        <v>35</v>
      </c>
      <c r="O4" s="11" t="s">
        <v>36</v>
      </c>
      <c r="P4" s="11" t="s">
        <v>37</v>
      </c>
      <c r="Q4" s="11" t="s">
        <v>38</v>
      </c>
      <c r="R4" s="11" t="s">
        <v>39</v>
      </c>
      <c r="S4" s="11" t="s">
        <v>40</v>
      </c>
      <c r="T4" s="12" t="s">
        <v>41</v>
      </c>
      <c r="U4" s="10" t="s">
        <v>42</v>
      </c>
      <c r="V4" s="11" t="s">
        <v>43</v>
      </c>
      <c r="W4" s="11" t="s">
        <v>44</v>
      </c>
      <c r="X4" s="11" t="s">
        <v>45</v>
      </c>
      <c r="Y4" s="11" t="s">
        <v>46</v>
      </c>
      <c r="Z4" s="12" t="s">
        <v>47</v>
      </c>
      <c r="AD4" s="9">
        <f t="array" aca="1" ref="AD4" ca="1">OFFSET(A$4,MATCH(0,COUNTIF(AD$1:AD3,depart),0),)</f>
        <v>3</v>
      </c>
      <c r="AE4" s="15" t="str">
        <f t="array" aca="1" ref="AE4" ca="1">IFERROR(INDEX(villes,SMALL(IF(FREQUENCY(IF(depart=$AD4,MATCH(IF(depart=$AD4,villes,""),IF(depart=$AD4,villes,""),0),""),ROW(depart)-4)&gt;0,ROW(depart)-4),COLUMN(A:A))),"")</f>
        <v>Toutes localités</v>
      </c>
      <c r="AF4" s="15" t="str">
        <f t="array" aca="1" ref="AF4" ca="1">IFERROR(INDEX(villes,SMALL(IF(FREQUENCY(IF(depart=$AD4,MATCH(IF(depart=$AD4,villes,""),IF(depart=$AD4,villes,""),0),""),ROW(depart)-4)&gt;0,ROW(depart)-4),COLUMN(B:B))),"")</f>
        <v/>
      </c>
      <c r="AG4" s="15" t="str">
        <f t="array" aca="1" ref="AG4" ca="1">IFERROR(INDEX(villes,SMALL(IF(FREQUENCY(IF(depart=$AD4,MATCH(IF(depart=$AD4,villes,""),IF(depart=$AD4,villes,""),0),""),ROW(depart)-4)&gt;0,ROW(depart)-4),COLUMN(C:C))),"")</f>
        <v/>
      </c>
      <c r="AH4" s="15" t="str">
        <f t="array" aca="1" ref="AH4" ca="1">IFERROR(INDEX(villes,SMALL(IF(FREQUENCY(IF(depart=$AD4,MATCH(IF(depart=$AD4,villes,""),IF(depart=$AD4,villes,""),0),""),ROW(depart)-4)&gt;0,ROW(depart)-4),COLUMN(D:D))),"")</f>
        <v/>
      </c>
      <c r="AI4" s="15" t="str">
        <f t="array" aca="1" ref="AI4" ca="1">IFERROR(INDEX(villes,SMALL(IF(FREQUENCY(IF(depart=$AD4,MATCH(IF(depart=$AD4,villes,""),IF(depart=$AD4,villes,""),0),""),ROW(depart)-4)&gt;0,ROW(depart)-4),COLUMN(E:E))),"")</f>
        <v/>
      </c>
      <c r="AJ4" s="15" t="str">
        <f t="array" aca="1" ref="AJ4" ca="1">IFERROR(INDEX(villes,SMALL(IF(FREQUENCY(IF(depart=$AD4,MATCH(IF(depart=$AD4,villes,""),IF(depart=$AD4,villes,""),0),""),ROW(depart)-4)&gt;0,ROW(depart)-4),COLUMN(F:F))),"")</f>
        <v/>
      </c>
      <c r="AK4" s="15" t="str">
        <f t="array" aca="1" ref="AK4" ca="1">IFERROR(INDEX(villes,SMALL(IF(FREQUENCY(IF(depart=$AD4,MATCH(IF(depart=$AD4,villes,""),IF(depart=$AD4,villes,""),0),""),ROW(depart)-4)&gt;0,ROW(depart)-4),COLUMN(G:G))),"")</f>
        <v/>
      </c>
      <c r="AL4" s="15" t="str">
        <f t="array" aca="1" ref="AL4" ca="1">IFERROR(INDEX(villes,SMALL(IF(FREQUENCY(IF(depart=$AD4,MATCH(IF(depart=$AD4,villes,""),IF(depart=$AD4,villes,""),0),""),ROW(depart)-4)&gt;0,ROW(depart)-4),COLUMN(H:H))),"")</f>
        <v/>
      </c>
      <c r="AM4" s="15" t="str">
        <f t="array" aca="1" ref="AM4" ca="1">IFERROR(INDEX(villes,SMALL(IF(FREQUENCY(IF(depart=$AD4,MATCH(IF(depart=$AD4,villes,""),IF(depart=$AD4,villes,""),0),""),ROW(depart)-4)&gt;0,ROW(depart)-4),COLUMN(I:I))),"")</f>
        <v/>
      </c>
      <c r="AN4" s="15" t="str">
        <f t="array" aca="1" ref="AN4" ca="1">IFERROR(INDEX(villes,SMALL(IF(FREQUENCY(IF(depart=$AD4,MATCH(IF(depart=$AD4,villes,""),IF(depart=$AD4,villes,""),0),""),ROW(depart)-4)&gt;0,ROW(depart)-4),COLUMN(J:J))),"")</f>
        <v/>
      </c>
      <c r="AO4" s="15" t="str">
        <f t="array" aca="1" ref="AO4" ca="1">IFERROR(INDEX(villes,SMALL(IF(FREQUENCY(IF(depart=$AD4,MATCH(IF(depart=$AD4,villes,""),IF(depart=$AD4,villes,""),0),""),ROW(depart)-4)&gt;0,ROW(depart)-4),COLUMN(K:K))),"")</f>
        <v/>
      </c>
    </row>
    <row r="5" spans="1:41" ht="21.75" customHeight="1" thickBot="1">
      <c r="A5" s="30">
        <v>1</v>
      </c>
      <c r="B5" s="39" t="s">
        <v>18</v>
      </c>
      <c r="C5" s="15" t="s">
        <v>19</v>
      </c>
      <c r="D5" s="23">
        <v>5.3675999999999995</v>
      </c>
      <c r="E5" s="14">
        <v>6.4044000000000008</v>
      </c>
      <c r="F5" s="14">
        <v>7.7544000000000004</v>
      </c>
      <c r="G5" s="14">
        <v>8.64</v>
      </c>
      <c r="H5" s="14">
        <v>9.7091999999999992</v>
      </c>
      <c r="I5" s="14">
        <v>11.545199999999999</v>
      </c>
      <c r="J5" s="14">
        <v>15.713999999999999</v>
      </c>
      <c r="K5" s="14">
        <v>32.146999999999998</v>
      </c>
      <c r="L5" s="14">
        <v>34.646000000000001</v>
      </c>
      <c r="M5" s="14">
        <v>34.646000000000001</v>
      </c>
      <c r="N5" s="14">
        <v>37.569999999999993</v>
      </c>
      <c r="O5" s="14">
        <v>37.569999999999993</v>
      </c>
      <c r="P5" s="14">
        <v>40.494</v>
      </c>
      <c r="Q5" s="14">
        <v>39.095919999999992</v>
      </c>
      <c r="R5" s="14">
        <v>40.379760000000005</v>
      </c>
      <c r="S5" s="14">
        <v>42.145039999999995</v>
      </c>
      <c r="T5" s="14">
        <v>44.813020000000002</v>
      </c>
      <c r="U5" s="14">
        <v>42.666599999999995</v>
      </c>
      <c r="V5" s="14">
        <v>39.497119999999995</v>
      </c>
      <c r="W5" s="14">
        <v>32.797079999999994</v>
      </c>
      <c r="X5" s="14">
        <v>29.226399999999998</v>
      </c>
      <c r="Y5" s="14">
        <v>29.226399999999998</v>
      </c>
      <c r="Z5" s="14">
        <v>29.226399999999998</v>
      </c>
      <c r="AD5" s="9">
        <f t="array" aca="1" ref="AD5" ca="1">OFFSET(A$4,MATCH(0,COUNTIF(AD$1:AD4,depart),0),)</f>
        <v>4</v>
      </c>
      <c r="AE5" s="15" t="str">
        <f t="array" aca="1" ref="AE5" ca="1">IFERROR(INDEX(villes,SMALL(IF(FREQUENCY(IF(depart=$AD5,MATCH(IF(depart=$AD5,villes,""),IF(depart=$AD5,villes,""),0),""),ROW(depart)-4)&gt;0,ROW(depart)-4),COLUMN(A:A))),"")</f>
        <v>Toutes localités</v>
      </c>
      <c r="AF5" s="15" t="str">
        <f t="array" aca="1" ref="AF5" ca="1">IFERROR(INDEX(villes,SMALL(IF(FREQUENCY(IF(depart=$AD5,MATCH(IF(depart=$AD5,villes,""),IF(depart=$AD5,villes,""),0),""),ROW(depart)-4)&gt;0,ROW(depart)-4),COLUMN(B:B))),"")</f>
        <v/>
      </c>
      <c r="AG5" s="15" t="str">
        <f t="array" aca="1" ref="AG5" ca="1">IFERROR(INDEX(villes,SMALL(IF(FREQUENCY(IF(depart=$AD5,MATCH(IF(depart=$AD5,villes,""),IF(depart=$AD5,villes,""),0),""),ROW(depart)-4)&gt;0,ROW(depart)-4),COLUMN(C:C))),"")</f>
        <v/>
      </c>
      <c r="AH5" s="15" t="str">
        <f t="array" aca="1" ref="AH5" ca="1">IFERROR(INDEX(villes,SMALL(IF(FREQUENCY(IF(depart=$AD5,MATCH(IF(depart=$AD5,villes,""),IF(depart=$AD5,villes,""),0),""),ROW(depart)-4)&gt;0,ROW(depart)-4),COLUMN(D:D))),"")</f>
        <v/>
      </c>
      <c r="AI5" s="15" t="str">
        <f t="array" aca="1" ref="AI5" ca="1">IFERROR(INDEX(villes,SMALL(IF(FREQUENCY(IF(depart=$AD5,MATCH(IF(depart=$AD5,villes,""),IF(depart=$AD5,villes,""),0),""),ROW(depart)-4)&gt;0,ROW(depart)-4),COLUMN(E:E))),"")</f>
        <v/>
      </c>
      <c r="AJ5" s="15" t="str">
        <f t="array" aca="1" ref="AJ5" ca="1">IFERROR(INDEX(villes,SMALL(IF(FREQUENCY(IF(depart=$AD5,MATCH(IF(depart=$AD5,villes,""),IF(depart=$AD5,villes,""),0),""),ROW(depart)-4)&gt;0,ROW(depart)-4),COLUMN(F:F))),"")</f>
        <v/>
      </c>
      <c r="AK5" s="15" t="str">
        <f t="array" aca="1" ref="AK5" ca="1">IFERROR(INDEX(villes,SMALL(IF(FREQUENCY(IF(depart=$AD5,MATCH(IF(depart=$AD5,villes,""),IF(depart=$AD5,villes,""),0),""),ROW(depart)-4)&gt;0,ROW(depart)-4),COLUMN(G:G))),"")</f>
        <v/>
      </c>
      <c r="AL5" s="15" t="str">
        <f t="array" aca="1" ref="AL5" ca="1">IFERROR(INDEX(villes,SMALL(IF(FREQUENCY(IF(depart=$AD5,MATCH(IF(depart=$AD5,villes,""),IF(depart=$AD5,villes,""),0),""),ROW(depart)-4)&gt;0,ROW(depart)-4),COLUMN(H:H))),"")</f>
        <v/>
      </c>
      <c r="AM5" s="15" t="str">
        <f t="array" aca="1" ref="AM5" ca="1">IFERROR(INDEX(villes,SMALL(IF(FREQUENCY(IF(depart=$AD5,MATCH(IF(depart=$AD5,villes,""),IF(depart=$AD5,villes,""),0),""),ROW(depart)-4)&gt;0,ROW(depart)-4),COLUMN(I:I))),"")</f>
        <v/>
      </c>
      <c r="AN5" s="15" t="str">
        <f t="array" aca="1" ref="AN5" ca="1">IFERROR(INDEX(villes,SMALL(IF(FREQUENCY(IF(depart=$AD5,MATCH(IF(depart=$AD5,villes,""),IF(depart=$AD5,villes,""),0),""),ROW(depart)-4)&gt;0,ROW(depart)-4),COLUMN(J:J))),"")</f>
        <v/>
      </c>
      <c r="AO5" s="15" t="str">
        <f t="array" aca="1" ref="AO5" ca="1">IFERROR(INDEX(villes,SMALL(IF(FREQUENCY(IF(depart=$AD5,MATCH(IF(depart=$AD5,villes,""),IF(depart=$AD5,villes,""),0),""),ROW(depart)-4)&gt;0,ROW(depart)-4),COLUMN(K:K))),"")</f>
        <v/>
      </c>
    </row>
    <row r="6" spans="1:41" ht="21.75" customHeight="1" thickBot="1">
      <c r="A6" s="30">
        <v>1</v>
      </c>
      <c r="B6" s="39" t="s">
        <v>20</v>
      </c>
      <c r="C6" s="15" t="s">
        <v>10</v>
      </c>
      <c r="D6" s="23">
        <v>5.3675999999999995</v>
      </c>
      <c r="E6" s="14">
        <v>6.4044000000000008</v>
      </c>
      <c r="F6" s="14">
        <v>7.7544000000000004</v>
      </c>
      <c r="G6" s="14">
        <v>8.64</v>
      </c>
      <c r="H6" s="14">
        <v>9.7091999999999992</v>
      </c>
      <c r="I6" s="14">
        <v>11.545199999999999</v>
      </c>
      <c r="J6" s="14">
        <v>15.713999999999999</v>
      </c>
      <c r="K6" s="14">
        <v>32.146999999999998</v>
      </c>
      <c r="L6" s="14">
        <v>34.646000000000001</v>
      </c>
      <c r="M6" s="14">
        <v>34.646000000000001</v>
      </c>
      <c r="N6" s="14">
        <v>37.569999999999993</v>
      </c>
      <c r="O6" s="14">
        <v>37.569999999999993</v>
      </c>
      <c r="P6" s="14">
        <v>40.494</v>
      </c>
      <c r="Q6" s="14">
        <v>39.095919999999992</v>
      </c>
      <c r="R6" s="14">
        <v>40.379760000000005</v>
      </c>
      <c r="S6" s="14">
        <v>42.145039999999995</v>
      </c>
      <c r="T6" s="14">
        <v>44.813020000000002</v>
      </c>
      <c r="U6" s="14">
        <v>42.666599999999995</v>
      </c>
      <c r="V6" s="14">
        <v>39.497119999999995</v>
      </c>
      <c r="W6" s="14">
        <v>32.797079999999994</v>
      </c>
      <c r="X6" s="14">
        <v>29.226399999999998</v>
      </c>
      <c r="Y6" s="14">
        <v>29.226399999999998</v>
      </c>
      <c r="Z6" s="14">
        <v>29.226399999999998</v>
      </c>
      <c r="AD6" s="9">
        <f t="array" aca="1" ref="AD6" ca="1">OFFSET(A$4,MATCH(0,COUNTIF(AD$1:AD5,depart),0),)</f>
        <v>5</v>
      </c>
      <c r="AE6" s="15" t="str">
        <f t="array" aca="1" ref="AE6" ca="1">IFERROR(INDEX(villes,SMALL(IF(FREQUENCY(IF(depart=$AD6,MATCH(IF(depart=$AD6,villes,""),IF(depart=$AD6,villes,""),0),""),ROW(depart)-4)&gt;0,ROW(depart)-4),COLUMN(A:A))),"")</f>
        <v>MONT-DAUPHIN</v>
      </c>
      <c r="AF6" s="15" t="str">
        <f t="array" aca="1" ref="AF6" ca="1">IFERROR(INDEX(villes,SMALL(IF(FREQUENCY(IF(depart=$AD6,MATCH(IF(depart=$AD6,villes,""),IF(depart=$AD6,villes,""),0),""),ROW(depart)-4)&gt;0,ROW(depart)-4),COLUMN(B:B))),"")</f>
        <v>Toutes localités</v>
      </c>
      <c r="AG6" s="15" t="str">
        <f t="array" aca="1" ref="AG6" ca="1">IFERROR(INDEX(villes,SMALL(IF(FREQUENCY(IF(depart=$AD6,MATCH(IF(depart=$AD6,villes,""),IF(depart=$AD6,villes,""),0),""),ROW(depart)-4)&gt;0,ROW(depart)-4),COLUMN(C:C))),"")</f>
        <v/>
      </c>
      <c r="AH6" s="15" t="str">
        <f t="array" aca="1" ref="AH6" ca="1">IFERROR(INDEX(villes,SMALL(IF(FREQUENCY(IF(depart=$AD6,MATCH(IF(depart=$AD6,villes,""),IF(depart=$AD6,villes,""),0),""),ROW(depart)-4)&gt;0,ROW(depart)-4),COLUMN(D:D))),"")</f>
        <v/>
      </c>
      <c r="AI6" s="15" t="str">
        <f t="array" aca="1" ref="AI6" ca="1">IFERROR(INDEX(villes,SMALL(IF(FREQUENCY(IF(depart=$AD6,MATCH(IF(depart=$AD6,villes,""),IF(depart=$AD6,villes,""),0),""),ROW(depart)-4)&gt;0,ROW(depart)-4),COLUMN(E:E))),"")</f>
        <v/>
      </c>
      <c r="AJ6" s="15" t="str">
        <f t="array" aca="1" ref="AJ6" ca="1">IFERROR(INDEX(villes,SMALL(IF(FREQUENCY(IF(depart=$AD6,MATCH(IF(depart=$AD6,villes,""),IF(depart=$AD6,villes,""),0),""),ROW(depart)-4)&gt;0,ROW(depart)-4),COLUMN(F:F))),"")</f>
        <v/>
      </c>
      <c r="AK6" s="15" t="str">
        <f t="array" aca="1" ref="AK6" ca="1">IFERROR(INDEX(villes,SMALL(IF(FREQUENCY(IF(depart=$AD6,MATCH(IF(depart=$AD6,villes,""),IF(depart=$AD6,villes,""),0),""),ROW(depart)-4)&gt;0,ROW(depart)-4),COLUMN(G:G))),"")</f>
        <v/>
      </c>
      <c r="AL6" s="15" t="str">
        <f t="array" aca="1" ref="AL6" ca="1">IFERROR(INDEX(villes,SMALL(IF(FREQUENCY(IF(depart=$AD6,MATCH(IF(depart=$AD6,villes,""),IF(depart=$AD6,villes,""),0),""),ROW(depart)-4)&gt;0,ROW(depart)-4),COLUMN(H:H))),"")</f>
        <v/>
      </c>
      <c r="AM6" s="15" t="str">
        <f t="array" aca="1" ref="AM6" ca="1">IFERROR(INDEX(villes,SMALL(IF(FREQUENCY(IF(depart=$AD6,MATCH(IF(depart=$AD6,villes,""),IF(depart=$AD6,villes,""),0),""),ROW(depart)-4)&gt;0,ROW(depart)-4),COLUMN(I:I))),"")</f>
        <v/>
      </c>
      <c r="AN6" s="15" t="str">
        <f t="array" aca="1" ref="AN6" ca="1">IFERROR(INDEX(villes,SMALL(IF(FREQUENCY(IF(depart=$AD6,MATCH(IF(depart=$AD6,villes,""),IF(depart=$AD6,villes,""),0),""),ROW(depart)-4)&gt;0,ROW(depart)-4),COLUMN(J:J))),"")</f>
        <v/>
      </c>
      <c r="AO6" s="15" t="str">
        <f t="array" aca="1" ref="AO6" ca="1">IFERROR(INDEX(villes,SMALL(IF(FREQUENCY(IF(depart=$AD6,MATCH(IF(depart=$AD6,villes,""),IF(depart=$AD6,villes,""),0),""),ROW(depart)-4)&gt;0,ROW(depart)-4),COLUMN(K:K))),"")</f>
        <v/>
      </c>
    </row>
    <row r="7" spans="1:41" ht="21.75" customHeight="1" thickBot="1">
      <c r="A7" s="31">
        <v>1</v>
      </c>
      <c r="B7" s="40"/>
      <c r="C7" s="32" t="s">
        <v>21</v>
      </c>
      <c r="D7" s="24">
        <v>4.97</v>
      </c>
      <c r="E7" s="16">
        <v>5.9300000000000006</v>
      </c>
      <c r="F7" s="16">
        <v>7.1800000000000006</v>
      </c>
      <c r="G7" s="16">
        <v>8</v>
      </c>
      <c r="H7" s="16">
        <v>8.9899999999999984</v>
      </c>
      <c r="I7" s="16">
        <v>10.69</v>
      </c>
      <c r="J7" s="16">
        <v>14.549999999999999</v>
      </c>
      <c r="K7" s="16">
        <v>18.91</v>
      </c>
      <c r="L7" s="16">
        <v>20.38</v>
      </c>
      <c r="M7" s="16">
        <v>20.38</v>
      </c>
      <c r="N7" s="16">
        <v>22.099999999999998</v>
      </c>
      <c r="O7" s="16">
        <v>22.099999999999998</v>
      </c>
      <c r="P7" s="16">
        <v>23.82</v>
      </c>
      <c r="Q7" s="16">
        <v>22.997599999999998</v>
      </c>
      <c r="R7" s="16">
        <v>23.752800000000001</v>
      </c>
      <c r="S7" s="16">
        <v>24.791199999999996</v>
      </c>
      <c r="T7" s="16">
        <v>26.360600000000002</v>
      </c>
      <c r="U7" s="16">
        <v>25.097999999999999</v>
      </c>
      <c r="V7" s="16">
        <v>23.233599999999999</v>
      </c>
      <c r="W7" s="16">
        <v>19.292399999999997</v>
      </c>
      <c r="X7" s="16">
        <v>17.192</v>
      </c>
      <c r="Y7" s="16">
        <v>17.192</v>
      </c>
      <c r="Z7" s="16">
        <v>17.192</v>
      </c>
      <c r="AA7" s="17"/>
      <c r="AD7" s="9">
        <f t="array" aca="1" ref="AD7" ca="1">OFFSET(A$4,MATCH(0,COUNTIF(AD$1:AD6,depart),0),)</f>
        <v>6</v>
      </c>
      <c r="AE7" s="15" t="str">
        <f t="array" aca="1" ref="AE7" ca="1">IFERROR(INDEX(villes,SMALL(IF(FREQUENCY(IF(depart=$AD7,MATCH(IF(depart=$AD7,villes,""),IF(depart=$AD7,villes,""),0),""),ROW(depart)-4)&gt;0,ROW(depart)-4),COLUMN(A:A))),"")</f>
        <v xml:space="preserve">LA TURBIE </v>
      </c>
      <c r="AF7" s="15" t="str">
        <f t="array" aca="1" ref="AF7" ca="1">IFERROR(INDEX(villes,SMALL(IF(FREQUENCY(IF(depart=$AD7,MATCH(IF(depart=$AD7,villes,""),IF(depart=$AD7,villes,""),0),""),ROW(depart)-4)&gt;0,ROW(depart)-4),COLUMN(B:B))),"")</f>
        <v>SAORGE</v>
      </c>
      <c r="AG7" s="15" t="str">
        <f t="array" aca="1" ref="AG7" ca="1">IFERROR(INDEX(villes,SMALL(IF(FREQUENCY(IF(depart=$AD7,MATCH(IF(depart=$AD7,villes,""),IF(depart=$AD7,villes,""),0),""),ROW(depart)-4)&gt;0,ROW(depart)-4),COLUMN(C:C))),"")</f>
        <v>Toutes localités</v>
      </c>
      <c r="AH7" s="15" t="str">
        <f t="array" aca="1" ref="AH7" ca="1">IFERROR(INDEX(villes,SMALL(IF(FREQUENCY(IF(depart=$AD7,MATCH(IF(depart=$AD7,villes,""),IF(depart=$AD7,villes,""),0),""),ROW(depart)-4)&gt;0,ROW(depart)-4),COLUMN(D:D))),"")</f>
        <v/>
      </c>
      <c r="AI7" s="15" t="str">
        <f t="array" aca="1" ref="AI7" ca="1">IFERROR(INDEX(villes,SMALL(IF(FREQUENCY(IF(depart=$AD7,MATCH(IF(depart=$AD7,villes,""),IF(depart=$AD7,villes,""),0),""),ROW(depart)-4)&gt;0,ROW(depart)-4),COLUMN(E:E))),"")</f>
        <v/>
      </c>
      <c r="AJ7" s="15" t="str">
        <f t="array" aca="1" ref="AJ7" ca="1">IFERROR(INDEX(villes,SMALL(IF(FREQUENCY(IF(depart=$AD7,MATCH(IF(depart=$AD7,villes,""),IF(depart=$AD7,villes,""),0),""),ROW(depart)-4)&gt;0,ROW(depart)-4),COLUMN(F:F))),"")</f>
        <v/>
      </c>
      <c r="AK7" s="15" t="str">
        <f t="array" aca="1" ref="AK7" ca="1">IFERROR(INDEX(villes,SMALL(IF(FREQUENCY(IF(depart=$AD7,MATCH(IF(depart=$AD7,villes,""),IF(depart=$AD7,villes,""),0),""),ROW(depart)-4)&gt;0,ROW(depart)-4),COLUMN(G:G))),"")</f>
        <v/>
      </c>
      <c r="AL7" s="15" t="str">
        <f t="array" aca="1" ref="AL7" ca="1">IFERROR(INDEX(villes,SMALL(IF(FREQUENCY(IF(depart=$AD7,MATCH(IF(depart=$AD7,villes,""),IF(depart=$AD7,villes,""),0),""),ROW(depart)-4)&gt;0,ROW(depart)-4),COLUMN(H:H))),"")</f>
        <v/>
      </c>
      <c r="AM7" s="15" t="str">
        <f t="array" aca="1" ref="AM7" ca="1">IFERROR(INDEX(villes,SMALL(IF(FREQUENCY(IF(depart=$AD7,MATCH(IF(depart=$AD7,villes,""),IF(depart=$AD7,villes,""),0),""),ROW(depart)-4)&gt;0,ROW(depart)-4),COLUMN(I:I))),"")</f>
        <v/>
      </c>
      <c r="AN7" s="15" t="str">
        <f t="array" aca="1" ref="AN7" ca="1">IFERROR(INDEX(villes,SMALL(IF(FREQUENCY(IF(depart=$AD7,MATCH(IF(depart=$AD7,villes,""),IF(depart=$AD7,villes,""),0),""),ROW(depart)-4)&gt;0,ROW(depart)-4),COLUMN(J:J))),"")</f>
        <v/>
      </c>
      <c r="AO7" s="15" t="str">
        <f t="array" aca="1" ref="AO7" ca="1">IFERROR(INDEX(villes,SMALL(IF(FREQUENCY(IF(depart=$AD7,MATCH(IF(depart=$AD7,villes,""),IF(depart=$AD7,villes,""),0),""),ROW(depart)-4)&gt;0,ROW(depart)-4),COLUMN(K:K))),"")</f>
        <v/>
      </c>
    </row>
    <row r="8" spans="1:41" ht="21.75" customHeight="1">
      <c r="A8" s="41">
        <v>2</v>
      </c>
      <c r="B8" s="39" t="s">
        <v>48</v>
      </c>
      <c r="C8" s="42" t="s">
        <v>49</v>
      </c>
      <c r="D8" s="24">
        <v>5.3675999999999995</v>
      </c>
      <c r="E8" s="16">
        <v>6.4044000000000008</v>
      </c>
      <c r="F8" s="16">
        <v>7.7544000000000004</v>
      </c>
      <c r="G8" s="16">
        <v>8.64</v>
      </c>
      <c r="H8" s="16">
        <v>9.7091999999999992</v>
      </c>
      <c r="I8" s="16">
        <v>11.545199999999999</v>
      </c>
      <c r="J8" s="16">
        <v>15.713999999999999</v>
      </c>
      <c r="K8" s="16">
        <v>27.864000000000001</v>
      </c>
      <c r="L8" s="16">
        <v>29.97</v>
      </c>
      <c r="M8" s="16">
        <v>29.97</v>
      </c>
      <c r="N8" s="16">
        <v>32.454000000000001</v>
      </c>
      <c r="O8" s="16">
        <v>32.454000000000001</v>
      </c>
      <c r="P8" s="16">
        <v>35.032499999999999</v>
      </c>
      <c r="Q8" s="16">
        <v>33.790499999999994</v>
      </c>
      <c r="R8" s="16">
        <v>34.897499999999994</v>
      </c>
      <c r="S8" s="16">
        <v>36.463499999999996</v>
      </c>
      <c r="T8" s="16">
        <v>38.825999999999993</v>
      </c>
      <c r="U8" s="16">
        <v>36.908999999999999</v>
      </c>
      <c r="V8" s="16">
        <v>34.222499999999997</v>
      </c>
      <c r="W8" s="16">
        <v>28.403999999999996</v>
      </c>
      <c r="X8" s="16">
        <v>25.298999999999999</v>
      </c>
      <c r="Y8" s="16">
        <v>25.298999999999999</v>
      </c>
      <c r="Z8" s="16">
        <v>25.298999999999999</v>
      </c>
      <c r="AD8" s="9">
        <f t="array" aca="1" ref="AD8" ca="1">OFFSET(A$4,MATCH(0,COUNTIF(AD$1:AD7,depart),0),)</f>
        <v>7</v>
      </c>
      <c r="AE8" s="15" t="str">
        <f t="array" aca="1" ref="AE8" ca="1">IFERROR(INDEX(villes,SMALL(IF(FREQUENCY(IF(depart=$AD8,MATCH(IF(depart=$AD8,villes,""),IF(depart=$AD8,villes,""),0),""),ROW(depart)-4)&gt;0,ROW(depart)-4),COLUMN(A:A))),"")</f>
        <v>Toutes localités</v>
      </c>
      <c r="AF8" s="15" t="str">
        <f t="array" aca="1" ref="AF8" ca="1">IFERROR(INDEX(villes,SMALL(IF(FREQUENCY(IF(depart=$AD8,MATCH(IF(depart=$AD8,villes,""),IF(depart=$AD8,villes,""),0),""),ROW(depart)-4)&gt;0,ROW(depart)-4),COLUMN(B:B))),"")</f>
        <v/>
      </c>
      <c r="AG8" s="15" t="str">
        <f t="array" aca="1" ref="AG8" ca="1">IFERROR(INDEX(villes,SMALL(IF(FREQUENCY(IF(depart=$AD8,MATCH(IF(depart=$AD8,villes,""),IF(depart=$AD8,villes,""),0),""),ROW(depart)-4)&gt;0,ROW(depart)-4),COLUMN(C:C))),"")</f>
        <v/>
      </c>
      <c r="AH8" s="15" t="str">
        <f t="array" aca="1" ref="AH8" ca="1">IFERROR(INDEX(villes,SMALL(IF(FREQUENCY(IF(depart=$AD8,MATCH(IF(depart=$AD8,villes,""),IF(depart=$AD8,villes,""),0),""),ROW(depart)-4)&gt;0,ROW(depart)-4),COLUMN(D:D))),"")</f>
        <v/>
      </c>
      <c r="AI8" s="15" t="str">
        <f t="array" aca="1" ref="AI8" ca="1">IFERROR(INDEX(villes,SMALL(IF(FREQUENCY(IF(depart=$AD8,MATCH(IF(depart=$AD8,villes,""),IF(depart=$AD8,villes,""),0),""),ROW(depart)-4)&gt;0,ROW(depart)-4),COLUMN(E:E))),"")</f>
        <v/>
      </c>
      <c r="AJ8" s="15" t="str">
        <f t="array" aca="1" ref="AJ8" ca="1">IFERROR(INDEX(villes,SMALL(IF(FREQUENCY(IF(depart=$AD8,MATCH(IF(depart=$AD8,villes,""),IF(depart=$AD8,villes,""),0),""),ROW(depart)-4)&gt;0,ROW(depart)-4),COLUMN(F:F))),"")</f>
        <v/>
      </c>
      <c r="AK8" s="15" t="str">
        <f t="array" aca="1" ref="AK8" ca="1">IFERROR(INDEX(villes,SMALL(IF(FREQUENCY(IF(depart=$AD8,MATCH(IF(depart=$AD8,villes,""),IF(depart=$AD8,villes,""),0),""),ROW(depart)-4)&gt;0,ROW(depart)-4),COLUMN(G:G))),"")</f>
        <v/>
      </c>
      <c r="AL8" s="15" t="str">
        <f t="array" aca="1" ref="AL8" ca="1">IFERROR(INDEX(villes,SMALL(IF(FREQUENCY(IF(depart=$AD8,MATCH(IF(depart=$AD8,villes,""),IF(depart=$AD8,villes,""),0),""),ROW(depart)-4)&gt;0,ROW(depart)-4),COLUMN(H:H))),"")</f>
        <v/>
      </c>
      <c r="AM8" s="15" t="str">
        <f t="array" aca="1" ref="AM8" ca="1">IFERROR(INDEX(villes,SMALL(IF(FREQUENCY(IF(depart=$AD8,MATCH(IF(depart=$AD8,villes,""),IF(depart=$AD8,villes,""),0),""),ROW(depart)-4)&gt;0,ROW(depart)-4),COLUMN(I:I))),"")</f>
        <v/>
      </c>
      <c r="AN8" s="15" t="str">
        <f t="array" aca="1" ref="AN8" ca="1">IFERROR(INDEX(villes,SMALL(IF(FREQUENCY(IF(depart=$AD8,MATCH(IF(depart=$AD8,villes,""),IF(depart=$AD8,villes,""),0),""),ROW(depart)-4)&gt;0,ROW(depart)-4),COLUMN(J:J))),"")</f>
        <v/>
      </c>
      <c r="AO8" s="15" t="str">
        <f t="array" aca="1" ref="AO8" ca="1">IFERROR(INDEX(villes,SMALL(IF(FREQUENCY(IF(depart=$AD8,MATCH(IF(depart=$AD8,villes,""),IF(depart=$AD8,villes,""),0),""),ROW(depart)-4)&gt;0,ROW(depart)-4),COLUMN(K:K))),"")</f>
        <v/>
      </c>
    </row>
    <row r="9" spans="1:41" ht="24" customHeight="1">
      <c r="A9" s="15">
        <v>2</v>
      </c>
      <c r="C9" s="39" t="s">
        <v>21</v>
      </c>
      <c r="D9" s="25">
        <v>4.97</v>
      </c>
      <c r="E9" s="20">
        <v>5.9300000000000006</v>
      </c>
      <c r="F9" s="20">
        <v>7.1800000000000006</v>
      </c>
      <c r="G9" s="20">
        <v>8</v>
      </c>
      <c r="H9" s="15">
        <v>8.9899999999999984</v>
      </c>
      <c r="I9" s="15">
        <v>10.69</v>
      </c>
      <c r="J9" s="15">
        <v>14.549999999999999</v>
      </c>
      <c r="K9" s="15">
        <v>20.64</v>
      </c>
      <c r="L9" s="15">
        <v>22.2</v>
      </c>
      <c r="M9" s="15">
        <v>22.2</v>
      </c>
      <c r="N9" s="15">
        <v>24.04</v>
      </c>
      <c r="O9" s="15">
        <v>24.04</v>
      </c>
      <c r="P9" s="15">
        <v>25.95</v>
      </c>
      <c r="Q9" s="15">
        <v>25.029999999999998</v>
      </c>
      <c r="R9" s="15">
        <v>25.849999999999998</v>
      </c>
      <c r="S9" s="15">
        <v>27.009999999999998</v>
      </c>
      <c r="T9" s="15">
        <v>28.759999999999998</v>
      </c>
      <c r="U9" s="15">
        <v>27.34</v>
      </c>
      <c r="V9" s="15">
        <v>25.349999999999998</v>
      </c>
      <c r="W9" s="15">
        <v>21.04</v>
      </c>
      <c r="X9" s="15">
        <v>18.739999999999998</v>
      </c>
      <c r="Y9" s="15">
        <v>18.739999999999998</v>
      </c>
      <c r="Z9" s="15">
        <v>18.739999999999998</v>
      </c>
      <c r="AD9" s="9">
        <f t="array" aca="1" ref="AD9" ca="1">OFFSET(A$4,MATCH(0,COUNTIF(AD$1:AD8,depart),0),)</f>
        <v>8</v>
      </c>
      <c r="AE9" s="15" t="str">
        <f t="array" aca="1" ref="AE9" ca="1">IFERROR(INDEX(villes,SMALL(IF(FREQUENCY(IF(depart=$AD9,MATCH(IF(depart=$AD9,villes,""),IF(depart=$AD9,villes,""),0),""),ROW(depart)-4)&gt;0,ROW(depart)-4),COLUMN(A:A))),"")</f>
        <v>Toutes localités</v>
      </c>
      <c r="AF9" s="15" t="str">
        <f t="array" aca="1" ref="AF9" ca="1">IFERROR(INDEX(villes,SMALL(IF(FREQUENCY(IF(depart=$AD9,MATCH(IF(depart=$AD9,villes,""),IF(depart=$AD9,villes,""),0),""),ROW(depart)-4)&gt;0,ROW(depart)-4),COLUMN(B:B))),"")</f>
        <v/>
      </c>
      <c r="AG9" s="15" t="str">
        <f t="array" aca="1" ref="AG9" ca="1">IFERROR(INDEX(villes,SMALL(IF(FREQUENCY(IF(depart=$AD9,MATCH(IF(depart=$AD9,villes,""),IF(depart=$AD9,villes,""),0),""),ROW(depart)-4)&gt;0,ROW(depart)-4),COLUMN(C:C))),"")</f>
        <v/>
      </c>
      <c r="AH9" s="15" t="str">
        <f t="array" aca="1" ref="AH9" ca="1">IFERROR(INDEX(villes,SMALL(IF(FREQUENCY(IF(depart=$AD9,MATCH(IF(depart=$AD9,villes,""),IF(depart=$AD9,villes,""),0),""),ROW(depart)-4)&gt;0,ROW(depart)-4),COLUMN(D:D))),"")</f>
        <v/>
      </c>
      <c r="AI9" s="15" t="str">
        <f t="array" aca="1" ref="AI9" ca="1">IFERROR(INDEX(villes,SMALL(IF(FREQUENCY(IF(depart=$AD9,MATCH(IF(depart=$AD9,villes,""),IF(depart=$AD9,villes,""),0),""),ROW(depart)-4)&gt;0,ROW(depart)-4),COLUMN(E:E))),"")</f>
        <v/>
      </c>
      <c r="AJ9" s="15" t="str">
        <f t="array" aca="1" ref="AJ9" ca="1">IFERROR(INDEX(villes,SMALL(IF(FREQUENCY(IF(depart=$AD9,MATCH(IF(depart=$AD9,villes,""),IF(depart=$AD9,villes,""),0),""),ROW(depart)-4)&gt;0,ROW(depart)-4),COLUMN(F:F))),"")</f>
        <v/>
      </c>
      <c r="AK9" s="15" t="str">
        <f t="array" aca="1" ref="AK9" ca="1">IFERROR(INDEX(villes,SMALL(IF(FREQUENCY(IF(depart=$AD9,MATCH(IF(depart=$AD9,villes,""),IF(depart=$AD9,villes,""),0),""),ROW(depart)-4)&gt;0,ROW(depart)-4),COLUMN(G:G))),"")</f>
        <v/>
      </c>
      <c r="AL9" s="15" t="str">
        <f t="array" aca="1" ref="AL9" ca="1">IFERROR(INDEX(villes,SMALL(IF(FREQUENCY(IF(depart=$AD9,MATCH(IF(depart=$AD9,villes,""),IF(depart=$AD9,villes,""),0),""),ROW(depart)-4)&gt;0,ROW(depart)-4),COLUMN(H:H))),"")</f>
        <v/>
      </c>
      <c r="AM9" s="15" t="str">
        <f t="array" aca="1" ref="AM9" ca="1">IFERROR(INDEX(villes,SMALL(IF(FREQUENCY(IF(depart=$AD9,MATCH(IF(depart=$AD9,villes,""),IF(depart=$AD9,villes,""),0),""),ROW(depart)-4)&gt;0,ROW(depart)-4),COLUMN(I:I))),"")</f>
        <v/>
      </c>
      <c r="AN9" s="15" t="str">
        <f t="array" aca="1" ref="AN9" ca="1">IFERROR(INDEX(villes,SMALL(IF(FREQUENCY(IF(depart=$AD9,MATCH(IF(depart=$AD9,villes,""),IF(depart=$AD9,villes,""),0),""),ROW(depart)-4)&gt;0,ROW(depart)-4),COLUMN(J:J))),"")</f>
        <v/>
      </c>
      <c r="AO9" s="15" t="str">
        <f t="array" aca="1" ref="AO9" ca="1">IFERROR(INDEX(villes,SMALL(IF(FREQUENCY(IF(depart=$AD9,MATCH(IF(depart=$AD9,villes,""),IF(depart=$AD9,villes,""),0),""),ROW(depart)-4)&gt;0,ROW(depart)-4),COLUMN(K:K))),"")</f>
        <v/>
      </c>
    </row>
    <row r="10" spans="1:41" ht="24" customHeight="1">
      <c r="A10" s="15">
        <v>3</v>
      </c>
      <c r="C10" s="39" t="s">
        <v>21</v>
      </c>
      <c r="D10" s="26">
        <v>4.97</v>
      </c>
      <c r="E10" s="21">
        <v>5.9300000000000006</v>
      </c>
      <c r="F10" s="21">
        <v>7.1800000000000006</v>
      </c>
      <c r="G10" s="15">
        <v>8</v>
      </c>
      <c r="H10" s="15">
        <v>8.9899999999999984</v>
      </c>
      <c r="I10" s="15">
        <v>10.69</v>
      </c>
      <c r="J10" s="15">
        <v>14.549999999999999</v>
      </c>
      <c r="K10" s="15">
        <v>18.45</v>
      </c>
      <c r="L10" s="15">
        <v>19.87</v>
      </c>
      <c r="M10" s="15">
        <v>19.87</v>
      </c>
      <c r="N10" s="15">
        <v>21.57</v>
      </c>
      <c r="O10" s="15">
        <v>21.57</v>
      </c>
      <c r="P10" s="15">
        <v>23.2</v>
      </c>
      <c r="Q10" s="15">
        <v>22.38</v>
      </c>
      <c r="R10" s="15">
        <v>23.16</v>
      </c>
      <c r="S10" s="15">
        <v>24.18</v>
      </c>
      <c r="T10" s="15">
        <v>25.74</v>
      </c>
      <c r="U10" s="15">
        <v>24.439999999999998</v>
      </c>
      <c r="V10" s="15">
        <v>22.64</v>
      </c>
      <c r="W10" s="15">
        <v>18.84</v>
      </c>
      <c r="X10" s="15">
        <v>16.759999999999998</v>
      </c>
      <c r="Y10" s="15">
        <v>16.759999999999998</v>
      </c>
      <c r="Z10" s="15">
        <v>16.759999999999998</v>
      </c>
      <c r="AD10" s="9">
        <f t="array" aca="1" ref="AD10" ca="1">OFFSET(A$4,MATCH(0,COUNTIF(AD$1:AD9,depart),0),)</f>
        <v>9</v>
      </c>
      <c r="AE10" s="15" t="str">
        <f t="array" aca="1" ref="AE10" ca="1">IFERROR(INDEX(villes,SMALL(IF(FREQUENCY(IF(depart=$AD10,MATCH(IF(depart=$AD10,villes,""),IF(depart=$AD10,villes,""),0),""),ROW(depart)-4)&gt;0,ROW(depart)-4),COLUMN(A:A))),"")</f>
        <v>Toutes localités</v>
      </c>
      <c r="AF10" s="15" t="str">
        <f t="array" aca="1" ref="AF10" ca="1">IFERROR(INDEX(villes,SMALL(IF(FREQUENCY(IF(depart=$AD10,MATCH(IF(depart=$AD10,villes,""),IF(depart=$AD10,villes,""),0),""),ROW(depart)-4)&gt;0,ROW(depart)-4),COLUMN(B:B))),"")</f>
        <v/>
      </c>
      <c r="AG10" s="15" t="str">
        <f t="array" aca="1" ref="AG10" ca="1">IFERROR(INDEX(villes,SMALL(IF(FREQUENCY(IF(depart=$AD10,MATCH(IF(depart=$AD10,villes,""),IF(depart=$AD10,villes,""),0),""),ROW(depart)-4)&gt;0,ROW(depart)-4),COLUMN(C:C))),"")</f>
        <v/>
      </c>
      <c r="AH10" s="15" t="str">
        <f t="array" aca="1" ref="AH10" ca="1">IFERROR(INDEX(villes,SMALL(IF(FREQUENCY(IF(depart=$AD10,MATCH(IF(depart=$AD10,villes,""),IF(depart=$AD10,villes,""),0),""),ROW(depart)-4)&gt;0,ROW(depart)-4),COLUMN(D:D))),"")</f>
        <v/>
      </c>
      <c r="AI10" s="15" t="str">
        <f t="array" aca="1" ref="AI10" ca="1">IFERROR(INDEX(villes,SMALL(IF(FREQUENCY(IF(depart=$AD10,MATCH(IF(depart=$AD10,villes,""),IF(depart=$AD10,villes,""),0),""),ROW(depart)-4)&gt;0,ROW(depart)-4),COLUMN(E:E))),"")</f>
        <v/>
      </c>
      <c r="AJ10" s="15" t="str">
        <f t="array" aca="1" ref="AJ10" ca="1">IFERROR(INDEX(villes,SMALL(IF(FREQUENCY(IF(depart=$AD10,MATCH(IF(depart=$AD10,villes,""),IF(depart=$AD10,villes,""),0),""),ROW(depart)-4)&gt;0,ROW(depart)-4),COLUMN(F:F))),"")</f>
        <v/>
      </c>
      <c r="AK10" s="15" t="str">
        <f t="array" aca="1" ref="AK10" ca="1">IFERROR(INDEX(villes,SMALL(IF(FREQUENCY(IF(depart=$AD10,MATCH(IF(depart=$AD10,villes,""),IF(depart=$AD10,villes,""),0),""),ROW(depart)-4)&gt;0,ROW(depart)-4),COLUMN(G:G))),"")</f>
        <v/>
      </c>
      <c r="AL10" s="15" t="str">
        <f t="array" aca="1" ref="AL10" ca="1">IFERROR(INDEX(villes,SMALL(IF(FREQUENCY(IF(depart=$AD10,MATCH(IF(depart=$AD10,villes,""),IF(depart=$AD10,villes,""),0),""),ROW(depart)-4)&gt;0,ROW(depart)-4),COLUMN(H:H))),"")</f>
        <v/>
      </c>
      <c r="AM10" s="15" t="str">
        <f t="array" aca="1" ref="AM10" ca="1">IFERROR(INDEX(villes,SMALL(IF(FREQUENCY(IF(depart=$AD10,MATCH(IF(depart=$AD10,villes,""),IF(depart=$AD10,villes,""),0),""),ROW(depart)-4)&gt;0,ROW(depart)-4),COLUMN(I:I))),"")</f>
        <v/>
      </c>
      <c r="AN10" s="15" t="str">
        <f t="array" aca="1" ref="AN10" ca="1">IFERROR(INDEX(villes,SMALL(IF(FREQUENCY(IF(depart=$AD10,MATCH(IF(depart=$AD10,villes,""),IF(depart=$AD10,villes,""),0),""),ROW(depart)-4)&gt;0,ROW(depart)-4),COLUMN(J:J))),"")</f>
        <v/>
      </c>
      <c r="AO10" s="15" t="str">
        <f t="array" aca="1" ref="AO10" ca="1">IFERROR(INDEX(villes,SMALL(IF(FREQUENCY(IF(depart=$AD10,MATCH(IF(depart=$AD10,villes,""),IF(depart=$AD10,villes,""),0),""),ROW(depart)-4)&gt;0,ROW(depart)-4),COLUMN(K:K))),"")</f>
        <v/>
      </c>
    </row>
    <row r="11" spans="1:41" ht="24" customHeight="1">
      <c r="A11" s="15">
        <v>4</v>
      </c>
      <c r="C11" s="39" t="s">
        <v>21</v>
      </c>
      <c r="D11" s="27">
        <v>4.97</v>
      </c>
      <c r="E11" s="15">
        <v>5.9300000000000006</v>
      </c>
      <c r="F11" s="15">
        <v>7.1800000000000006</v>
      </c>
      <c r="G11" s="15">
        <v>8</v>
      </c>
      <c r="H11" s="15">
        <v>8.9899999999999984</v>
      </c>
      <c r="I11" s="15">
        <v>10.69</v>
      </c>
      <c r="J11" s="15">
        <v>14.549999999999999</v>
      </c>
      <c r="K11" s="15">
        <v>30.2</v>
      </c>
      <c r="L11" s="15">
        <v>32.46</v>
      </c>
      <c r="M11" s="15">
        <v>32.46</v>
      </c>
      <c r="N11" s="15">
        <v>35.21</v>
      </c>
      <c r="O11" s="15">
        <v>35.21</v>
      </c>
      <c r="P11" s="15">
        <v>37.980000000000004</v>
      </c>
      <c r="Q11" s="15">
        <v>36.660000000000004</v>
      </c>
      <c r="R11" s="15">
        <v>37.940000000000005</v>
      </c>
      <c r="S11" s="15">
        <v>39.620000000000005</v>
      </c>
      <c r="T11" s="15">
        <v>42.13</v>
      </c>
      <c r="U11" s="15">
        <v>40.010000000000005</v>
      </c>
      <c r="V11" s="15">
        <v>37.11</v>
      </c>
      <c r="W11" s="15">
        <v>30.81</v>
      </c>
      <c r="X11" s="15">
        <v>27.43</v>
      </c>
      <c r="Y11" s="15">
        <v>27.43</v>
      </c>
      <c r="Z11" s="15">
        <v>27.43</v>
      </c>
      <c r="AD11" s="9">
        <f t="array" aca="1" ref="AD11" ca="1">OFFSET(A$4,MATCH(0,COUNTIF(AD$1:AD10,depart),0),)</f>
        <v>10</v>
      </c>
      <c r="AE11" s="15" t="str">
        <f t="array" aca="1" ref="AE11" ca="1">IFERROR(INDEX(villes,SMALL(IF(FREQUENCY(IF(depart=$AD11,MATCH(IF(depart=$AD11,villes,""),IF(depart=$AD11,villes,""),0),""),ROW(depart)-4)&gt;0,ROW(depart)-4),COLUMN(A:A))),"")</f>
        <v>LA MOTTE-TILLY</v>
      </c>
      <c r="AF11" s="15" t="str">
        <f t="array" aca="1" ref="AF11" ca="1">IFERROR(INDEX(villes,SMALL(IF(FREQUENCY(IF(depart=$AD11,MATCH(IF(depart=$AD11,villes,""),IF(depart=$AD11,villes,""),0),""),ROW(depart)-4)&gt;0,ROW(depart)-4),COLUMN(B:B))),"")</f>
        <v>Toutes localités</v>
      </c>
      <c r="AG11" s="15" t="str">
        <f t="array" aca="1" ref="AG11" ca="1">IFERROR(INDEX(villes,SMALL(IF(FREQUENCY(IF(depart=$AD11,MATCH(IF(depart=$AD11,villes,""),IF(depart=$AD11,villes,""),0),""),ROW(depart)-4)&gt;0,ROW(depart)-4),COLUMN(C:C))),"")</f>
        <v/>
      </c>
      <c r="AH11" s="15" t="str">
        <f t="array" aca="1" ref="AH11" ca="1">IFERROR(INDEX(villes,SMALL(IF(FREQUENCY(IF(depart=$AD11,MATCH(IF(depart=$AD11,villes,""),IF(depart=$AD11,villes,""),0),""),ROW(depart)-4)&gt;0,ROW(depart)-4),COLUMN(D:D))),"")</f>
        <v/>
      </c>
      <c r="AI11" s="15" t="str">
        <f t="array" aca="1" ref="AI11" ca="1">IFERROR(INDEX(villes,SMALL(IF(FREQUENCY(IF(depart=$AD11,MATCH(IF(depart=$AD11,villes,""),IF(depart=$AD11,villes,""),0),""),ROW(depart)-4)&gt;0,ROW(depart)-4),COLUMN(E:E))),"")</f>
        <v/>
      </c>
      <c r="AJ11" s="15" t="str">
        <f t="array" aca="1" ref="AJ11" ca="1">IFERROR(INDEX(villes,SMALL(IF(FREQUENCY(IF(depart=$AD11,MATCH(IF(depart=$AD11,villes,""),IF(depart=$AD11,villes,""),0),""),ROW(depart)-4)&gt;0,ROW(depart)-4),COLUMN(F:F))),"")</f>
        <v/>
      </c>
      <c r="AK11" s="15" t="str">
        <f t="array" aca="1" ref="AK11" ca="1">IFERROR(INDEX(villes,SMALL(IF(FREQUENCY(IF(depart=$AD11,MATCH(IF(depart=$AD11,villes,""),IF(depart=$AD11,villes,""),0),""),ROW(depart)-4)&gt;0,ROW(depart)-4),COLUMN(G:G))),"")</f>
        <v/>
      </c>
      <c r="AL11" s="15" t="str">
        <f t="array" aca="1" ref="AL11" ca="1">IFERROR(INDEX(villes,SMALL(IF(FREQUENCY(IF(depart=$AD11,MATCH(IF(depart=$AD11,villes,""),IF(depart=$AD11,villes,""),0),""),ROW(depart)-4)&gt;0,ROW(depart)-4),COLUMN(H:H))),"")</f>
        <v/>
      </c>
      <c r="AM11" s="15" t="str">
        <f t="array" aca="1" ref="AM11" ca="1">IFERROR(INDEX(villes,SMALL(IF(FREQUENCY(IF(depart=$AD11,MATCH(IF(depart=$AD11,villes,""),IF(depart=$AD11,villes,""),0),""),ROW(depart)-4)&gt;0,ROW(depart)-4),COLUMN(I:I))),"")</f>
        <v/>
      </c>
      <c r="AN11" s="15" t="str">
        <f t="array" aca="1" ref="AN11" ca="1">IFERROR(INDEX(villes,SMALL(IF(FREQUENCY(IF(depart=$AD11,MATCH(IF(depart=$AD11,villes,""),IF(depart=$AD11,villes,""),0),""),ROW(depart)-4)&gt;0,ROW(depart)-4),COLUMN(J:J))),"")</f>
        <v/>
      </c>
      <c r="AO11" s="15" t="str">
        <f t="array" aca="1" ref="AO11" ca="1">IFERROR(INDEX(villes,SMALL(IF(FREQUENCY(IF(depart=$AD11,MATCH(IF(depart=$AD11,villes,""),IF(depart=$AD11,villes,""),0),""),ROW(depart)-4)&gt;0,ROW(depart)-4),COLUMN(K:K))),"")</f>
        <v/>
      </c>
    </row>
    <row r="12" spans="1:41" ht="24" customHeight="1">
      <c r="A12" s="15">
        <v>5</v>
      </c>
      <c r="B12" s="39" t="s">
        <v>50</v>
      </c>
      <c r="C12" s="15" t="s">
        <v>51</v>
      </c>
      <c r="D12" s="27">
        <v>11.367599999999999</v>
      </c>
      <c r="E12" s="15">
        <v>12.404400000000001</v>
      </c>
      <c r="F12" s="15">
        <v>13.7544</v>
      </c>
      <c r="G12" s="15">
        <v>14.64</v>
      </c>
      <c r="H12" s="15">
        <v>15.709199999999999</v>
      </c>
      <c r="I12" s="15">
        <v>17.545200000000001</v>
      </c>
      <c r="J12" s="15">
        <v>21.713999999999999</v>
      </c>
      <c r="K12" s="15">
        <v>57.688000000000002</v>
      </c>
      <c r="L12" s="15">
        <v>61.393999999999998</v>
      </c>
      <c r="M12" s="15">
        <v>61.393999999999998</v>
      </c>
      <c r="N12" s="15">
        <v>65.865000000000009</v>
      </c>
      <c r="O12" s="15">
        <v>65.865000000000009</v>
      </c>
      <c r="P12" s="15">
        <v>70.302000000000007</v>
      </c>
      <c r="Q12" s="15">
        <v>68.160000000000011</v>
      </c>
      <c r="R12" s="15">
        <v>70.115000000000009</v>
      </c>
      <c r="S12" s="15">
        <v>72.852000000000004</v>
      </c>
      <c r="T12" s="15">
        <v>76.89800000000001</v>
      </c>
      <c r="U12" s="15">
        <v>73.498000000000005</v>
      </c>
      <c r="V12" s="15">
        <v>68.805999999999997</v>
      </c>
      <c r="W12" s="15">
        <v>58.64</v>
      </c>
      <c r="X12" s="15">
        <v>53.233999999999995</v>
      </c>
      <c r="Y12" s="15">
        <v>53.233999999999995</v>
      </c>
      <c r="Z12" s="15">
        <v>53.233999999999995</v>
      </c>
      <c r="AD12" s="9">
        <f t="array" aca="1" ref="AD12" ca="1">OFFSET(A$4,MATCH(0,COUNTIF(AD$1:AD11,depart),0),)</f>
        <v>11</v>
      </c>
      <c r="AE12" s="15" t="str">
        <f t="array" aca="1" ref="AE12" ca="1">IFERROR(INDEX(villes,SMALL(IF(FREQUENCY(IF(depart=$AD12,MATCH(IF(depart=$AD12,villes,""),IF(depart=$AD12,villes,""),0),""),ROW(depart)-4)&gt;0,ROW(depart)-4),COLUMN(A:A))),"")</f>
        <v xml:space="preserve">CARCASSONNE </v>
      </c>
      <c r="AF12" s="15" t="str">
        <f t="array" aca="1" ref="AF12" ca="1">IFERROR(INDEX(villes,SMALL(IF(FREQUENCY(IF(depart=$AD12,MATCH(IF(depart=$AD12,villes,""),IF(depart=$AD12,villes,""),0),""),ROW(depart)-4)&gt;0,ROW(depart)-4),COLUMN(B:B))),"")</f>
        <v>Toutes localités</v>
      </c>
      <c r="AG12" s="15" t="str">
        <f t="array" aca="1" ref="AG12" ca="1">IFERROR(INDEX(villes,SMALL(IF(FREQUENCY(IF(depart=$AD12,MATCH(IF(depart=$AD12,villes,""),IF(depart=$AD12,villes,""),0),""),ROW(depart)-4)&gt;0,ROW(depart)-4),COLUMN(C:C))),"")</f>
        <v/>
      </c>
      <c r="AH12" s="15" t="str">
        <f t="array" aca="1" ref="AH12" ca="1">IFERROR(INDEX(villes,SMALL(IF(FREQUENCY(IF(depart=$AD12,MATCH(IF(depart=$AD12,villes,""),IF(depart=$AD12,villes,""),0),""),ROW(depart)-4)&gt;0,ROW(depart)-4),COLUMN(D:D))),"")</f>
        <v/>
      </c>
      <c r="AI12" s="15" t="str">
        <f t="array" aca="1" ref="AI12" ca="1">IFERROR(INDEX(villes,SMALL(IF(FREQUENCY(IF(depart=$AD12,MATCH(IF(depart=$AD12,villes,""),IF(depart=$AD12,villes,""),0),""),ROW(depart)-4)&gt;0,ROW(depart)-4),COLUMN(E:E))),"")</f>
        <v/>
      </c>
      <c r="AJ12" s="15" t="str">
        <f t="array" aca="1" ref="AJ12" ca="1">IFERROR(INDEX(villes,SMALL(IF(FREQUENCY(IF(depart=$AD12,MATCH(IF(depart=$AD12,villes,""),IF(depart=$AD12,villes,""),0),""),ROW(depart)-4)&gt;0,ROW(depart)-4),COLUMN(F:F))),"")</f>
        <v/>
      </c>
      <c r="AK12" s="15" t="str">
        <f t="array" aca="1" ref="AK12" ca="1">IFERROR(INDEX(villes,SMALL(IF(FREQUENCY(IF(depart=$AD12,MATCH(IF(depart=$AD12,villes,""),IF(depart=$AD12,villes,""),0),""),ROW(depart)-4)&gt;0,ROW(depart)-4),COLUMN(G:G))),"")</f>
        <v/>
      </c>
      <c r="AL12" s="15" t="str">
        <f t="array" aca="1" ref="AL12" ca="1">IFERROR(INDEX(villes,SMALL(IF(FREQUENCY(IF(depart=$AD12,MATCH(IF(depart=$AD12,villes,""),IF(depart=$AD12,villes,""),0),""),ROW(depart)-4)&gt;0,ROW(depart)-4),COLUMN(H:H))),"")</f>
        <v/>
      </c>
      <c r="AM12" s="15" t="str">
        <f t="array" aca="1" ref="AM12" ca="1">IFERROR(INDEX(villes,SMALL(IF(FREQUENCY(IF(depart=$AD12,MATCH(IF(depart=$AD12,villes,""),IF(depart=$AD12,villes,""),0),""),ROW(depart)-4)&gt;0,ROW(depart)-4),COLUMN(I:I))),"")</f>
        <v/>
      </c>
      <c r="AN12" s="15" t="str">
        <f t="array" aca="1" ref="AN12" ca="1">IFERROR(INDEX(villes,SMALL(IF(FREQUENCY(IF(depart=$AD12,MATCH(IF(depart=$AD12,villes,""),IF(depart=$AD12,villes,""),0),""),ROW(depart)-4)&gt;0,ROW(depart)-4),COLUMN(J:J))),"")</f>
        <v/>
      </c>
      <c r="AO12" s="15" t="str">
        <f t="array" aca="1" ref="AO12" ca="1">IFERROR(INDEX(villes,SMALL(IF(FREQUENCY(IF(depart=$AD12,MATCH(IF(depart=$AD12,villes,""),IF(depart=$AD12,villes,""),0),""),ROW(depart)-4)&gt;0,ROW(depart)-4),COLUMN(K:K))),"")</f>
        <v/>
      </c>
    </row>
    <row r="13" spans="1:41" ht="24" customHeight="1">
      <c r="A13" s="15">
        <v>5</v>
      </c>
      <c r="C13" s="39" t="s">
        <v>21</v>
      </c>
      <c r="D13" s="27">
        <v>4.97</v>
      </c>
      <c r="E13" s="15">
        <v>5.9300000000000006</v>
      </c>
      <c r="F13" s="15">
        <v>7.1800000000000006</v>
      </c>
      <c r="G13" s="15">
        <v>8</v>
      </c>
      <c r="H13" s="15">
        <v>8.9899999999999984</v>
      </c>
      <c r="I13" s="15">
        <v>10.69</v>
      </c>
      <c r="J13" s="15">
        <v>14.549999999999999</v>
      </c>
      <c r="K13" s="15">
        <v>28.64</v>
      </c>
      <c r="L13" s="15">
        <v>30.82</v>
      </c>
      <c r="M13" s="15">
        <v>30.82</v>
      </c>
      <c r="N13" s="15">
        <v>33.450000000000003</v>
      </c>
      <c r="O13" s="15">
        <v>33.450000000000003</v>
      </c>
      <c r="P13" s="15">
        <v>36.06</v>
      </c>
      <c r="Q13" s="15">
        <v>34.800000000000004</v>
      </c>
      <c r="R13" s="15">
        <v>35.950000000000003</v>
      </c>
      <c r="S13" s="15">
        <v>37.56</v>
      </c>
      <c r="T13" s="15">
        <v>39.940000000000005</v>
      </c>
      <c r="U13" s="15">
        <v>37.940000000000005</v>
      </c>
      <c r="V13" s="15">
        <v>35.18</v>
      </c>
      <c r="W13" s="15">
        <v>29.2</v>
      </c>
      <c r="X13" s="15">
        <v>26.02</v>
      </c>
      <c r="Y13" s="15">
        <v>26.02</v>
      </c>
      <c r="Z13" s="15">
        <v>26.02</v>
      </c>
      <c r="AD13" s="9">
        <f t="array" aca="1" ref="AD13" ca="1">OFFSET(A$4,MATCH(0,COUNTIF(AD$1:AD12,depart),0),)</f>
        <v>12</v>
      </c>
      <c r="AE13" s="15" t="str">
        <f t="array" aca="1" ref="AE13" ca="1">IFERROR(INDEX(villes,SMALL(IF(FREQUENCY(IF(depart=$AD13,MATCH(IF(depart=$AD13,villes,""),IF(depart=$AD13,villes,""),0),""),ROW(depart)-4)&gt;0,ROW(depart)-4),COLUMN(A:A))),"")</f>
        <v>Toutes localités</v>
      </c>
      <c r="AF13" s="15" t="str">
        <f t="array" aca="1" ref="AF13" ca="1">IFERROR(INDEX(villes,SMALL(IF(FREQUENCY(IF(depart=$AD13,MATCH(IF(depart=$AD13,villes,""),IF(depart=$AD13,villes,""),0),""),ROW(depart)-4)&gt;0,ROW(depart)-4),COLUMN(B:B))),"")</f>
        <v/>
      </c>
      <c r="AG13" s="15" t="str">
        <f t="array" aca="1" ref="AG13" ca="1">IFERROR(INDEX(villes,SMALL(IF(FREQUENCY(IF(depart=$AD13,MATCH(IF(depart=$AD13,villes,""),IF(depart=$AD13,villes,""),0),""),ROW(depart)-4)&gt;0,ROW(depart)-4),COLUMN(C:C))),"")</f>
        <v/>
      </c>
      <c r="AH13" s="15" t="str">
        <f t="array" aca="1" ref="AH13" ca="1">IFERROR(INDEX(villes,SMALL(IF(FREQUENCY(IF(depart=$AD13,MATCH(IF(depart=$AD13,villes,""),IF(depart=$AD13,villes,""),0),""),ROW(depart)-4)&gt;0,ROW(depart)-4),COLUMN(D:D))),"")</f>
        <v/>
      </c>
      <c r="AI13" s="15" t="str">
        <f t="array" aca="1" ref="AI13" ca="1">IFERROR(INDEX(villes,SMALL(IF(FREQUENCY(IF(depart=$AD13,MATCH(IF(depart=$AD13,villes,""),IF(depart=$AD13,villes,""),0),""),ROW(depart)-4)&gt;0,ROW(depart)-4),COLUMN(E:E))),"")</f>
        <v/>
      </c>
      <c r="AJ13" s="15" t="str">
        <f t="array" aca="1" ref="AJ13" ca="1">IFERROR(INDEX(villes,SMALL(IF(FREQUENCY(IF(depart=$AD13,MATCH(IF(depart=$AD13,villes,""),IF(depart=$AD13,villes,""),0),""),ROW(depart)-4)&gt;0,ROW(depart)-4),COLUMN(F:F))),"")</f>
        <v/>
      </c>
      <c r="AK13" s="15" t="str">
        <f t="array" aca="1" ref="AK13" ca="1">IFERROR(INDEX(villes,SMALL(IF(FREQUENCY(IF(depart=$AD13,MATCH(IF(depart=$AD13,villes,""),IF(depart=$AD13,villes,""),0),""),ROW(depart)-4)&gt;0,ROW(depart)-4),COLUMN(G:G))),"")</f>
        <v/>
      </c>
      <c r="AL13" s="15" t="str">
        <f t="array" aca="1" ref="AL13" ca="1">IFERROR(INDEX(villes,SMALL(IF(FREQUENCY(IF(depart=$AD13,MATCH(IF(depart=$AD13,villes,""),IF(depart=$AD13,villes,""),0),""),ROW(depart)-4)&gt;0,ROW(depart)-4),COLUMN(H:H))),"")</f>
        <v/>
      </c>
      <c r="AM13" s="15" t="str">
        <f t="array" aca="1" ref="AM13" ca="1">IFERROR(INDEX(villes,SMALL(IF(FREQUENCY(IF(depart=$AD13,MATCH(IF(depart=$AD13,villes,""),IF(depart=$AD13,villes,""),0),""),ROW(depart)-4)&gt;0,ROW(depart)-4),COLUMN(I:I))),"")</f>
        <v/>
      </c>
      <c r="AN13" s="15" t="str">
        <f t="array" aca="1" ref="AN13" ca="1">IFERROR(INDEX(villes,SMALL(IF(FREQUENCY(IF(depart=$AD13,MATCH(IF(depart=$AD13,villes,""),IF(depart=$AD13,villes,""),0),""),ROW(depart)-4)&gt;0,ROW(depart)-4),COLUMN(J:J))),"")</f>
        <v/>
      </c>
      <c r="AO13" s="15" t="str">
        <f t="array" aca="1" ref="AO13" ca="1">IFERROR(INDEX(villes,SMALL(IF(FREQUENCY(IF(depart=$AD13,MATCH(IF(depart=$AD13,villes,""),IF(depart=$AD13,villes,""),0),""),ROW(depart)-4)&gt;0,ROW(depart)-4),COLUMN(K:K))),"")</f>
        <v/>
      </c>
    </row>
    <row r="14" spans="1:41" ht="24" customHeight="1">
      <c r="A14" s="15">
        <v>6</v>
      </c>
      <c r="B14" s="39" t="s">
        <v>52</v>
      </c>
      <c r="C14" s="15" t="s">
        <v>53</v>
      </c>
      <c r="D14" s="27">
        <v>5.3675999999999995</v>
      </c>
      <c r="E14" s="15">
        <v>6.4044000000000008</v>
      </c>
      <c r="F14" s="15">
        <v>7.7544000000000004</v>
      </c>
      <c r="G14" s="15">
        <v>8.64</v>
      </c>
      <c r="H14" s="15">
        <v>9.7091999999999992</v>
      </c>
      <c r="I14" s="15">
        <v>11.545199999999999</v>
      </c>
      <c r="J14" s="15">
        <v>15.713999999999999</v>
      </c>
      <c r="K14" s="15">
        <v>41.944000000000003</v>
      </c>
      <c r="L14" s="15">
        <v>45.15</v>
      </c>
      <c r="M14" s="15">
        <v>45.15</v>
      </c>
      <c r="N14" s="15">
        <v>49.01400000000001</v>
      </c>
      <c r="O14" s="15">
        <v>49.01400000000001</v>
      </c>
      <c r="P14" s="15">
        <v>52.864000000000004</v>
      </c>
      <c r="Q14" s="15">
        <v>51.002000000000002</v>
      </c>
      <c r="R14" s="15">
        <v>52.710000000000008</v>
      </c>
      <c r="S14" s="15">
        <v>55.034000000000006</v>
      </c>
      <c r="T14" s="15">
        <v>58.534000000000006</v>
      </c>
      <c r="U14" s="15">
        <v>55.622000000000007</v>
      </c>
      <c r="V14" s="15">
        <v>51.59</v>
      </c>
      <c r="W14" s="15">
        <v>42.783999999999999</v>
      </c>
      <c r="X14" s="15">
        <v>38.107999999999997</v>
      </c>
      <c r="Y14" s="15">
        <v>38.107999999999997</v>
      </c>
      <c r="Z14" s="15">
        <v>38.107999999999997</v>
      </c>
      <c r="AD14" s="9">
        <f t="array" aca="1" ref="AD14" ca="1">OFFSET(A$4,MATCH(0,COUNTIF(AD$1:AD13,depart),0),)</f>
        <v>13</v>
      </c>
      <c r="AE14" s="15" t="str">
        <f t="array" aca="1" ref="AE14" ca="1">IFERROR(INDEX(villes,SMALL(IF(FREQUENCY(IF(depart=$AD14,MATCH(IF(depart=$AD14,villes,""),IF(depart=$AD14,villes,""),0),""),ROW(depart)-4)&gt;0,ROW(depart)-4),COLUMN(A:A))),"")</f>
        <v xml:space="preserve">ARLES </v>
      </c>
      <c r="AF14" s="15" t="str">
        <f t="array" aca="1" ref="AF14" ca="1">IFERROR(INDEX(villes,SMALL(IF(FREQUENCY(IF(depart=$AD14,MATCH(IF(depart=$AD14,villes,""),IF(depart=$AD14,villes,""),0),""),ROW(depart)-4)&gt;0,ROW(depart)-4),COLUMN(B:B))),"")</f>
        <v>MARSEILLE CEDEX 01</v>
      </c>
      <c r="AG14" s="15" t="str">
        <f t="array" aca="1" ref="AG14" ca="1">IFERROR(INDEX(villes,SMALL(IF(FREQUENCY(IF(depart=$AD14,MATCH(IF(depart=$AD14,villes,""),IF(depart=$AD14,villes,""),0),""),ROW(depart)-4)&gt;0,ROW(depart)-4),COLUMN(C:C))),"")</f>
        <v xml:space="preserve">ST-REMY DE PROVENCE </v>
      </c>
      <c r="AH14" s="15" t="str">
        <f t="array" aca="1" ref="AH14" ca="1">IFERROR(INDEX(villes,SMALL(IF(FREQUENCY(IF(depart=$AD14,MATCH(IF(depart=$AD14,villes,""),IF(depart=$AD14,villes,""),0),""),ROW(depart)-4)&gt;0,ROW(depart)-4),COLUMN(D:D))),"")</f>
        <v>Toutes localités</v>
      </c>
      <c r="AI14" s="15" t="str">
        <f t="array" aca="1" ref="AI14" ca="1">IFERROR(INDEX(villes,SMALL(IF(FREQUENCY(IF(depart=$AD14,MATCH(IF(depart=$AD14,villes,""),IF(depart=$AD14,villes,""),0),""),ROW(depart)-4)&gt;0,ROW(depart)-4),COLUMN(E:E))),"")</f>
        <v/>
      </c>
      <c r="AJ14" s="15" t="str">
        <f t="array" aca="1" ref="AJ14" ca="1">IFERROR(INDEX(villes,SMALL(IF(FREQUENCY(IF(depart=$AD14,MATCH(IF(depart=$AD14,villes,""),IF(depart=$AD14,villes,""),0),""),ROW(depart)-4)&gt;0,ROW(depart)-4),COLUMN(F:F))),"")</f>
        <v/>
      </c>
      <c r="AK14" s="15" t="str">
        <f t="array" aca="1" ref="AK14" ca="1">IFERROR(INDEX(villes,SMALL(IF(FREQUENCY(IF(depart=$AD14,MATCH(IF(depart=$AD14,villes,""),IF(depart=$AD14,villes,""),0),""),ROW(depart)-4)&gt;0,ROW(depart)-4),COLUMN(G:G))),"")</f>
        <v/>
      </c>
      <c r="AL14" s="15" t="str">
        <f t="array" aca="1" ref="AL14" ca="1">IFERROR(INDEX(villes,SMALL(IF(FREQUENCY(IF(depart=$AD14,MATCH(IF(depart=$AD14,villes,""),IF(depart=$AD14,villes,""),0),""),ROW(depart)-4)&gt;0,ROW(depart)-4),COLUMN(H:H))),"")</f>
        <v/>
      </c>
      <c r="AM14" s="15" t="str">
        <f t="array" aca="1" ref="AM14" ca="1">IFERROR(INDEX(villes,SMALL(IF(FREQUENCY(IF(depart=$AD14,MATCH(IF(depart=$AD14,villes,""),IF(depart=$AD14,villes,""),0),""),ROW(depart)-4)&gt;0,ROW(depart)-4),COLUMN(I:I))),"")</f>
        <v/>
      </c>
      <c r="AN14" s="15" t="str">
        <f t="array" aca="1" ref="AN14" ca="1">IFERROR(INDEX(villes,SMALL(IF(FREQUENCY(IF(depart=$AD14,MATCH(IF(depart=$AD14,villes,""),IF(depart=$AD14,villes,""),0),""),ROW(depart)-4)&gt;0,ROW(depart)-4),COLUMN(J:J))),"")</f>
        <v/>
      </c>
      <c r="AO14" s="15" t="str">
        <f t="array" aca="1" ref="AO14" ca="1">IFERROR(INDEX(villes,SMALL(IF(FREQUENCY(IF(depart=$AD14,MATCH(IF(depart=$AD14,villes,""),IF(depart=$AD14,villes,""),0),""),ROW(depart)-4)&gt;0,ROW(depart)-4),COLUMN(K:K))),"")</f>
        <v/>
      </c>
    </row>
    <row r="15" spans="1:41" ht="24" customHeight="1">
      <c r="A15" s="15">
        <v>6</v>
      </c>
      <c r="B15" s="15" t="s">
        <v>54</v>
      </c>
      <c r="C15" s="15" t="s">
        <v>55</v>
      </c>
      <c r="D15" s="15">
        <v>5.3675999999999995</v>
      </c>
      <c r="E15" s="15">
        <v>6.4044000000000008</v>
      </c>
      <c r="F15" s="15">
        <v>7.7544000000000004</v>
      </c>
      <c r="G15" s="15">
        <v>8.64</v>
      </c>
      <c r="H15" s="15">
        <v>9.7091999999999992</v>
      </c>
      <c r="I15" s="15">
        <v>11.545199999999999</v>
      </c>
      <c r="J15" s="15">
        <v>15.713999999999999</v>
      </c>
      <c r="K15" s="15">
        <v>41.944000000000003</v>
      </c>
      <c r="L15" s="15">
        <v>45.15</v>
      </c>
      <c r="M15" s="15">
        <v>45.15</v>
      </c>
      <c r="N15" s="15">
        <v>49.01400000000001</v>
      </c>
      <c r="O15" s="15">
        <v>49.01400000000001</v>
      </c>
      <c r="P15" s="15">
        <v>52.864000000000004</v>
      </c>
      <c r="Q15" s="15">
        <v>51.002000000000002</v>
      </c>
      <c r="R15" s="15">
        <v>52.710000000000008</v>
      </c>
      <c r="S15" s="15">
        <v>55.034000000000006</v>
      </c>
      <c r="T15" s="15">
        <v>58.534000000000006</v>
      </c>
      <c r="U15" s="15">
        <v>55.622000000000007</v>
      </c>
      <c r="V15" s="15">
        <v>51.59</v>
      </c>
      <c r="W15" s="15">
        <v>42.783999999999999</v>
      </c>
      <c r="X15" s="15">
        <v>38.107999999999997</v>
      </c>
      <c r="Y15" s="15">
        <v>38.107999999999997</v>
      </c>
      <c r="Z15" s="15">
        <v>38.107999999999997</v>
      </c>
      <c r="AD15" s="9">
        <f t="array" aca="1" ref="AD15" ca="1">OFFSET(A$4,MATCH(0,COUNTIF(AD$1:AD14,depart),0),)</f>
        <v>14</v>
      </c>
      <c r="AE15" s="15" t="str">
        <f t="array" aca="1" ref="AE15" ca="1">IFERROR(INDEX(villes,SMALL(IF(FREQUENCY(IF(depart=$AD15,MATCH(IF(depart=$AD15,villes,""),IF(depart=$AD15,villes,""),0),""),ROW(depart)-4)&gt;0,ROW(depart)-4),COLUMN(A:A))),"")</f>
        <v>Toutes localités</v>
      </c>
      <c r="AF15" s="15" t="str">
        <f t="array" aca="1" ref="AF15" ca="1">IFERROR(INDEX(villes,SMALL(IF(FREQUENCY(IF(depart=$AD15,MATCH(IF(depart=$AD15,villes,""),IF(depart=$AD15,villes,""),0),""),ROW(depart)-4)&gt;0,ROW(depart)-4),COLUMN(B:B))),"")</f>
        <v/>
      </c>
      <c r="AG15" s="15" t="str">
        <f t="array" aca="1" ref="AG15" ca="1">IFERROR(INDEX(villes,SMALL(IF(FREQUENCY(IF(depart=$AD15,MATCH(IF(depart=$AD15,villes,""),IF(depart=$AD15,villes,""),0),""),ROW(depart)-4)&gt;0,ROW(depart)-4),COLUMN(C:C))),"")</f>
        <v/>
      </c>
      <c r="AH15" s="15" t="str">
        <f t="array" aca="1" ref="AH15" ca="1">IFERROR(INDEX(villes,SMALL(IF(FREQUENCY(IF(depart=$AD15,MATCH(IF(depart=$AD15,villes,""),IF(depart=$AD15,villes,""),0),""),ROW(depart)-4)&gt;0,ROW(depart)-4),COLUMN(D:D))),"")</f>
        <v/>
      </c>
      <c r="AI15" s="15" t="str">
        <f t="array" aca="1" ref="AI15" ca="1">IFERROR(INDEX(villes,SMALL(IF(FREQUENCY(IF(depart=$AD15,MATCH(IF(depart=$AD15,villes,""),IF(depart=$AD15,villes,""),0),""),ROW(depart)-4)&gt;0,ROW(depart)-4),COLUMN(E:E))),"")</f>
        <v/>
      </c>
      <c r="AJ15" s="15" t="str">
        <f t="array" aca="1" ref="AJ15" ca="1">IFERROR(INDEX(villes,SMALL(IF(FREQUENCY(IF(depart=$AD15,MATCH(IF(depart=$AD15,villes,""),IF(depart=$AD15,villes,""),0),""),ROW(depart)-4)&gt;0,ROW(depart)-4),COLUMN(F:F))),"")</f>
        <v/>
      </c>
      <c r="AK15" s="15" t="str">
        <f t="array" aca="1" ref="AK15" ca="1">IFERROR(INDEX(villes,SMALL(IF(FREQUENCY(IF(depart=$AD15,MATCH(IF(depart=$AD15,villes,""),IF(depart=$AD15,villes,""),0),""),ROW(depart)-4)&gt;0,ROW(depart)-4),COLUMN(G:G))),"")</f>
        <v/>
      </c>
      <c r="AL15" s="15" t="str">
        <f t="array" aca="1" ref="AL15" ca="1">IFERROR(INDEX(villes,SMALL(IF(FREQUENCY(IF(depart=$AD15,MATCH(IF(depart=$AD15,villes,""),IF(depart=$AD15,villes,""),0),""),ROW(depart)-4)&gt;0,ROW(depart)-4),COLUMN(H:H))),"")</f>
        <v/>
      </c>
      <c r="AM15" s="15" t="str">
        <f t="array" aca="1" ref="AM15" ca="1">IFERROR(INDEX(villes,SMALL(IF(FREQUENCY(IF(depart=$AD15,MATCH(IF(depart=$AD15,villes,""),IF(depart=$AD15,villes,""),0),""),ROW(depart)-4)&gt;0,ROW(depart)-4),COLUMN(I:I))),"")</f>
        <v/>
      </c>
      <c r="AN15" s="15" t="str">
        <f t="array" aca="1" ref="AN15" ca="1">IFERROR(INDEX(villes,SMALL(IF(FREQUENCY(IF(depart=$AD15,MATCH(IF(depart=$AD15,villes,""),IF(depart=$AD15,villes,""),0),""),ROW(depart)-4)&gt;0,ROW(depart)-4),COLUMN(J:J))),"")</f>
        <v/>
      </c>
      <c r="AO15" s="15" t="str">
        <f t="array" aca="1" ref="AO15" ca="1">IFERROR(INDEX(villes,SMALL(IF(FREQUENCY(IF(depart=$AD15,MATCH(IF(depart=$AD15,villes,""),IF(depart=$AD15,villes,""),0),""),ROW(depart)-4)&gt;0,ROW(depart)-4),COLUMN(K:K))),"")</f>
        <v/>
      </c>
    </row>
    <row r="16" spans="1:41" ht="24" customHeight="1">
      <c r="A16" s="15">
        <v>6</v>
      </c>
      <c r="C16" s="15" t="s">
        <v>21</v>
      </c>
      <c r="D16" s="15">
        <v>4.97</v>
      </c>
      <c r="E16" s="15">
        <v>5.9300000000000006</v>
      </c>
      <c r="F16" s="15">
        <v>7.1800000000000006</v>
      </c>
      <c r="G16" s="15">
        <v>8</v>
      </c>
      <c r="H16" s="15">
        <v>8.9899999999999984</v>
      </c>
      <c r="I16" s="15">
        <v>10.69</v>
      </c>
      <c r="J16" s="15">
        <v>14.549999999999999</v>
      </c>
      <c r="K16" s="15">
        <v>29.96</v>
      </c>
      <c r="L16" s="15">
        <v>32.25</v>
      </c>
      <c r="M16" s="15">
        <v>32.25</v>
      </c>
      <c r="N16" s="15">
        <v>35.010000000000005</v>
      </c>
      <c r="O16" s="15">
        <v>35.010000000000005</v>
      </c>
      <c r="P16" s="15">
        <v>37.760000000000005</v>
      </c>
      <c r="Q16" s="15">
        <v>36.43</v>
      </c>
      <c r="R16" s="15">
        <v>37.650000000000006</v>
      </c>
      <c r="S16" s="15">
        <v>39.31</v>
      </c>
      <c r="T16" s="15">
        <v>41.81</v>
      </c>
      <c r="U16" s="15">
        <v>39.730000000000004</v>
      </c>
      <c r="V16" s="15">
        <v>36.85</v>
      </c>
      <c r="W16" s="15">
        <v>30.56</v>
      </c>
      <c r="X16" s="15">
        <v>27.22</v>
      </c>
      <c r="Y16" s="15">
        <v>27.22</v>
      </c>
      <c r="Z16" s="15">
        <v>27.22</v>
      </c>
      <c r="AD16" s="9">
        <f t="array" aca="1" ref="AD16" ca="1">OFFSET(A$4,MATCH(0,COUNTIF(AD$1:AD15,depart),0),)</f>
        <v>15</v>
      </c>
      <c r="AE16" s="15" t="str">
        <f t="array" aca="1" ref="AE16" ca="1">IFERROR(INDEX(villes,SMALL(IF(FREQUENCY(IF(depart=$AD16,MATCH(IF(depart=$AD16,villes,""),IF(depart=$AD16,villes,""),0),""),ROW(depart)-4)&gt;0,ROW(depart)-4),COLUMN(A:A))),"")</f>
        <v>Toutes localités</v>
      </c>
      <c r="AF16" s="15" t="str">
        <f t="array" aca="1" ref="AF16" ca="1">IFERROR(INDEX(villes,SMALL(IF(FREQUENCY(IF(depart=$AD16,MATCH(IF(depart=$AD16,villes,""),IF(depart=$AD16,villes,""),0),""),ROW(depart)-4)&gt;0,ROW(depart)-4),COLUMN(B:B))),"")</f>
        <v/>
      </c>
      <c r="AG16" s="15" t="str">
        <f t="array" aca="1" ref="AG16" ca="1">IFERROR(INDEX(villes,SMALL(IF(FREQUENCY(IF(depart=$AD16,MATCH(IF(depart=$AD16,villes,""),IF(depart=$AD16,villes,""),0),""),ROW(depart)-4)&gt;0,ROW(depart)-4),COLUMN(C:C))),"")</f>
        <v/>
      </c>
      <c r="AH16" s="15" t="str">
        <f t="array" aca="1" ref="AH16" ca="1">IFERROR(INDEX(villes,SMALL(IF(FREQUENCY(IF(depart=$AD16,MATCH(IF(depart=$AD16,villes,""),IF(depart=$AD16,villes,""),0),""),ROW(depart)-4)&gt;0,ROW(depart)-4),COLUMN(D:D))),"")</f>
        <v/>
      </c>
      <c r="AI16" s="15" t="str">
        <f t="array" aca="1" ref="AI16" ca="1">IFERROR(INDEX(villes,SMALL(IF(FREQUENCY(IF(depart=$AD16,MATCH(IF(depart=$AD16,villes,""),IF(depart=$AD16,villes,""),0),""),ROW(depart)-4)&gt;0,ROW(depart)-4),COLUMN(E:E))),"")</f>
        <v/>
      </c>
      <c r="AJ16" s="15" t="str">
        <f t="array" aca="1" ref="AJ16" ca="1">IFERROR(INDEX(villes,SMALL(IF(FREQUENCY(IF(depart=$AD16,MATCH(IF(depart=$AD16,villes,""),IF(depart=$AD16,villes,""),0),""),ROW(depart)-4)&gt;0,ROW(depart)-4),COLUMN(F:F))),"")</f>
        <v/>
      </c>
      <c r="AK16" s="15" t="str">
        <f t="array" aca="1" ref="AK16" ca="1">IFERROR(INDEX(villes,SMALL(IF(FREQUENCY(IF(depart=$AD16,MATCH(IF(depart=$AD16,villes,""),IF(depart=$AD16,villes,""),0),""),ROW(depart)-4)&gt;0,ROW(depart)-4),COLUMN(G:G))),"")</f>
        <v/>
      </c>
      <c r="AL16" s="15" t="str">
        <f t="array" aca="1" ref="AL16" ca="1">IFERROR(INDEX(villes,SMALL(IF(FREQUENCY(IF(depart=$AD16,MATCH(IF(depart=$AD16,villes,""),IF(depart=$AD16,villes,""),0),""),ROW(depart)-4)&gt;0,ROW(depart)-4),COLUMN(H:H))),"")</f>
        <v/>
      </c>
      <c r="AM16" s="15" t="str">
        <f t="array" aca="1" ref="AM16" ca="1">IFERROR(INDEX(villes,SMALL(IF(FREQUENCY(IF(depart=$AD16,MATCH(IF(depart=$AD16,villes,""),IF(depart=$AD16,villes,""),0),""),ROW(depart)-4)&gt;0,ROW(depart)-4),COLUMN(I:I))),"")</f>
        <v/>
      </c>
      <c r="AN16" s="15" t="str">
        <f t="array" aca="1" ref="AN16" ca="1">IFERROR(INDEX(villes,SMALL(IF(FREQUENCY(IF(depart=$AD16,MATCH(IF(depart=$AD16,villes,""),IF(depart=$AD16,villes,""),0),""),ROW(depart)-4)&gt;0,ROW(depart)-4),COLUMN(J:J))),"")</f>
        <v/>
      </c>
      <c r="AO16" s="15" t="str">
        <f t="array" aca="1" ref="AO16" ca="1">IFERROR(INDEX(villes,SMALL(IF(FREQUENCY(IF(depart=$AD16,MATCH(IF(depart=$AD16,villes,""),IF(depart=$AD16,villes,""),0),""),ROW(depart)-4)&gt;0,ROW(depart)-4),COLUMN(K:K))),"")</f>
        <v/>
      </c>
    </row>
    <row r="17" spans="1:41" ht="24" customHeight="1">
      <c r="A17" s="15">
        <v>7</v>
      </c>
      <c r="C17" s="15" t="s">
        <v>21</v>
      </c>
      <c r="D17" s="15">
        <v>4.97</v>
      </c>
      <c r="E17" s="15">
        <v>5.9300000000000006</v>
      </c>
      <c r="F17" s="15">
        <v>7.1800000000000006</v>
      </c>
      <c r="G17" s="15">
        <v>8</v>
      </c>
      <c r="H17" s="15">
        <v>8.9899999999999984</v>
      </c>
      <c r="I17" s="15">
        <v>10.69</v>
      </c>
      <c r="J17" s="15">
        <v>14.549999999999999</v>
      </c>
      <c r="K17" s="15">
        <v>22.67</v>
      </c>
      <c r="L17" s="15">
        <v>24.46</v>
      </c>
      <c r="M17" s="15">
        <v>24.46</v>
      </c>
      <c r="N17" s="15">
        <v>26.49</v>
      </c>
      <c r="O17" s="15">
        <v>26.49</v>
      </c>
      <c r="P17" s="15">
        <v>28.599999999999998</v>
      </c>
      <c r="Q17" s="15">
        <v>27.58</v>
      </c>
      <c r="R17" s="15">
        <v>28.5</v>
      </c>
      <c r="S17" s="15">
        <v>29.77</v>
      </c>
      <c r="T17" s="15">
        <v>31.68</v>
      </c>
      <c r="U17" s="15">
        <v>30.12</v>
      </c>
      <c r="V17" s="15">
        <v>27.86</v>
      </c>
      <c r="W17" s="15">
        <v>23.189999999999998</v>
      </c>
      <c r="X17" s="15">
        <v>20.64</v>
      </c>
      <c r="Y17" s="15">
        <v>20.64</v>
      </c>
      <c r="Z17" s="15">
        <v>20.64</v>
      </c>
      <c r="AD17" s="9">
        <f t="array" aca="1" ref="AD17" ca="1">OFFSET(A$4,MATCH(0,COUNTIF(AD$1:AD16,depart),0),)</f>
        <v>16</v>
      </c>
      <c r="AE17" s="15" t="str">
        <f t="array" aca="1" ref="AE17" ca="1">IFERROR(INDEX(villes,SMALL(IF(FREQUENCY(IF(depart=$AD17,MATCH(IF(depart=$AD17,villes,""),IF(depart=$AD17,villes,""),0),""),ROW(depart)-4)&gt;0,ROW(depart)-4),COLUMN(A:A))),"")</f>
        <v>Toutes localités</v>
      </c>
      <c r="AF17" s="15" t="str">
        <f t="array" aca="1" ref="AF17" ca="1">IFERROR(INDEX(villes,SMALL(IF(FREQUENCY(IF(depart=$AD17,MATCH(IF(depart=$AD17,villes,""),IF(depart=$AD17,villes,""),0),""),ROW(depart)-4)&gt;0,ROW(depart)-4),COLUMN(B:B))),"")</f>
        <v/>
      </c>
      <c r="AG17" s="15" t="str">
        <f t="array" aca="1" ref="AG17" ca="1">IFERROR(INDEX(villes,SMALL(IF(FREQUENCY(IF(depart=$AD17,MATCH(IF(depart=$AD17,villes,""),IF(depart=$AD17,villes,""),0),""),ROW(depart)-4)&gt;0,ROW(depart)-4),COLUMN(C:C))),"")</f>
        <v/>
      </c>
      <c r="AH17" s="15" t="str">
        <f t="array" aca="1" ref="AH17" ca="1">IFERROR(INDEX(villes,SMALL(IF(FREQUENCY(IF(depart=$AD17,MATCH(IF(depart=$AD17,villes,""),IF(depart=$AD17,villes,""),0),""),ROW(depart)-4)&gt;0,ROW(depart)-4),COLUMN(D:D))),"")</f>
        <v/>
      </c>
      <c r="AI17" s="15" t="str">
        <f t="array" aca="1" ref="AI17" ca="1">IFERROR(INDEX(villes,SMALL(IF(FREQUENCY(IF(depart=$AD17,MATCH(IF(depart=$AD17,villes,""),IF(depart=$AD17,villes,""),0),""),ROW(depart)-4)&gt;0,ROW(depart)-4),COLUMN(E:E))),"")</f>
        <v/>
      </c>
      <c r="AJ17" s="15" t="str">
        <f t="array" aca="1" ref="AJ17" ca="1">IFERROR(INDEX(villes,SMALL(IF(FREQUENCY(IF(depart=$AD17,MATCH(IF(depart=$AD17,villes,""),IF(depart=$AD17,villes,""),0),""),ROW(depart)-4)&gt;0,ROW(depart)-4),COLUMN(F:F))),"")</f>
        <v/>
      </c>
      <c r="AK17" s="15" t="str">
        <f t="array" aca="1" ref="AK17" ca="1">IFERROR(INDEX(villes,SMALL(IF(FREQUENCY(IF(depart=$AD17,MATCH(IF(depart=$AD17,villes,""),IF(depart=$AD17,villes,""),0),""),ROW(depart)-4)&gt;0,ROW(depart)-4),COLUMN(G:G))),"")</f>
        <v/>
      </c>
      <c r="AL17" s="15" t="str">
        <f t="array" aca="1" ref="AL17" ca="1">IFERROR(INDEX(villes,SMALL(IF(FREQUENCY(IF(depart=$AD17,MATCH(IF(depart=$AD17,villes,""),IF(depart=$AD17,villes,""),0),""),ROW(depart)-4)&gt;0,ROW(depart)-4),COLUMN(H:H))),"")</f>
        <v/>
      </c>
      <c r="AM17" s="15" t="str">
        <f t="array" aca="1" ref="AM17" ca="1">IFERROR(INDEX(villes,SMALL(IF(FREQUENCY(IF(depart=$AD17,MATCH(IF(depart=$AD17,villes,""),IF(depart=$AD17,villes,""),0),""),ROW(depart)-4)&gt;0,ROW(depart)-4),COLUMN(I:I))),"")</f>
        <v/>
      </c>
      <c r="AN17" s="15" t="str">
        <f t="array" aca="1" ref="AN17" ca="1">IFERROR(INDEX(villes,SMALL(IF(FREQUENCY(IF(depart=$AD17,MATCH(IF(depart=$AD17,villes,""),IF(depart=$AD17,villes,""),0),""),ROW(depart)-4)&gt;0,ROW(depart)-4),COLUMN(J:J))),"")</f>
        <v/>
      </c>
      <c r="AO17" s="15" t="str">
        <f t="array" aca="1" ref="AO17" ca="1">IFERROR(INDEX(villes,SMALL(IF(FREQUENCY(IF(depart=$AD17,MATCH(IF(depart=$AD17,villes,""),IF(depart=$AD17,villes,""),0),""),ROW(depart)-4)&gt;0,ROW(depart)-4),COLUMN(K:K))),"")</f>
        <v/>
      </c>
    </row>
    <row r="18" spans="1:41" ht="24" customHeight="1">
      <c r="A18" s="15">
        <v>8</v>
      </c>
      <c r="C18" s="15" t="s">
        <v>21</v>
      </c>
      <c r="D18" s="15">
        <v>4.97</v>
      </c>
      <c r="E18" s="15">
        <v>5.9300000000000006</v>
      </c>
      <c r="F18" s="15">
        <v>7.1800000000000006</v>
      </c>
      <c r="G18" s="15">
        <v>8</v>
      </c>
      <c r="H18" s="15">
        <v>8.9899999999999984</v>
      </c>
      <c r="I18" s="15">
        <v>10.69</v>
      </c>
      <c r="J18" s="15">
        <v>14.549999999999999</v>
      </c>
      <c r="K18" s="15">
        <v>22.9</v>
      </c>
      <c r="L18" s="15">
        <v>24.669999999999998</v>
      </c>
      <c r="M18" s="15">
        <v>24.669999999999998</v>
      </c>
      <c r="N18" s="15">
        <v>26.73</v>
      </c>
      <c r="O18" s="15">
        <v>26.73</v>
      </c>
      <c r="P18" s="15">
        <v>28.849999999999998</v>
      </c>
      <c r="Q18" s="15">
        <v>27.79</v>
      </c>
      <c r="R18" s="15">
        <v>28.759999999999998</v>
      </c>
      <c r="S18" s="15">
        <v>30.04</v>
      </c>
      <c r="T18" s="15">
        <v>31.97</v>
      </c>
      <c r="U18" s="15">
        <v>30.360799999999998</v>
      </c>
      <c r="V18" s="15">
        <v>28.118799999999997</v>
      </c>
      <c r="W18" s="15">
        <v>23.351599999999998</v>
      </c>
      <c r="X18" s="15">
        <v>20.790999999999997</v>
      </c>
      <c r="Y18" s="15">
        <v>20.790999999999997</v>
      </c>
      <c r="Z18" s="15">
        <v>20.790999999999997</v>
      </c>
      <c r="AD18" s="9">
        <f t="array" aca="1" ref="AD18" ca="1">OFFSET(A$4,MATCH(0,COUNTIF(AD$1:AD17,depart),0),)</f>
        <v>17</v>
      </c>
      <c r="AE18" s="15" t="str">
        <f t="array" aca="1" ref="AE18" ca="1">IFERROR(INDEX(villes,SMALL(IF(FREQUENCY(IF(depart=$AD18,MATCH(IF(depart=$AD18,villes,""),IF(depart=$AD18,villes,""),0),""),ROW(depart)-4)&gt;0,ROW(depart)-4),COLUMN(A:A))),"")</f>
        <v xml:space="preserve">LA ROCHELLE </v>
      </c>
      <c r="AF18" s="15" t="str">
        <f t="array" aca="1" ref="AF18" ca="1">IFERROR(INDEX(villes,SMALL(IF(FREQUENCY(IF(depart=$AD18,MATCH(IF(depart=$AD18,villes,""),IF(depart=$AD18,villes,""),0),""),ROW(depart)-4)&gt;0,ROW(depart)-4),COLUMN(B:B))),"")</f>
        <v>Toutes localités</v>
      </c>
      <c r="AG18" s="15" t="str">
        <f t="array" aca="1" ref="AG18" ca="1">IFERROR(INDEX(villes,SMALL(IF(FREQUENCY(IF(depart=$AD18,MATCH(IF(depart=$AD18,villes,""),IF(depart=$AD18,villes,""),0),""),ROW(depart)-4)&gt;0,ROW(depart)-4),COLUMN(C:C))),"")</f>
        <v/>
      </c>
      <c r="AH18" s="15" t="str">
        <f t="array" aca="1" ref="AH18" ca="1">IFERROR(INDEX(villes,SMALL(IF(FREQUENCY(IF(depart=$AD18,MATCH(IF(depart=$AD18,villes,""),IF(depart=$AD18,villes,""),0),""),ROW(depart)-4)&gt;0,ROW(depart)-4),COLUMN(D:D))),"")</f>
        <v/>
      </c>
      <c r="AI18" s="15" t="str">
        <f t="array" aca="1" ref="AI18" ca="1">IFERROR(INDEX(villes,SMALL(IF(FREQUENCY(IF(depart=$AD18,MATCH(IF(depart=$AD18,villes,""),IF(depart=$AD18,villes,""),0),""),ROW(depart)-4)&gt;0,ROW(depart)-4),COLUMN(E:E))),"")</f>
        <v/>
      </c>
      <c r="AJ18" s="15" t="str">
        <f t="array" aca="1" ref="AJ18" ca="1">IFERROR(INDEX(villes,SMALL(IF(FREQUENCY(IF(depart=$AD18,MATCH(IF(depart=$AD18,villes,""),IF(depart=$AD18,villes,""),0),""),ROW(depart)-4)&gt;0,ROW(depart)-4),COLUMN(F:F))),"")</f>
        <v/>
      </c>
      <c r="AK18" s="15" t="str">
        <f t="array" aca="1" ref="AK18" ca="1">IFERROR(INDEX(villes,SMALL(IF(FREQUENCY(IF(depart=$AD18,MATCH(IF(depart=$AD18,villes,""),IF(depart=$AD18,villes,""),0),""),ROW(depart)-4)&gt;0,ROW(depart)-4),COLUMN(G:G))),"")</f>
        <v/>
      </c>
      <c r="AL18" s="15" t="str">
        <f t="array" aca="1" ref="AL18" ca="1">IFERROR(INDEX(villes,SMALL(IF(FREQUENCY(IF(depart=$AD18,MATCH(IF(depart=$AD18,villes,""),IF(depart=$AD18,villes,""),0),""),ROW(depart)-4)&gt;0,ROW(depart)-4),COLUMN(H:H))),"")</f>
        <v/>
      </c>
      <c r="AM18" s="15" t="str">
        <f t="array" aca="1" ref="AM18" ca="1">IFERROR(INDEX(villes,SMALL(IF(FREQUENCY(IF(depart=$AD18,MATCH(IF(depart=$AD18,villes,""),IF(depart=$AD18,villes,""),0),""),ROW(depart)-4)&gt;0,ROW(depart)-4),COLUMN(I:I))),"")</f>
        <v/>
      </c>
      <c r="AN18" s="15" t="str">
        <f t="array" aca="1" ref="AN18" ca="1">IFERROR(INDEX(villes,SMALL(IF(FREQUENCY(IF(depart=$AD18,MATCH(IF(depart=$AD18,villes,""),IF(depart=$AD18,villes,""),0),""),ROW(depart)-4)&gt;0,ROW(depart)-4),COLUMN(J:J))),"")</f>
        <v/>
      </c>
      <c r="AO18" s="15" t="str">
        <f t="array" aca="1" ref="AO18" ca="1">IFERROR(INDEX(villes,SMALL(IF(FREQUENCY(IF(depart=$AD18,MATCH(IF(depart=$AD18,villes,""),IF(depart=$AD18,villes,""),0),""),ROW(depart)-4)&gt;0,ROW(depart)-4),COLUMN(K:K))),"")</f>
        <v/>
      </c>
    </row>
    <row r="19" spans="1:41" ht="24" customHeight="1">
      <c r="A19" s="15">
        <v>9</v>
      </c>
      <c r="C19" s="15" t="s">
        <v>21</v>
      </c>
      <c r="D19" s="15">
        <v>4.97</v>
      </c>
      <c r="E19" s="15">
        <v>5.9300000000000006</v>
      </c>
      <c r="F19" s="15">
        <v>7.1800000000000006</v>
      </c>
      <c r="G19" s="15">
        <v>8</v>
      </c>
      <c r="H19" s="15">
        <v>8.9899999999999984</v>
      </c>
      <c r="I19" s="15">
        <v>10.69</v>
      </c>
      <c r="J19" s="15">
        <v>14.549999999999999</v>
      </c>
      <c r="K19" s="15">
        <v>29.62</v>
      </c>
      <c r="L19" s="15">
        <v>31.871199999999998</v>
      </c>
      <c r="M19" s="15">
        <v>31.871199999999998</v>
      </c>
      <c r="N19" s="15">
        <v>34.5852</v>
      </c>
      <c r="O19" s="15">
        <v>34.5852</v>
      </c>
      <c r="P19" s="15">
        <v>37.311</v>
      </c>
      <c r="Q19" s="15">
        <v>36.001200000000004</v>
      </c>
      <c r="R19" s="15">
        <v>37.275600000000004</v>
      </c>
      <c r="S19" s="15">
        <v>38.892200000000003</v>
      </c>
      <c r="T19" s="15">
        <v>41.370200000000004</v>
      </c>
      <c r="U19" s="15">
        <v>39.317</v>
      </c>
      <c r="V19" s="15">
        <v>36.414200000000001</v>
      </c>
      <c r="W19" s="15">
        <v>30.266399999999997</v>
      </c>
      <c r="X19" s="15">
        <v>26.8916</v>
      </c>
      <c r="Y19" s="15">
        <v>26.8916</v>
      </c>
      <c r="Z19" s="15">
        <v>26.8916</v>
      </c>
      <c r="AD19" s="9">
        <f t="array" aca="1" ref="AD19" ca="1">OFFSET(A$4,MATCH(0,COUNTIF(AD$1:AD18,depart),0),)</f>
        <v>18</v>
      </c>
      <c r="AE19" s="15" t="str">
        <f t="array" aca="1" ref="AE19" ca="1">IFERROR(INDEX(villes,SMALL(IF(FREQUENCY(IF(depart=$AD19,MATCH(IF(depart=$AD19,villes,""),IF(depart=$AD19,villes,""),0),""),ROW(depart)-4)&gt;0,ROW(depart)-4),COLUMN(A:A))),"")</f>
        <v xml:space="preserve">BOURGES </v>
      </c>
      <c r="AF19" s="15" t="str">
        <f t="array" aca="1" ref="AF19" ca="1">IFERROR(INDEX(villes,SMALL(IF(FREQUENCY(IF(depart=$AD19,MATCH(IF(depart=$AD19,villes,""),IF(depart=$AD19,villes,""),0),""),ROW(depart)-4)&gt;0,ROW(depart)-4),COLUMN(B:B))),"")</f>
        <v>Toutes localités</v>
      </c>
      <c r="AG19" s="15" t="str">
        <f t="array" aca="1" ref="AG19" ca="1">IFERROR(INDEX(villes,SMALL(IF(FREQUENCY(IF(depart=$AD19,MATCH(IF(depart=$AD19,villes,""),IF(depart=$AD19,villes,""),0),""),ROW(depart)-4)&gt;0,ROW(depart)-4),COLUMN(C:C))),"")</f>
        <v/>
      </c>
      <c r="AH19" s="15" t="str">
        <f t="array" aca="1" ref="AH19" ca="1">IFERROR(INDEX(villes,SMALL(IF(FREQUENCY(IF(depart=$AD19,MATCH(IF(depart=$AD19,villes,""),IF(depart=$AD19,villes,""),0),""),ROW(depart)-4)&gt;0,ROW(depart)-4),COLUMN(D:D))),"")</f>
        <v/>
      </c>
      <c r="AI19" s="15" t="str">
        <f t="array" aca="1" ref="AI19" ca="1">IFERROR(INDEX(villes,SMALL(IF(FREQUENCY(IF(depart=$AD19,MATCH(IF(depart=$AD19,villes,""),IF(depart=$AD19,villes,""),0),""),ROW(depart)-4)&gt;0,ROW(depart)-4),COLUMN(E:E))),"")</f>
        <v/>
      </c>
      <c r="AJ19" s="15" t="str">
        <f t="array" aca="1" ref="AJ19" ca="1">IFERROR(INDEX(villes,SMALL(IF(FREQUENCY(IF(depart=$AD19,MATCH(IF(depart=$AD19,villes,""),IF(depart=$AD19,villes,""),0),""),ROW(depart)-4)&gt;0,ROW(depart)-4),COLUMN(F:F))),"")</f>
        <v/>
      </c>
      <c r="AK19" s="15" t="str">
        <f t="array" aca="1" ref="AK19" ca="1">IFERROR(INDEX(villes,SMALL(IF(FREQUENCY(IF(depart=$AD19,MATCH(IF(depart=$AD19,villes,""),IF(depart=$AD19,villes,""),0),""),ROW(depart)-4)&gt;0,ROW(depart)-4),COLUMN(G:G))),"")</f>
        <v/>
      </c>
      <c r="AL19" s="15" t="str">
        <f t="array" aca="1" ref="AL19" ca="1">IFERROR(INDEX(villes,SMALL(IF(FREQUENCY(IF(depart=$AD19,MATCH(IF(depart=$AD19,villes,""),IF(depart=$AD19,villes,""),0),""),ROW(depart)-4)&gt;0,ROW(depart)-4),COLUMN(H:H))),"")</f>
        <v/>
      </c>
      <c r="AM19" s="15" t="str">
        <f t="array" aca="1" ref="AM19" ca="1">IFERROR(INDEX(villes,SMALL(IF(FREQUENCY(IF(depart=$AD19,MATCH(IF(depart=$AD19,villes,""),IF(depart=$AD19,villes,""),0),""),ROW(depart)-4)&gt;0,ROW(depart)-4),COLUMN(I:I))),"")</f>
        <v/>
      </c>
      <c r="AN19" s="15" t="str">
        <f t="array" aca="1" ref="AN19" ca="1">IFERROR(INDEX(villes,SMALL(IF(FREQUENCY(IF(depart=$AD19,MATCH(IF(depart=$AD19,villes,""),IF(depart=$AD19,villes,""),0),""),ROW(depart)-4)&gt;0,ROW(depart)-4),COLUMN(J:J))),"")</f>
        <v/>
      </c>
      <c r="AO19" s="15" t="str">
        <f t="array" aca="1" ref="AO19" ca="1">IFERROR(INDEX(villes,SMALL(IF(FREQUENCY(IF(depart=$AD19,MATCH(IF(depart=$AD19,villes,""),IF(depart=$AD19,villes,""),0),""),ROW(depart)-4)&gt;0,ROW(depart)-4),COLUMN(K:K))),"")</f>
        <v/>
      </c>
    </row>
    <row r="20" spans="1:41" ht="24" customHeight="1">
      <c r="A20" s="15">
        <v>10</v>
      </c>
      <c r="B20" s="15" t="s">
        <v>56</v>
      </c>
      <c r="C20" s="15" t="s">
        <v>57</v>
      </c>
      <c r="D20" s="15">
        <v>5.3675999999999995</v>
      </c>
      <c r="E20" s="15">
        <v>6.4044000000000008</v>
      </c>
      <c r="F20" s="15">
        <v>7.7544000000000004</v>
      </c>
      <c r="G20" s="15">
        <v>8.64</v>
      </c>
      <c r="H20" s="15">
        <v>9.7091999999999992</v>
      </c>
      <c r="I20" s="15">
        <v>11.545199999999999</v>
      </c>
      <c r="J20" s="15">
        <v>15.713999999999999</v>
      </c>
      <c r="K20" s="15">
        <v>25.190999999999999</v>
      </c>
      <c r="L20" s="15">
        <v>27.112049999999996</v>
      </c>
      <c r="M20" s="15">
        <v>27.112049999999996</v>
      </c>
      <c r="N20" s="15">
        <v>29.390039999999999</v>
      </c>
      <c r="O20" s="15">
        <v>29.390039999999999</v>
      </c>
      <c r="P20" s="15">
        <v>31.779539999999997</v>
      </c>
      <c r="Q20" s="15">
        <v>30.648509999999995</v>
      </c>
      <c r="R20" s="15">
        <v>31.699889999999996</v>
      </c>
      <c r="S20" s="15">
        <v>33.085799999999999</v>
      </c>
      <c r="T20" s="15">
        <v>35.172629999999998</v>
      </c>
      <c r="U20" s="15">
        <v>33.436259999999997</v>
      </c>
      <c r="V20" s="15">
        <v>30.998969999999993</v>
      </c>
      <c r="W20" s="15">
        <v>25.710209999999996</v>
      </c>
      <c r="X20" s="15">
        <v>22.90653</v>
      </c>
      <c r="Y20" s="15">
        <v>22.90653</v>
      </c>
      <c r="Z20" s="15">
        <v>22.90653</v>
      </c>
      <c r="AD20" s="9">
        <f t="array" aca="1" ref="AD20" ca="1">OFFSET(A$4,MATCH(0,COUNTIF(AD$1:AD19,depart),0),)</f>
        <v>19</v>
      </c>
      <c r="AE20" s="15" t="str">
        <f t="array" aca="1" ref="AE20" ca="1">IFERROR(INDEX(villes,SMALL(IF(FREQUENCY(IF(depart=$AD20,MATCH(IF(depart=$AD20,villes,""),IF(depart=$AD20,villes,""),0),""),ROW(depart)-4)&gt;0,ROW(depart)-4),COLUMN(A:A))),"")</f>
        <v>Toutes localités</v>
      </c>
      <c r="AF20" s="15" t="str">
        <f t="array" aca="1" ref="AF20" ca="1">IFERROR(INDEX(villes,SMALL(IF(FREQUENCY(IF(depart=$AD20,MATCH(IF(depart=$AD20,villes,""),IF(depart=$AD20,villes,""),0),""),ROW(depart)-4)&gt;0,ROW(depart)-4),COLUMN(B:B))),"")</f>
        <v/>
      </c>
      <c r="AG20" s="15" t="str">
        <f t="array" aca="1" ref="AG20" ca="1">IFERROR(INDEX(villes,SMALL(IF(FREQUENCY(IF(depart=$AD20,MATCH(IF(depart=$AD20,villes,""),IF(depart=$AD20,villes,""),0),""),ROW(depart)-4)&gt;0,ROW(depart)-4),COLUMN(C:C))),"")</f>
        <v/>
      </c>
      <c r="AH20" s="15" t="str">
        <f t="array" aca="1" ref="AH20" ca="1">IFERROR(INDEX(villes,SMALL(IF(FREQUENCY(IF(depart=$AD20,MATCH(IF(depart=$AD20,villes,""),IF(depart=$AD20,villes,""),0),""),ROW(depart)-4)&gt;0,ROW(depart)-4),COLUMN(D:D))),"")</f>
        <v/>
      </c>
      <c r="AI20" s="15" t="str">
        <f t="array" aca="1" ref="AI20" ca="1">IFERROR(INDEX(villes,SMALL(IF(FREQUENCY(IF(depart=$AD20,MATCH(IF(depart=$AD20,villes,""),IF(depart=$AD20,villes,""),0),""),ROW(depart)-4)&gt;0,ROW(depart)-4),COLUMN(E:E))),"")</f>
        <v/>
      </c>
      <c r="AJ20" s="15" t="str">
        <f t="array" aca="1" ref="AJ20" ca="1">IFERROR(INDEX(villes,SMALL(IF(FREQUENCY(IF(depart=$AD20,MATCH(IF(depart=$AD20,villes,""),IF(depart=$AD20,villes,""),0),""),ROW(depart)-4)&gt;0,ROW(depart)-4),COLUMN(F:F))),"")</f>
        <v/>
      </c>
      <c r="AK20" s="15" t="str">
        <f t="array" aca="1" ref="AK20" ca="1">IFERROR(INDEX(villes,SMALL(IF(FREQUENCY(IF(depart=$AD20,MATCH(IF(depart=$AD20,villes,""),IF(depart=$AD20,villes,""),0),""),ROW(depart)-4)&gt;0,ROW(depart)-4),COLUMN(G:G))),"")</f>
        <v/>
      </c>
      <c r="AL20" s="15" t="str">
        <f t="array" aca="1" ref="AL20" ca="1">IFERROR(INDEX(villes,SMALL(IF(FREQUENCY(IF(depart=$AD20,MATCH(IF(depart=$AD20,villes,""),IF(depart=$AD20,villes,""),0),""),ROW(depart)-4)&gt;0,ROW(depart)-4),COLUMN(H:H))),"")</f>
        <v/>
      </c>
      <c r="AM20" s="15" t="str">
        <f t="array" aca="1" ref="AM20" ca="1">IFERROR(INDEX(villes,SMALL(IF(FREQUENCY(IF(depart=$AD20,MATCH(IF(depart=$AD20,villes,""),IF(depart=$AD20,villes,""),0),""),ROW(depart)-4)&gt;0,ROW(depart)-4),COLUMN(I:I))),"")</f>
        <v/>
      </c>
      <c r="AN20" s="15" t="str">
        <f t="array" aca="1" ref="AN20" ca="1">IFERROR(INDEX(villes,SMALL(IF(FREQUENCY(IF(depart=$AD20,MATCH(IF(depart=$AD20,villes,""),IF(depart=$AD20,villes,""),0),""),ROW(depart)-4)&gt;0,ROW(depart)-4),COLUMN(J:J))),"")</f>
        <v/>
      </c>
      <c r="AO20" s="15" t="str">
        <f t="array" aca="1" ref="AO20" ca="1">IFERROR(INDEX(villes,SMALL(IF(FREQUENCY(IF(depart=$AD20,MATCH(IF(depart=$AD20,villes,""),IF(depart=$AD20,villes,""),0),""),ROW(depart)-4)&gt;0,ROW(depart)-4),COLUMN(K:K))),"")</f>
        <v/>
      </c>
    </row>
    <row r="21" spans="1:41" ht="24" customHeight="1">
      <c r="A21" s="15">
        <v>10</v>
      </c>
      <c r="C21" s="15" t="s">
        <v>21</v>
      </c>
      <c r="D21" s="15">
        <v>4.97</v>
      </c>
      <c r="E21" s="15">
        <v>5.9300000000000006</v>
      </c>
      <c r="F21" s="15">
        <v>7.1800000000000006</v>
      </c>
      <c r="G21" s="15">
        <v>8</v>
      </c>
      <c r="H21" s="15">
        <v>8.9899999999999984</v>
      </c>
      <c r="I21" s="15">
        <v>10.69</v>
      </c>
      <c r="J21" s="15">
        <v>14.549999999999999</v>
      </c>
      <c r="K21" s="15">
        <v>18.66</v>
      </c>
      <c r="L21" s="15">
        <v>20.082999999999998</v>
      </c>
      <c r="M21" s="15">
        <v>20.082999999999998</v>
      </c>
      <c r="N21" s="15">
        <v>21.770399999999999</v>
      </c>
      <c r="O21" s="15">
        <v>21.770399999999999</v>
      </c>
      <c r="P21" s="15">
        <v>23.540399999999998</v>
      </c>
      <c r="Q21" s="15">
        <v>22.702599999999997</v>
      </c>
      <c r="R21" s="15">
        <v>23.481399999999997</v>
      </c>
      <c r="S21" s="15">
        <v>24.507999999999999</v>
      </c>
      <c r="T21" s="15">
        <v>26.053799999999999</v>
      </c>
      <c r="U21" s="15">
        <v>24.767599999999998</v>
      </c>
      <c r="V21" s="15">
        <v>22.962199999999996</v>
      </c>
      <c r="W21" s="15">
        <v>19.044599999999999</v>
      </c>
      <c r="X21" s="15">
        <v>16.9678</v>
      </c>
      <c r="Y21" s="15">
        <v>16.9678</v>
      </c>
      <c r="Z21" s="15">
        <v>16.9678</v>
      </c>
      <c r="AD21" s="9">
        <f t="array" aca="1" ref="AD21" ca="1">OFFSET(A$4,MATCH(0,COUNTIF(AD$1:AD20,depart),0),)</f>
        <v>20</v>
      </c>
      <c r="AE21" s="15" t="str">
        <f t="array" aca="1" ref="AE21" ca="1">IFERROR(INDEX(villes,SMALL(IF(FREQUENCY(IF(depart=$AD21,MATCH(IF(depart=$AD21,villes,""),IF(depart=$AD21,villes,""),0),""),ROW(depart)-4)&gt;0,ROW(depart)-4),COLUMN(A:A))),"")</f>
        <v>Toutes localités</v>
      </c>
      <c r="AF21" s="15" t="str">
        <f t="array" aca="1" ref="AF21" ca="1">IFERROR(INDEX(villes,SMALL(IF(FREQUENCY(IF(depart=$AD21,MATCH(IF(depart=$AD21,villes,""),IF(depart=$AD21,villes,""),0),""),ROW(depart)-4)&gt;0,ROW(depart)-4),COLUMN(B:B))),"")</f>
        <v/>
      </c>
      <c r="AG21" s="15" t="str">
        <f t="array" aca="1" ref="AG21" ca="1">IFERROR(INDEX(villes,SMALL(IF(FREQUENCY(IF(depart=$AD21,MATCH(IF(depart=$AD21,villes,""),IF(depart=$AD21,villes,""),0),""),ROW(depart)-4)&gt;0,ROW(depart)-4),COLUMN(C:C))),"")</f>
        <v/>
      </c>
      <c r="AH21" s="15" t="str">
        <f t="array" aca="1" ref="AH21" ca="1">IFERROR(INDEX(villes,SMALL(IF(FREQUENCY(IF(depart=$AD21,MATCH(IF(depart=$AD21,villes,""),IF(depart=$AD21,villes,""),0),""),ROW(depart)-4)&gt;0,ROW(depart)-4),COLUMN(D:D))),"")</f>
        <v/>
      </c>
      <c r="AI21" s="15" t="str">
        <f t="array" aca="1" ref="AI21" ca="1">IFERROR(INDEX(villes,SMALL(IF(FREQUENCY(IF(depart=$AD21,MATCH(IF(depart=$AD21,villes,""),IF(depart=$AD21,villes,""),0),""),ROW(depart)-4)&gt;0,ROW(depart)-4),COLUMN(E:E))),"")</f>
        <v/>
      </c>
      <c r="AJ21" s="15" t="str">
        <f t="array" aca="1" ref="AJ21" ca="1">IFERROR(INDEX(villes,SMALL(IF(FREQUENCY(IF(depart=$AD21,MATCH(IF(depart=$AD21,villes,""),IF(depart=$AD21,villes,""),0),""),ROW(depart)-4)&gt;0,ROW(depart)-4),COLUMN(F:F))),"")</f>
        <v/>
      </c>
      <c r="AK21" s="15" t="str">
        <f t="array" aca="1" ref="AK21" ca="1">IFERROR(INDEX(villes,SMALL(IF(FREQUENCY(IF(depart=$AD21,MATCH(IF(depart=$AD21,villes,""),IF(depart=$AD21,villes,""),0),""),ROW(depart)-4)&gt;0,ROW(depart)-4),COLUMN(G:G))),"")</f>
        <v/>
      </c>
      <c r="AL21" s="15" t="str">
        <f t="array" aca="1" ref="AL21" ca="1">IFERROR(INDEX(villes,SMALL(IF(FREQUENCY(IF(depart=$AD21,MATCH(IF(depart=$AD21,villes,""),IF(depart=$AD21,villes,""),0),""),ROW(depart)-4)&gt;0,ROW(depart)-4),COLUMN(H:H))),"")</f>
        <v/>
      </c>
      <c r="AM21" s="15" t="str">
        <f t="array" aca="1" ref="AM21" ca="1">IFERROR(INDEX(villes,SMALL(IF(FREQUENCY(IF(depart=$AD21,MATCH(IF(depart=$AD21,villes,""),IF(depart=$AD21,villes,""),0),""),ROW(depart)-4)&gt;0,ROW(depart)-4),COLUMN(I:I))),"")</f>
        <v/>
      </c>
      <c r="AN21" s="15" t="str">
        <f t="array" aca="1" ref="AN21" ca="1">IFERROR(INDEX(villes,SMALL(IF(FREQUENCY(IF(depart=$AD21,MATCH(IF(depart=$AD21,villes,""),IF(depart=$AD21,villes,""),0),""),ROW(depart)-4)&gt;0,ROW(depart)-4),COLUMN(J:J))),"")</f>
        <v/>
      </c>
      <c r="AO21" s="15" t="str">
        <f t="array" aca="1" ref="AO21" ca="1">IFERROR(INDEX(villes,SMALL(IF(FREQUENCY(IF(depart=$AD21,MATCH(IF(depart=$AD21,villes,""),IF(depart=$AD21,villes,""),0),""),ROW(depart)-4)&gt;0,ROW(depart)-4),COLUMN(K:K))),"")</f>
        <v/>
      </c>
    </row>
    <row r="22" spans="1:41" ht="24" customHeight="1">
      <c r="A22" s="15">
        <v>11</v>
      </c>
      <c r="B22" s="15" t="s">
        <v>58</v>
      </c>
      <c r="C22" s="15" t="s">
        <v>59</v>
      </c>
      <c r="D22" s="15">
        <v>5.2184999999999997</v>
      </c>
      <c r="E22" s="15">
        <v>6.2265000000000006</v>
      </c>
      <c r="F22" s="15">
        <v>7.5390000000000006</v>
      </c>
      <c r="G22" s="15">
        <v>8.4</v>
      </c>
      <c r="H22" s="15">
        <v>9.4394999999999989</v>
      </c>
      <c r="I22" s="15">
        <v>11.224499999999999</v>
      </c>
      <c r="J22" s="15">
        <v>15.2775</v>
      </c>
      <c r="K22" s="15">
        <v>32.577999999999996</v>
      </c>
      <c r="L22" s="15">
        <v>35.035780000000003</v>
      </c>
      <c r="M22" s="15">
        <v>35.035780000000003</v>
      </c>
      <c r="N22" s="15">
        <v>37.996399999999994</v>
      </c>
      <c r="O22" s="15">
        <v>37.996399999999994</v>
      </c>
      <c r="P22" s="15">
        <v>40.95702</v>
      </c>
      <c r="Q22" s="15">
        <v>39.576419999999999</v>
      </c>
      <c r="R22" s="15">
        <v>40.911000000000001</v>
      </c>
      <c r="S22" s="15">
        <v>42.659760000000006</v>
      </c>
      <c r="T22" s="15">
        <v>45.451639999999998</v>
      </c>
      <c r="U22" s="15">
        <v>43.135299999999994</v>
      </c>
      <c r="V22" s="15">
        <v>39.975259999999999</v>
      </c>
      <c r="W22" s="15">
        <v>33.225659999999991</v>
      </c>
      <c r="X22" s="15">
        <v>29.528719999999996</v>
      </c>
      <c r="Y22" s="15">
        <v>29.528719999999996</v>
      </c>
      <c r="Z22" s="15">
        <v>29.528719999999996</v>
      </c>
      <c r="AD22" s="9">
        <f t="array" aca="1" ref="AD22" ca="1">OFFSET(A$4,MATCH(0,COUNTIF(AD$1:AD21,depart),0),)</f>
        <v>21</v>
      </c>
      <c r="AE22" s="15" t="str">
        <f t="array" aca="1" ref="AE22" ca="1">IFERROR(INDEX(villes,SMALL(IF(FREQUENCY(IF(depart=$AD22,MATCH(IF(depart=$AD22,villes,""),IF(depart=$AD22,villes,""),0),""),ROW(depart)-4)&gt;0,ROW(depart)-4),COLUMN(A:A))),"")</f>
        <v xml:space="preserve">BUSSY LE GRAND </v>
      </c>
      <c r="AF22" s="15" t="str">
        <f t="array" aca="1" ref="AF22" ca="1">IFERROR(INDEX(villes,SMALL(IF(FREQUENCY(IF(depart=$AD22,MATCH(IF(depart=$AD22,villes,""),IF(depart=$AD22,villes,""),0),""),ROW(depart)-4)&gt;0,ROW(depart)-4),COLUMN(B:B))),"")</f>
        <v>Toutes localités</v>
      </c>
      <c r="AG22" s="15" t="str">
        <f t="array" aca="1" ref="AG22" ca="1">IFERROR(INDEX(villes,SMALL(IF(FREQUENCY(IF(depart=$AD22,MATCH(IF(depart=$AD22,villes,""),IF(depart=$AD22,villes,""),0),""),ROW(depart)-4)&gt;0,ROW(depart)-4),COLUMN(C:C))),"")</f>
        <v/>
      </c>
      <c r="AH22" s="15" t="str">
        <f t="array" aca="1" ref="AH22" ca="1">IFERROR(INDEX(villes,SMALL(IF(FREQUENCY(IF(depart=$AD22,MATCH(IF(depart=$AD22,villes,""),IF(depart=$AD22,villes,""),0),""),ROW(depart)-4)&gt;0,ROW(depart)-4),COLUMN(D:D))),"")</f>
        <v/>
      </c>
      <c r="AI22" s="15" t="str">
        <f t="array" aca="1" ref="AI22" ca="1">IFERROR(INDEX(villes,SMALL(IF(FREQUENCY(IF(depart=$AD22,MATCH(IF(depart=$AD22,villes,""),IF(depart=$AD22,villes,""),0),""),ROW(depart)-4)&gt;0,ROW(depart)-4),COLUMN(E:E))),"")</f>
        <v/>
      </c>
      <c r="AJ22" s="15" t="str">
        <f t="array" aca="1" ref="AJ22" ca="1">IFERROR(INDEX(villes,SMALL(IF(FREQUENCY(IF(depart=$AD22,MATCH(IF(depart=$AD22,villes,""),IF(depart=$AD22,villes,""),0),""),ROW(depart)-4)&gt;0,ROW(depart)-4),COLUMN(F:F))),"")</f>
        <v/>
      </c>
      <c r="AK22" s="15" t="str">
        <f t="array" aca="1" ref="AK22" ca="1">IFERROR(INDEX(villes,SMALL(IF(FREQUENCY(IF(depart=$AD22,MATCH(IF(depart=$AD22,villes,""),IF(depart=$AD22,villes,""),0),""),ROW(depart)-4)&gt;0,ROW(depart)-4),COLUMN(G:G))),"")</f>
        <v/>
      </c>
      <c r="AL22" s="15" t="str">
        <f t="array" aca="1" ref="AL22" ca="1">IFERROR(INDEX(villes,SMALL(IF(FREQUENCY(IF(depart=$AD22,MATCH(IF(depart=$AD22,villes,""),IF(depart=$AD22,villes,""),0),""),ROW(depart)-4)&gt;0,ROW(depart)-4),COLUMN(H:H))),"")</f>
        <v/>
      </c>
      <c r="AM22" s="15" t="str">
        <f t="array" aca="1" ref="AM22" ca="1">IFERROR(INDEX(villes,SMALL(IF(FREQUENCY(IF(depart=$AD22,MATCH(IF(depart=$AD22,villes,""),IF(depart=$AD22,villes,""),0),""),ROW(depart)-4)&gt;0,ROW(depart)-4),COLUMN(I:I))),"")</f>
        <v/>
      </c>
      <c r="AN22" s="15" t="str">
        <f t="array" aca="1" ref="AN22" ca="1">IFERROR(INDEX(villes,SMALL(IF(FREQUENCY(IF(depart=$AD22,MATCH(IF(depart=$AD22,villes,""),IF(depart=$AD22,villes,""),0),""),ROW(depart)-4)&gt;0,ROW(depart)-4),COLUMN(J:J))),"")</f>
        <v/>
      </c>
      <c r="AO22" s="15" t="str">
        <f t="array" aca="1" ref="AO22" ca="1">IFERROR(INDEX(villes,SMALL(IF(FREQUENCY(IF(depart=$AD22,MATCH(IF(depart=$AD22,villes,""),IF(depart=$AD22,villes,""),0),""),ROW(depart)-4)&gt;0,ROW(depart)-4),COLUMN(K:K))),"")</f>
        <v/>
      </c>
    </row>
    <row r="23" spans="1:41" ht="24" customHeight="1">
      <c r="A23" s="15">
        <v>11</v>
      </c>
      <c r="C23" s="15" t="s">
        <v>21</v>
      </c>
      <c r="D23" s="15">
        <v>4.97</v>
      </c>
      <c r="E23" s="15">
        <v>5.9300000000000006</v>
      </c>
      <c r="F23" s="15">
        <v>7.1800000000000006</v>
      </c>
      <c r="G23" s="15">
        <v>8</v>
      </c>
      <c r="H23" s="15">
        <v>8.9899999999999984</v>
      </c>
      <c r="I23" s="15">
        <v>10.69</v>
      </c>
      <c r="J23" s="15">
        <v>14.549999999999999</v>
      </c>
      <c r="K23" s="15">
        <v>25.06</v>
      </c>
      <c r="L23" s="15">
        <v>26.950600000000001</v>
      </c>
      <c r="M23" s="15">
        <v>26.950600000000001</v>
      </c>
      <c r="N23" s="15">
        <v>29.227999999999998</v>
      </c>
      <c r="O23" s="15">
        <v>29.227999999999998</v>
      </c>
      <c r="P23" s="15">
        <v>31.505399999999998</v>
      </c>
      <c r="Q23" s="15">
        <v>30.443399999999997</v>
      </c>
      <c r="R23" s="15">
        <v>31.47</v>
      </c>
      <c r="S23" s="15">
        <v>32.815200000000004</v>
      </c>
      <c r="T23" s="15">
        <v>34.962800000000001</v>
      </c>
      <c r="U23" s="15">
        <v>33.180999999999997</v>
      </c>
      <c r="V23" s="15">
        <v>30.7502</v>
      </c>
      <c r="W23" s="15">
        <v>25.558199999999996</v>
      </c>
      <c r="X23" s="15">
        <v>22.714399999999998</v>
      </c>
      <c r="Y23" s="15">
        <v>22.714399999999998</v>
      </c>
      <c r="Z23" s="15">
        <v>22.714399999999998</v>
      </c>
      <c r="AD23" s="9">
        <f t="array" aca="1" ref="AD23" ca="1">OFFSET(A$4,MATCH(0,COUNTIF(AD$1:AD22,depart),0),)</f>
        <v>22</v>
      </c>
      <c r="AE23" s="15" t="str">
        <f t="array" aca="1" ref="AE23" ca="1">IFERROR(INDEX(villes,SMALL(IF(FREQUENCY(IF(depart=$AD23,MATCH(IF(depart=$AD23,villes,""),IF(depart=$AD23,villes,""),0),""),ROW(depart)-4)&gt;0,ROW(depart)-4),COLUMN(A:A))),"")</f>
        <v xml:space="preserve">TREGUIER </v>
      </c>
      <c r="AF23" s="15" t="str">
        <f t="array" aca="1" ref="AF23" ca="1">IFERROR(INDEX(villes,SMALL(IF(FREQUENCY(IF(depart=$AD23,MATCH(IF(depart=$AD23,villes,""),IF(depart=$AD23,villes,""),0),""),ROW(depart)-4)&gt;0,ROW(depart)-4),COLUMN(B:B))),"")</f>
        <v>Toutes localités</v>
      </c>
      <c r="AG23" s="15" t="str">
        <f t="array" aca="1" ref="AG23" ca="1">IFERROR(INDEX(villes,SMALL(IF(FREQUENCY(IF(depart=$AD23,MATCH(IF(depart=$AD23,villes,""),IF(depart=$AD23,villes,""),0),""),ROW(depart)-4)&gt;0,ROW(depart)-4),COLUMN(C:C))),"")</f>
        <v/>
      </c>
      <c r="AH23" s="15" t="str">
        <f t="array" aca="1" ref="AH23" ca="1">IFERROR(INDEX(villes,SMALL(IF(FREQUENCY(IF(depart=$AD23,MATCH(IF(depart=$AD23,villes,""),IF(depart=$AD23,villes,""),0),""),ROW(depart)-4)&gt;0,ROW(depart)-4),COLUMN(D:D))),"")</f>
        <v/>
      </c>
      <c r="AI23" s="15" t="str">
        <f t="array" aca="1" ref="AI23" ca="1">IFERROR(INDEX(villes,SMALL(IF(FREQUENCY(IF(depart=$AD23,MATCH(IF(depart=$AD23,villes,""),IF(depart=$AD23,villes,""),0),""),ROW(depart)-4)&gt;0,ROW(depart)-4),COLUMN(E:E))),"")</f>
        <v/>
      </c>
      <c r="AJ23" s="15" t="str">
        <f t="array" aca="1" ref="AJ23" ca="1">IFERROR(INDEX(villes,SMALL(IF(FREQUENCY(IF(depart=$AD23,MATCH(IF(depart=$AD23,villes,""),IF(depart=$AD23,villes,""),0),""),ROW(depart)-4)&gt;0,ROW(depart)-4),COLUMN(F:F))),"")</f>
        <v/>
      </c>
      <c r="AK23" s="15" t="str">
        <f t="array" aca="1" ref="AK23" ca="1">IFERROR(INDEX(villes,SMALL(IF(FREQUENCY(IF(depart=$AD23,MATCH(IF(depart=$AD23,villes,""),IF(depart=$AD23,villes,""),0),""),ROW(depart)-4)&gt;0,ROW(depart)-4),COLUMN(G:G))),"")</f>
        <v/>
      </c>
      <c r="AL23" s="15" t="str">
        <f t="array" aca="1" ref="AL23" ca="1">IFERROR(INDEX(villes,SMALL(IF(FREQUENCY(IF(depart=$AD23,MATCH(IF(depart=$AD23,villes,""),IF(depart=$AD23,villes,""),0),""),ROW(depart)-4)&gt;0,ROW(depart)-4),COLUMN(H:H))),"")</f>
        <v/>
      </c>
      <c r="AM23" s="15" t="str">
        <f t="array" aca="1" ref="AM23" ca="1">IFERROR(INDEX(villes,SMALL(IF(FREQUENCY(IF(depart=$AD23,MATCH(IF(depart=$AD23,villes,""),IF(depart=$AD23,villes,""),0),""),ROW(depart)-4)&gt;0,ROW(depart)-4),COLUMN(I:I))),"")</f>
        <v/>
      </c>
      <c r="AN23" s="15" t="str">
        <f t="array" aca="1" ref="AN23" ca="1">IFERROR(INDEX(villes,SMALL(IF(FREQUENCY(IF(depart=$AD23,MATCH(IF(depart=$AD23,villes,""),IF(depart=$AD23,villes,""),0),""),ROW(depart)-4)&gt;0,ROW(depart)-4),COLUMN(J:J))),"")</f>
        <v/>
      </c>
      <c r="AO23" s="15" t="str">
        <f t="array" aca="1" ref="AO23" ca="1">IFERROR(INDEX(villes,SMALL(IF(FREQUENCY(IF(depart=$AD23,MATCH(IF(depart=$AD23,villes,""),IF(depart=$AD23,villes,""),0),""),ROW(depart)-4)&gt;0,ROW(depart)-4),COLUMN(K:K))),"")</f>
        <v/>
      </c>
    </row>
    <row r="24" spans="1:41" ht="24" customHeight="1">
      <c r="A24" s="15">
        <v>12</v>
      </c>
      <c r="C24" s="15" t="s">
        <v>21</v>
      </c>
      <c r="D24" s="15">
        <v>4.97</v>
      </c>
      <c r="E24" s="15">
        <v>5.9300000000000006</v>
      </c>
      <c r="F24" s="15">
        <v>7.1800000000000006</v>
      </c>
      <c r="G24" s="15">
        <v>8</v>
      </c>
      <c r="H24" s="15">
        <v>8.9899999999999984</v>
      </c>
      <c r="I24" s="15">
        <v>10.69</v>
      </c>
      <c r="J24" s="15">
        <v>14.549999999999999</v>
      </c>
      <c r="K24" s="15">
        <v>22.9</v>
      </c>
      <c r="L24" s="15">
        <v>24.602399999999999</v>
      </c>
      <c r="M24" s="15">
        <v>24.602399999999999</v>
      </c>
      <c r="N24" s="15">
        <v>26.726399999999998</v>
      </c>
      <c r="O24" s="15">
        <v>26.726399999999998</v>
      </c>
      <c r="P24" s="15">
        <v>28.779599999999995</v>
      </c>
      <c r="Q24" s="15">
        <v>27.788399999999996</v>
      </c>
      <c r="R24" s="15">
        <v>28.755999999999997</v>
      </c>
      <c r="S24" s="15">
        <v>30.042199999999998</v>
      </c>
      <c r="T24" s="15">
        <v>31.894799999999996</v>
      </c>
      <c r="U24" s="15">
        <v>30.29</v>
      </c>
      <c r="V24" s="15">
        <v>28.118799999999997</v>
      </c>
      <c r="W24" s="15">
        <v>23.351599999999998</v>
      </c>
      <c r="X24" s="15">
        <v>20.790999999999997</v>
      </c>
      <c r="Y24" s="15">
        <v>20.790999999999997</v>
      </c>
      <c r="Z24" s="15">
        <v>20.790999999999997</v>
      </c>
      <c r="AD24" s="9">
        <f t="array" aca="1" ref="AD24" ca="1">OFFSET(A$4,MATCH(0,COUNTIF(AD$1:AD23,depart),0),)</f>
        <v>23</v>
      </c>
      <c r="AE24" s="15" t="str">
        <f t="array" aca="1" ref="AE24" ca="1">IFERROR(INDEX(villes,SMALL(IF(FREQUENCY(IF(depart=$AD24,MATCH(IF(depart=$AD24,villes,""),IF(depart=$AD24,villes,""),0),""),ROW(depart)-4)&gt;0,ROW(depart)-4),COLUMN(A:A))),"")</f>
        <v>Toutes localités</v>
      </c>
      <c r="AF24" s="15" t="str">
        <f t="array" aca="1" ref="AF24" ca="1">IFERROR(INDEX(villes,SMALL(IF(FREQUENCY(IF(depart=$AD24,MATCH(IF(depart=$AD24,villes,""),IF(depart=$AD24,villes,""),0),""),ROW(depart)-4)&gt;0,ROW(depart)-4),COLUMN(B:B))),"")</f>
        <v/>
      </c>
      <c r="AG24" s="15" t="str">
        <f t="array" aca="1" ref="AG24" ca="1">IFERROR(INDEX(villes,SMALL(IF(FREQUENCY(IF(depart=$AD24,MATCH(IF(depart=$AD24,villes,""),IF(depart=$AD24,villes,""),0),""),ROW(depart)-4)&gt;0,ROW(depart)-4),COLUMN(C:C))),"")</f>
        <v/>
      </c>
      <c r="AH24" s="15" t="str">
        <f t="array" aca="1" ref="AH24" ca="1">IFERROR(INDEX(villes,SMALL(IF(FREQUENCY(IF(depart=$AD24,MATCH(IF(depart=$AD24,villes,""),IF(depart=$AD24,villes,""),0),""),ROW(depart)-4)&gt;0,ROW(depart)-4),COLUMN(D:D))),"")</f>
        <v/>
      </c>
      <c r="AI24" s="15" t="str">
        <f t="array" aca="1" ref="AI24" ca="1">IFERROR(INDEX(villes,SMALL(IF(FREQUENCY(IF(depart=$AD24,MATCH(IF(depart=$AD24,villes,""),IF(depart=$AD24,villes,""),0),""),ROW(depart)-4)&gt;0,ROW(depart)-4),COLUMN(E:E))),"")</f>
        <v/>
      </c>
      <c r="AJ24" s="15" t="str">
        <f t="array" aca="1" ref="AJ24" ca="1">IFERROR(INDEX(villes,SMALL(IF(FREQUENCY(IF(depart=$AD24,MATCH(IF(depart=$AD24,villes,""),IF(depart=$AD24,villes,""),0),""),ROW(depart)-4)&gt;0,ROW(depart)-4),COLUMN(F:F))),"")</f>
        <v/>
      </c>
      <c r="AK24" s="15" t="str">
        <f t="array" aca="1" ref="AK24" ca="1">IFERROR(INDEX(villes,SMALL(IF(FREQUENCY(IF(depart=$AD24,MATCH(IF(depart=$AD24,villes,""),IF(depart=$AD24,villes,""),0),""),ROW(depart)-4)&gt;0,ROW(depart)-4),COLUMN(G:G))),"")</f>
        <v/>
      </c>
      <c r="AL24" s="15" t="str">
        <f t="array" aca="1" ref="AL24" ca="1">IFERROR(INDEX(villes,SMALL(IF(FREQUENCY(IF(depart=$AD24,MATCH(IF(depart=$AD24,villes,""),IF(depart=$AD24,villes,""),0),""),ROW(depart)-4)&gt;0,ROW(depart)-4),COLUMN(H:H))),"")</f>
        <v/>
      </c>
      <c r="AM24" s="15" t="str">
        <f t="array" aca="1" ref="AM24" ca="1">IFERROR(INDEX(villes,SMALL(IF(FREQUENCY(IF(depart=$AD24,MATCH(IF(depart=$AD24,villes,""),IF(depart=$AD24,villes,""),0),""),ROW(depart)-4)&gt;0,ROW(depart)-4),COLUMN(I:I))),"")</f>
        <v/>
      </c>
      <c r="AN24" s="15" t="str">
        <f t="array" aca="1" ref="AN24" ca="1">IFERROR(INDEX(villes,SMALL(IF(FREQUENCY(IF(depart=$AD24,MATCH(IF(depart=$AD24,villes,""),IF(depart=$AD24,villes,""),0),""),ROW(depart)-4)&gt;0,ROW(depart)-4),COLUMN(J:J))),"")</f>
        <v/>
      </c>
      <c r="AO24" s="15" t="str">
        <f t="array" aca="1" ref="AO24" ca="1">IFERROR(INDEX(villes,SMALL(IF(FREQUENCY(IF(depart=$AD24,MATCH(IF(depart=$AD24,villes,""),IF(depart=$AD24,villes,""),0),""),ROW(depart)-4)&gt;0,ROW(depart)-4),COLUMN(K:K))),"")</f>
        <v/>
      </c>
    </row>
    <row r="25" spans="1:41" ht="24" customHeight="1">
      <c r="A25" s="15">
        <v>13</v>
      </c>
      <c r="B25" s="15" t="s">
        <v>60</v>
      </c>
      <c r="C25" s="15" t="s">
        <v>61</v>
      </c>
      <c r="D25" s="15">
        <v>5.3178999999999998</v>
      </c>
      <c r="E25" s="15">
        <v>6.3451000000000004</v>
      </c>
      <c r="F25" s="15">
        <v>7.6826000000000008</v>
      </c>
      <c r="G25" s="15">
        <v>8.56</v>
      </c>
      <c r="H25" s="15">
        <v>9.6192999999999991</v>
      </c>
      <c r="I25" s="15">
        <v>11.4383</v>
      </c>
      <c r="J25" s="15">
        <v>15.568499999999998</v>
      </c>
      <c r="K25" s="15">
        <v>34.222500000000004</v>
      </c>
      <c r="L25" s="15">
        <v>36.893069999999994</v>
      </c>
      <c r="M25" s="15">
        <v>36.893069999999994</v>
      </c>
      <c r="N25" s="15">
        <v>39.983489999999996</v>
      </c>
      <c r="O25" s="15">
        <v>39.983489999999996</v>
      </c>
      <c r="P25" s="15">
        <v>43.153559999999999</v>
      </c>
      <c r="Q25" s="15">
        <v>41.592420000000004</v>
      </c>
      <c r="R25" s="15">
        <v>43.010189999999994</v>
      </c>
      <c r="S25" s="15">
        <v>44.953649999999996</v>
      </c>
      <c r="T25" s="15">
        <v>47.773260000000001</v>
      </c>
      <c r="U25" s="15">
        <v>45.431550000000009</v>
      </c>
      <c r="V25" s="15">
        <v>42.070319999999995</v>
      </c>
      <c r="W25" s="15">
        <v>34.965539999999997</v>
      </c>
      <c r="X25" s="15">
        <v>31.12641</v>
      </c>
      <c r="Y25" s="15">
        <v>31.12641</v>
      </c>
      <c r="Z25" s="15">
        <v>31.12641</v>
      </c>
      <c r="AD25" s="9">
        <f t="array" aca="1" ref="AD25" ca="1">OFFSET(A$4,MATCH(0,COUNTIF(AD$1:AD24,depart),0),)</f>
        <v>24</v>
      </c>
      <c r="AE25" s="15" t="str">
        <f t="array" aca="1" ref="AE25" ca="1">IFERROR(INDEX(villes,SMALL(IF(FREQUENCY(IF(depart=$AD25,MATCH(IF(depart=$AD25,villes,""),IF(depart=$AD25,villes,""),0),""),ROW(depart)-4)&gt;0,ROW(depart)-4),COLUMN(A:A))),"")</f>
        <v xml:space="preserve">MONTCARET </v>
      </c>
      <c r="AF25" s="15" t="str">
        <f t="array" aca="1" ref="AF25" ca="1">IFERROR(INDEX(villes,SMALL(IF(FREQUENCY(IF(depart=$AD25,MATCH(IF(depart=$AD25,villes,""),IF(depart=$AD25,villes,""),0),""),ROW(depart)-4)&gt;0,ROW(depart)-4),COLUMN(B:B))),"")</f>
        <v>VILLARS</v>
      </c>
      <c r="AG25" s="15" t="str">
        <f t="array" aca="1" ref="AG25" ca="1">IFERROR(INDEX(villes,SMALL(IF(FREQUENCY(IF(depart=$AD25,MATCH(IF(depart=$AD25,villes,""),IF(depart=$AD25,villes,""),0),""),ROW(depart)-4)&gt;0,ROW(depart)-4),COLUMN(C:C))),"")</f>
        <v xml:space="preserve">LES EYZIES DE TAYAC </v>
      </c>
      <c r="AH25" s="15" t="str">
        <f t="array" aca="1" ref="AH25" ca="1">IFERROR(INDEX(villes,SMALL(IF(FREQUENCY(IF(depart=$AD25,MATCH(IF(depart=$AD25,villes,""),IF(depart=$AD25,villes,""),0),""),ROW(depart)-4)&gt;0,ROW(depart)-4),COLUMN(D:D))),"")</f>
        <v>Toutes localités</v>
      </c>
      <c r="AI25" s="15" t="str">
        <f t="array" aca="1" ref="AI25" ca="1">IFERROR(INDEX(villes,SMALL(IF(FREQUENCY(IF(depart=$AD25,MATCH(IF(depart=$AD25,villes,""),IF(depart=$AD25,villes,""),0),""),ROW(depart)-4)&gt;0,ROW(depart)-4),COLUMN(E:E))),"")</f>
        <v/>
      </c>
      <c r="AJ25" s="15" t="str">
        <f t="array" aca="1" ref="AJ25" ca="1">IFERROR(INDEX(villes,SMALL(IF(FREQUENCY(IF(depart=$AD25,MATCH(IF(depart=$AD25,villes,""),IF(depart=$AD25,villes,""),0),""),ROW(depart)-4)&gt;0,ROW(depart)-4),COLUMN(F:F))),"")</f>
        <v/>
      </c>
      <c r="AK25" s="15" t="str">
        <f t="array" aca="1" ref="AK25" ca="1">IFERROR(INDEX(villes,SMALL(IF(FREQUENCY(IF(depart=$AD25,MATCH(IF(depart=$AD25,villes,""),IF(depart=$AD25,villes,""),0),""),ROW(depart)-4)&gt;0,ROW(depart)-4),COLUMN(G:G))),"")</f>
        <v/>
      </c>
      <c r="AL25" s="15" t="str">
        <f t="array" aca="1" ref="AL25" ca="1">IFERROR(INDEX(villes,SMALL(IF(FREQUENCY(IF(depart=$AD25,MATCH(IF(depart=$AD25,villes,""),IF(depart=$AD25,villes,""),0),""),ROW(depart)-4)&gt;0,ROW(depart)-4),COLUMN(H:H))),"")</f>
        <v/>
      </c>
      <c r="AM25" s="15" t="str">
        <f t="array" aca="1" ref="AM25" ca="1">IFERROR(INDEX(villes,SMALL(IF(FREQUENCY(IF(depart=$AD25,MATCH(IF(depart=$AD25,villes,""),IF(depart=$AD25,villes,""),0),""),ROW(depart)-4)&gt;0,ROW(depart)-4),COLUMN(I:I))),"")</f>
        <v/>
      </c>
      <c r="AN25" s="15" t="str">
        <f t="array" aca="1" ref="AN25" ca="1">IFERROR(INDEX(villes,SMALL(IF(FREQUENCY(IF(depart=$AD25,MATCH(IF(depart=$AD25,villes,""),IF(depart=$AD25,villes,""),0),""),ROW(depart)-4)&gt;0,ROW(depart)-4),COLUMN(J:J))),"")</f>
        <v/>
      </c>
      <c r="AO25" s="15" t="str">
        <f t="array" aca="1" ref="AO25" ca="1">IFERROR(INDEX(villes,SMALL(IF(FREQUENCY(IF(depart=$AD25,MATCH(IF(depart=$AD25,villes,""),IF(depart=$AD25,villes,""),0),""),ROW(depart)-4)&gt;0,ROW(depart)-4),COLUMN(K:K))),"")</f>
        <v/>
      </c>
    </row>
    <row r="26" spans="1:41" ht="24" customHeight="1">
      <c r="A26" s="15">
        <v>13</v>
      </c>
      <c r="B26" s="15" t="s">
        <v>62</v>
      </c>
      <c r="C26" s="15" t="s">
        <v>63</v>
      </c>
      <c r="D26" s="15">
        <v>20.417300000000001</v>
      </c>
      <c r="E26" s="15">
        <v>30.463700000000003</v>
      </c>
      <c r="F26" s="15">
        <v>7.9162000000000008</v>
      </c>
      <c r="G26" s="15">
        <v>9.57</v>
      </c>
      <c r="H26" s="15">
        <v>30.2164</v>
      </c>
      <c r="I26" s="15">
        <v>42.1158</v>
      </c>
      <c r="J26" s="15">
        <v>23.775700000000001</v>
      </c>
      <c r="K26" s="15">
        <v>70.897500000000008</v>
      </c>
      <c r="L26" s="15">
        <v>74.557169999999985</v>
      </c>
      <c r="M26" s="15">
        <v>74.557169999999985</v>
      </c>
      <c r="N26" s="15">
        <v>78.792189999999991</v>
      </c>
      <c r="O26" s="15">
        <v>78.792189999999991</v>
      </c>
      <c r="P26" s="15">
        <v>83.136359999999996</v>
      </c>
      <c r="Q26" s="15">
        <v>80.997019999999992</v>
      </c>
      <c r="R26" s="15">
        <v>82.939889999999991</v>
      </c>
      <c r="S26" s="15">
        <v>85.603149999999999</v>
      </c>
      <c r="T26" s="15">
        <v>89.467060000000004</v>
      </c>
      <c r="U26" s="15">
        <v>86.258050000000011</v>
      </c>
      <c r="V26" s="15">
        <v>81.65191999999999</v>
      </c>
      <c r="W26" s="15">
        <v>71.91574</v>
      </c>
      <c r="X26" s="15">
        <v>66.654709999999994</v>
      </c>
      <c r="Y26" s="15">
        <v>66.654709999999994</v>
      </c>
      <c r="Z26" s="15">
        <v>66.654709999999994</v>
      </c>
      <c r="AD26" s="9">
        <f t="array" aca="1" ref="AD26" ca="1">OFFSET(A$4,MATCH(0,COUNTIF(AD$1:AD25,depart),0),)</f>
        <v>25</v>
      </c>
      <c r="AE26" s="15" t="str">
        <f t="array" aca="1" ref="AE26" ca="1">IFERROR(INDEX(villes,SMALL(IF(FREQUENCY(IF(depart=$AD26,MATCH(IF(depart=$AD26,villes,""),IF(depart=$AD26,villes,""),0),""),ROW(depart)-4)&gt;0,ROW(depart)-4),COLUMN(A:A))),"")</f>
        <v>Toutes localités</v>
      </c>
      <c r="AF26" s="15" t="str">
        <f t="array" aca="1" ref="AF26" ca="1">IFERROR(INDEX(villes,SMALL(IF(FREQUENCY(IF(depart=$AD26,MATCH(IF(depart=$AD26,villes,""),IF(depart=$AD26,villes,""),0),""),ROW(depart)-4)&gt;0,ROW(depart)-4),COLUMN(B:B))),"")</f>
        <v/>
      </c>
      <c r="AG26" s="15" t="str">
        <f t="array" aca="1" ref="AG26" ca="1">IFERROR(INDEX(villes,SMALL(IF(FREQUENCY(IF(depart=$AD26,MATCH(IF(depart=$AD26,villes,""),IF(depart=$AD26,villes,""),0),""),ROW(depart)-4)&gt;0,ROW(depart)-4),COLUMN(C:C))),"")</f>
        <v/>
      </c>
      <c r="AH26" s="15" t="str">
        <f t="array" aca="1" ref="AH26" ca="1">IFERROR(INDEX(villes,SMALL(IF(FREQUENCY(IF(depart=$AD26,MATCH(IF(depart=$AD26,villes,""),IF(depart=$AD26,villes,""),0),""),ROW(depart)-4)&gt;0,ROW(depart)-4),COLUMN(D:D))),"")</f>
        <v/>
      </c>
      <c r="AI26" s="15" t="str">
        <f t="array" aca="1" ref="AI26" ca="1">IFERROR(INDEX(villes,SMALL(IF(FREQUENCY(IF(depart=$AD26,MATCH(IF(depart=$AD26,villes,""),IF(depart=$AD26,villes,""),0),""),ROW(depart)-4)&gt;0,ROW(depart)-4),COLUMN(E:E))),"")</f>
        <v/>
      </c>
      <c r="AJ26" s="15" t="str">
        <f t="array" aca="1" ref="AJ26" ca="1">IFERROR(INDEX(villes,SMALL(IF(FREQUENCY(IF(depart=$AD26,MATCH(IF(depart=$AD26,villes,""),IF(depart=$AD26,villes,""),0),""),ROW(depart)-4)&gt;0,ROW(depart)-4),COLUMN(F:F))),"")</f>
        <v/>
      </c>
      <c r="AK26" s="15" t="str">
        <f t="array" aca="1" ref="AK26" ca="1">IFERROR(INDEX(villes,SMALL(IF(FREQUENCY(IF(depart=$AD26,MATCH(IF(depart=$AD26,villes,""),IF(depart=$AD26,villes,""),0),""),ROW(depart)-4)&gt;0,ROW(depart)-4),COLUMN(G:G))),"")</f>
        <v/>
      </c>
      <c r="AL26" s="15" t="str">
        <f t="array" aca="1" ref="AL26" ca="1">IFERROR(INDEX(villes,SMALL(IF(FREQUENCY(IF(depart=$AD26,MATCH(IF(depart=$AD26,villes,""),IF(depart=$AD26,villes,""),0),""),ROW(depart)-4)&gt;0,ROW(depart)-4),COLUMN(H:H))),"")</f>
        <v/>
      </c>
      <c r="AM26" s="15" t="str">
        <f t="array" aca="1" ref="AM26" ca="1">IFERROR(INDEX(villes,SMALL(IF(FREQUENCY(IF(depart=$AD26,MATCH(IF(depart=$AD26,villes,""),IF(depart=$AD26,villes,""),0),""),ROW(depart)-4)&gt;0,ROW(depart)-4),COLUMN(I:I))),"")</f>
        <v/>
      </c>
      <c r="AN26" s="15" t="str">
        <f t="array" aca="1" ref="AN26" ca="1">IFERROR(INDEX(villes,SMALL(IF(FREQUENCY(IF(depart=$AD26,MATCH(IF(depart=$AD26,villes,""),IF(depart=$AD26,villes,""),0),""),ROW(depart)-4)&gt;0,ROW(depart)-4),COLUMN(J:J))),"")</f>
        <v/>
      </c>
      <c r="AO26" s="15" t="str">
        <f t="array" aca="1" ref="AO26" ca="1">IFERROR(INDEX(villes,SMALL(IF(FREQUENCY(IF(depart=$AD26,MATCH(IF(depart=$AD26,villes,""),IF(depart=$AD26,villes,""),0),""),ROW(depart)-4)&gt;0,ROW(depart)-4),COLUMN(K:K))),"")</f>
        <v/>
      </c>
    </row>
    <row r="27" spans="1:41" ht="24" customHeight="1">
      <c r="A27" s="15">
        <v>13</v>
      </c>
      <c r="B27" s="15" t="s">
        <v>64</v>
      </c>
      <c r="C27" s="15" t="s">
        <v>65</v>
      </c>
      <c r="D27" s="15">
        <v>5.3178999999999998</v>
      </c>
      <c r="E27" s="15">
        <v>6.3451000000000004</v>
      </c>
      <c r="F27" s="15">
        <v>7.6826000000000008</v>
      </c>
      <c r="G27" s="15">
        <v>8.56</v>
      </c>
      <c r="H27" s="15">
        <v>9.6192999999999991</v>
      </c>
      <c r="I27" s="15">
        <v>11.4383</v>
      </c>
      <c r="J27" s="15">
        <v>15.568499999999998</v>
      </c>
      <c r="K27" s="15">
        <v>34.222500000000004</v>
      </c>
      <c r="L27" s="15">
        <v>36.893069999999994</v>
      </c>
      <c r="M27" s="15">
        <v>36.893069999999994</v>
      </c>
      <c r="N27" s="15">
        <v>39.983489999999996</v>
      </c>
      <c r="O27" s="15">
        <v>39.983489999999996</v>
      </c>
      <c r="P27" s="15">
        <v>43.153559999999999</v>
      </c>
      <c r="Q27" s="15">
        <v>41.592420000000004</v>
      </c>
      <c r="R27" s="15">
        <v>43.010189999999994</v>
      </c>
      <c r="S27" s="15">
        <v>44.953649999999996</v>
      </c>
      <c r="T27" s="15">
        <v>47.773260000000001</v>
      </c>
      <c r="U27" s="15">
        <v>45.431550000000009</v>
      </c>
      <c r="V27" s="15">
        <v>42.070319999999995</v>
      </c>
      <c r="W27" s="15">
        <v>34.965539999999997</v>
      </c>
      <c r="X27" s="15">
        <v>31.12641</v>
      </c>
      <c r="Y27" s="15">
        <v>31.12641</v>
      </c>
      <c r="Z27" s="15">
        <v>31.12641</v>
      </c>
      <c r="AD27" s="9">
        <f t="array" aca="1" ref="AD27" ca="1">OFFSET(A$4,MATCH(0,COUNTIF(AD$1:AD26,depart),0),)</f>
        <v>26</v>
      </c>
      <c r="AE27" s="15" t="str">
        <f t="array" aca="1" ref="AE27" ca="1">IFERROR(INDEX(villes,SMALL(IF(FREQUENCY(IF(depart=$AD27,MATCH(IF(depart=$AD27,villes,""),IF(depart=$AD27,villes,""),0),""),ROW(depart)-4)&gt;0,ROW(depart)-4),COLUMN(A:A))),"")</f>
        <v>Toutes localités</v>
      </c>
      <c r="AF27" s="15" t="str">
        <f t="array" aca="1" ref="AF27" ca="1">IFERROR(INDEX(villes,SMALL(IF(FREQUENCY(IF(depart=$AD27,MATCH(IF(depart=$AD27,villes,""),IF(depart=$AD27,villes,""),0),""),ROW(depart)-4)&gt;0,ROW(depart)-4),COLUMN(B:B))),"")</f>
        <v/>
      </c>
      <c r="AG27" s="15" t="str">
        <f t="array" aca="1" ref="AG27" ca="1">IFERROR(INDEX(villes,SMALL(IF(FREQUENCY(IF(depart=$AD27,MATCH(IF(depart=$AD27,villes,""),IF(depart=$AD27,villes,""),0),""),ROW(depart)-4)&gt;0,ROW(depart)-4),COLUMN(C:C))),"")</f>
        <v/>
      </c>
      <c r="AH27" s="15" t="str">
        <f t="array" aca="1" ref="AH27" ca="1">IFERROR(INDEX(villes,SMALL(IF(FREQUENCY(IF(depart=$AD27,MATCH(IF(depart=$AD27,villes,""),IF(depart=$AD27,villes,""),0),""),ROW(depart)-4)&gt;0,ROW(depart)-4),COLUMN(D:D))),"")</f>
        <v/>
      </c>
      <c r="AI27" s="15" t="str">
        <f t="array" aca="1" ref="AI27" ca="1">IFERROR(INDEX(villes,SMALL(IF(FREQUENCY(IF(depart=$AD27,MATCH(IF(depart=$AD27,villes,""),IF(depart=$AD27,villes,""),0),""),ROW(depart)-4)&gt;0,ROW(depart)-4),COLUMN(E:E))),"")</f>
        <v/>
      </c>
      <c r="AJ27" s="15" t="str">
        <f t="array" aca="1" ref="AJ27" ca="1">IFERROR(INDEX(villes,SMALL(IF(FREQUENCY(IF(depart=$AD27,MATCH(IF(depart=$AD27,villes,""),IF(depart=$AD27,villes,""),0),""),ROW(depart)-4)&gt;0,ROW(depart)-4),COLUMN(F:F))),"")</f>
        <v/>
      </c>
      <c r="AK27" s="15" t="str">
        <f t="array" aca="1" ref="AK27" ca="1">IFERROR(INDEX(villes,SMALL(IF(FREQUENCY(IF(depart=$AD27,MATCH(IF(depart=$AD27,villes,""),IF(depart=$AD27,villes,""),0),""),ROW(depart)-4)&gt;0,ROW(depart)-4),COLUMN(G:G))),"")</f>
        <v/>
      </c>
      <c r="AL27" s="15" t="str">
        <f t="array" aca="1" ref="AL27" ca="1">IFERROR(INDEX(villes,SMALL(IF(FREQUENCY(IF(depart=$AD27,MATCH(IF(depart=$AD27,villes,""),IF(depart=$AD27,villes,""),0),""),ROW(depart)-4)&gt;0,ROW(depart)-4),COLUMN(H:H))),"")</f>
        <v/>
      </c>
      <c r="AM27" s="15" t="str">
        <f t="array" aca="1" ref="AM27" ca="1">IFERROR(INDEX(villes,SMALL(IF(FREQUENCY(IF(depart=$AD27,MATCH(IF(depart=$AD27,villes,""),IF(depart=$AD27,villes,""),0),""),ROW(depart)-4)&gt;0,ROW(depart)-4),COLUMN(I:I))),"")</f>
        <v/>
      </c>
      <c r="AN27" s="15" t="str">
        <f t="array" aca="1" ref="AN27" ca="1">IFERROR(INDEX(villes,SMALL(IF(FREQUENCY(IF(depart=$AD27,MATCH(IF(depart=$AD27,villes,""),IF(depart=$AD27,villes,""),0),""),ROW(depart)-4)&gt;0,ROW(depart)-4),COLUMN(J:J))),"")</f>
        <v/>
      </c>
      <c r="AO27" s="15" t="str">
        <f t="array" aca="1" ref="AO27" ca="1">IFERROR(INDEX(villes,SMALL(IF(FREQUENCY(IF(depart=$AD27,MATCH(IF(depart=$AD27,villes,""),IF(depart=$AD27,villes,""),0),""),ROW(depart)-4)&gt;0,ROW(depart)-4),COLUMN(K:K))),"")</f>
        <v/>
      </c>
    </row>
    <row r="28" spans="1:41" ht="24" customHeight="1">
      <c r="A28" s="15">
        <v>13</v>
      </c>
      <c r="C28" s="15" t="s">
        <v>21</v>
      </c>
      <c r="D28" s="15">
        <v>4.97</v>
      </c>
      <c r="E28" s="15">
        <v>5.9300000000000006</v>
      </c>
      <c r="F28" s="15">
        <v>7.1800000000000006</v>
      </c>
      <c r="G28" s="15">
        <v>8</v>
      </c>
      <c r="H28" s="15">
        <v>8.9899999999999984</v>
      </c>
      <c r="I28" s="15">
        <v>10.69</v>
      </c>
      <c r="J28" s="15">
        <v>14.549999999999999</v>
      </c>
      <c r="K28" s="15">
        <v>25.35</v>
      </c>
      <c r="L28" s="15">
        <v>27.328199999999995</v>
      </c>
      <c r="M28" s="15">
        <v>27.328199999999995</v>
      </c>
      <c r="N28" s="15">
        <v>29.617399999999996</v>
      </c>
      <c r="O28" s="15">
        <v>29.617399999999996</v>
      </c>
      <c r="P28" s="15">
        <v>31.965599999999998</v>
      </c>
      <c r="Q28" s="15">
        <v>30.809200000000001</v>
      </c>
      <c r="R28" s="15">
        <v>31.859399999999997</v>
      </c>
      <c r="S28" s="15">
        <v>33.298999999999999</v>
      </c>
      <c r="T28" s="15">
        <v>35.387599999999999</v>
      </c>
      <c r="U28" s="15">
        <v>33.653000000000006</v>
      </c>
      <c r="V28" s="15">
        <v>31.163199999999996</v>
      </c>
      <c r="W28" s="15">
        <v>25.900399999999998</v>
      </c>
      <c r="X28" s="15">
        <v>23.0566</v>
      </c>
      <c r="Y28" s="15">
        <v>23.0566</v>
      </c>
      <c r="Z28" s="15">
        <v>23.0566</v>
      </c>
      <c r="AD28" s="9">
        <f t="array" aca="1" ref="AD28" ca="1">OFFSET(A$4,MATCH(0,COUNTIF(AD$1:AD27,depart),0),)</f>
        <v>27</v>
      </c>
      <c r="AE28" s="15" t="str">
        <f t="array" aca="1" ref="AE28" ca="1">IFERROR(INDEX(villes,SMALL(IF(FREQUENCY(IF(depart=$AD28,MATCH(IF(depart=$AD28,villes,""),IF(depart=$AD28,villes,""),0),""),ROW(depart)-4)&gt;0,ROW(depart)-4),COLUMN(A:A))),"")</f>
        <v>Toutes localités</v>
      </c>
      <c r="AF28" s="15" t="str">
        <f t="array" aca="1" ref="AF28" ca="1">IFERROR(INDEX(villes,SMALL(IF(FREQUENCY(IF(depart=$AD28,MATCH(IF(depart=$AD28,villes,""),IF(depart=$AD28,villes,""),0),""),ROW(depart)-4)&gt;0,ROW(depart)-4),COLUMN(B:B))),"")</f>
        <v/>
      </c>
      <c r="AG28" s="15" t="str">
        <f t="array" aca="1" ref="AG28" ca="1">IFERROR(INDEX(villes,SMALL(IF(FREQUENCY(IF(depart=$AD28,MATCH(IF(depart=$AD28,villes,""),IF(depart=$AD28,villes,""),0),""),ROW(depart)-4)&gt;0,ROW(depart)-4),COLUMN(C:C))),"")</f>
        <v/>
      </c>
      <c r="AH28" s="15" t="str">
        <f t="array" aca="1" ref="AH28" ca="1">IFERROR(INDEX(villes,SMALL(IF(FREQUENCY(IF(depart=$AD28,MATCH(IF(depart=$AD28,villes,""),IF(depart=$AD28,villes,""),0),""),ROW(depart)-4)&gt;0,ROW(depart)-4),COLUMN(D:D))),"")</f>
        <v/>
      </c>
      <c r="AI28" s="15" t="str">
        <f t="array" aca="1" ref="AI28" ca="1">IFERROR(INDEX(villes,SMALL(IF(FREQUENCY(IF(depart=$AD28,MATCH(IF(depart=$AD28,villes,""),IF(depart=$AD28,villes,""),0),""),ROW(depart)-4)&gt;0,ROW(depart)-4),COLUMN(E:E))),"")</f>
        <v/>
      </c>
      <c r="AJ28" s="15" t="str">
        <f t="array" aca="1" ref="AJ28" ca="1">IFERROR(INDEX(villes,SMALL(IF(FREQUENCY(IF(depart=$AD28,MATCH(IF(depart=$AD28,villes,""),IF(depart=$AD28,villes,""),0),""),ROW(depart)-4)&gt;0,ROW(depart)-4),COLUMN(F:F))),"")</f>
        <v/>
      </c>
      <c r="AK28" s="15" t="str">
        <f t="array" aca="1" ref="AK28" ca="1">IFERROR(INDEX(villes,SMALL(IF(FREQUENCY(IF(depart=$AD28,MATCH(IF(depart=$AD28,villes,""),IF(depart=$AD28,villes,""),0),""),ROW(depart)-4)&gt;0,ROW(depart)-4),COLUMN(G:G))),"")</f>
        <v/>
      </c>
      <c r="AL28" s="15" t="str">
        <f t="array" aca="1" ref="AL28" ca="1">IFERROR(INDEX(villes,SMALL(IF(FREQUENCY(IF(depart=$AD28,MATCH(IF(depart=$AD28,villes,""),IF(depart=$AD28,villes,""),0),""),ROW(depart)-4)&gt;0,ROW(depart)-4),COLUMN(H:H))),"")</f>
        <v/>
      </c>
      <c r="AM28" s="15" t="str">
        <f t="array" aca="1" ref="AM28" ca="1">IFERROR(INDEX(villes,SMALL(IF(FREQUENCY(IF(depart=$AD28,MATCH(IF(depart=$AD28,villes,""),IF(depart=$AD28,villes,""),0),""),ROW(depart)-4)&gt;0,ROW(depart)-4),COLUMN(I:I))),"")</f>
        <v/>
      </c>
      <c r="AN28" s="15" t="str">
        <f t="array" aca="1" ref="AN28" ca="1">IFERROR(INDEX(villes,SMALL(IF(FREQUENCY(IF(depart=$AD28,MATCH(IF(depart=$AD28,villes,""),IF(depart=$AD28,villes,""),0),""),ROW(depart)-4)&gt;0,ROW(depart)-4),COLUMN(J:J))),"")</f>
        <v/>
      </c>
      <c r="AO28" s="15" t="str">
        <f t="array" aca="1" ref="AO28" ca="1">IFERROR(INDEX(villes,SMALL(IF(FREQUENCY(IF(depart=$AD28,MATCH(IF(depart=$AD28,villes,""),IF(depart=$AD28,villes,""),0),""),ROW(depart)-4)&gt;0,ROW(depart)-4),COLUMN(K:K))),"")</f>
        <v/>
      </c>
    </row>
    <row r="29" spans="1:41" ht="24" customHeight="1">
      <c r="A29" s="15">
        <v>14</v>
      </c>
      <c r="C29" s="15" t="s">
        <v>21</v>
      </c>
      <c r="D29" s="15">
        <v>4.97</v>
      </c>
      <c r="E29" s="15">
        <v>5.9300000000000006</v>
      </c>
      <c r="F29" s="15">
        <v>7.1800000000000006</v>
      </c>
      <c r="G29" s="15">
        <v>8</v>
      </c>
      <c r="H29" s="15">
        <v>8.9899999999999984</v>
      </c>
      <c r="I29" s="15">
        <v>10.69</v>
      </c>
      <c r="J29" s="15">
        <v>14.549999999999999</v>
      </c>
      <c r="K29" s="15">
        <v>15.34</v>
      </c>
      <c r="L29" s="15">
        <v>16.531199999999998</v>
      </c>
      <c r="M29" s="15">
        <v>16.531199999999998</v>
      </c>
      <c r="N29" s="15">
        <v>17.959</v>
      </c>
      <c r="O29" s="15">
        <v>17.959</v>
      </c>
      <c r="P29" s="15">
        <v>19.304199999999998</v>
      </c>
      <c r="Q29" s="15">
        <v>18.655200000000001</v>
      </c>
      <c r="R29" s="15">
        <v>19.292399999999997</v>
      </c>
      <c r="S29" s="15">
        <v>20.130199999999999</v>
      </c>
      <c r="T29" s="15">
        <v>21.416399999999999</v>
      </c>
      <c r="U29" s="15">
        <v>20.330799999999996</v>
      </c>
      <c r="V29" s="15">
        <v>18.843999999999998</v>
      </c>
      <c r="W29" s="15">
        <v>15.7052</v>
      </c>
      <c r="X29" s="15">
        <v>13.994199999999998</v>
      </c>
      <c r="Y29" s="15">
        <v>13.994199999999998</v>
      </c>
      <c r="Z29" s="15">
        <v>13.994199999999998</v>
      </c>
      <c r="AD29" s="9">
        <f t="array" aca="1" ref="AD29" ca="1">OFFSET(A$4,MATCH(0,COUNTIF(AD$1:AD28,depart),0),)</f>
        <v>28</v>
      </c>
      <c r="AE29" s="15" t="str">
        <f t="array" aca="1" ref="AE29" ca="1">IFERROR(INDEX(villes,SMALL(IF(FREQUENCY(IF(depart=$AD29,MATCH(IF(depart=$AD29,villes,""),IF(depart=$AD29,villes,""),0),""),ROW(depart)-4)&gt;0,ROW(depart)-4),COLUMN(A:A))),"")</f>
        <v xml:space="preserve">CHATEAUDUN </v>
      </c>
      <c r="AF29" s="15" t="str">
        <f t="array" aca="1" ref="AF29" ca="1">IFERROR(INDEX(villes,SMALL(IF(FREQUENCY(IF(depart=$AD29,MATCH(IF(depart=$AD29,villes,""),IF(depart=$AD29,villes,""),0),""),ROW(depart)-4)&gt;0,ROW(depart)-4),COLUMN(B:B))),"")</f>
        <v>Toutes localités</v>
      </c>
      <c r="AG29" s="15" t="str">
        <f t="array" aca="1" ref="AG29" ca="1">IFERROR(INDEX(villes,SMALL(IF(FREQUENCY(IF(depart=$AD29,MATCH(IF(depart=$AD29,villes,""),IF(depart=$AD29,villes,""),0),""),ROW(depart)-4)&gt;0,ROW(depart)-4),COLUMN(C:C))),"")</f>
        <v/>
      </c>
      <c r="AH29" s="15" t="str">
        <f t="array" aca="1" ref="AH29" ca="1">IFERROR(INDEX(villes,SMALL(IF(FREQUENCY(IF(depart=$AD29,MATCH(IF(depart=$AD29,villes,""),IF(depart=$AD29,villes,""),0),""),ROW(depart)-4)&gt;0,ROW(depart)-4),COLUMN(D:D))),"")</f>
        <v/>
      </c>
      <c r="AI29" s="15" t="str">
        <f t="array" aca="1" ref="AI29" ca="1">IFERROR(INDEX(villes,SMALL(IF(FREQUENCY(IF(depart=$AD29,MATCH(IF(depart=$AD29,villes,""),IF(depart=$AD29,villes,""),0),""),ROW(depart)-4)&gt;0,ROW(depart)-4),COLUMN(E:E))),"")</f>
        <v/>
      </c>
      <c r="AJ29" s="15" t="str">
        <f t="array" aca="1" ref="AJ29" ca="1">IFERROR(INDEX(villes,SMALL(IF(FREQUENCY(IF(depart=$AD29,MATCH(IF(depart=$AD29,villes,""),IF(depart=$AD29,villes,""),0),""),ROW(depart)-4)&gt;0,ROW(depart)-4),COLUMN(F:F))),"")</f>
        <v/>
      </c>
      <c r="AK29" s="15" t="str">
        <f t="array" aca="1" ref="AK29" ca="1">IFERROR(INDEX(villes,SMALL(IF(FREQUENCY(IF(depart=$AD29,MATCH(IF(depart=$AD29,villes,""),IF(depart=$AD29,villes,""),0),""),ROW(depart)-4)&gt;0,ROW(depart)-4),COLUMN(G:G))),"")</f>
        <v/>
      </c>
      <c r="AL29" s="15" t="str">
        <f t="array" aca="1" ref="AL29" ca="1">IFERROR(INDEX(villes,SMALL(IF(FREQUENCY(IF(depart=$AD29,MATCH(IF(depart=$AD29,villes,""),IF(depart=$AD29,villes,""),0),""),ROW(depart)-4)&gt;0,ROW(depart)-4),COLUMN(H:H))),"")</f>
        <v/>
      </c>
      <c r="AM29" s="15" t="str">
        <f t="array" aca="1" ref="AM29" ca="1">IFERROR(INDEX(villes,SMALL(IF(FREQUENCY(IF(depart=$AD29,MATCH(IF(depart=$AD29,villes,""),IF(depart=$AD29,villes,""),0),""),ROW(depart)-4)&gt;0,ROW(depart)-4),COLUMN(I:I))),"")</f>
        <v/>
      </c>
      <c r="AN29" s="15" t="str">
        <f t="array" aca="1" ref="AN29" ca="1">IFERROR(INDEX(villes,SMALL(IF(FREQUENCY(IF(depart=$AD29,MATCH(IF(depart=$AD29,villes,""),IF(depart=$AD29,villes,""),0),""),ROW(depart)-4)&gt;0,ROW(depart)-4),COLUMN(J:J))),"")</f>
        <v/>
      </c>
      <c r="AO29" s="15" t="str">
        <f t="array" aca="1" ref="AO29" ca="1">IFERROR(INDEX(villes,SMALL(IF(FREQUENCY(IF(depart=$AD29,MATCH(IF(depart=$AD29,villes,""),IF(depart=$AD29,villes,""),0),""),ROW(depart)-4)&gt;0,ROW(depart)-4),COLUMN(K:K))),"")</f>
        <v/>
      </c>
    </row>
    <row r="30" spans="1:41" ht="24" customHeight="1">
      <c r="A30" s="15">
        <v>15</v>
      </c>
      <c r="C30" s="15" t="s">
        <v>21</v>
      </c>
      <c r="D30" s="15">
        <v>4.97</v>
      </c>
      <c r="E30" s="15">
        <v>5.9300000000000006</v>
      </c>
      <c r="F30" s="15">
        <v>7.1800000000000006</v>
      </c>
      <c r="G30" s="15">
        <v>8</v>
      </c>
      <c r="H30" s="15">
        <v>8.9899999999999984</v>
      </c>
      <c r="I30" s="15">
        <v>10.69</v>
      </c>
      <c r="J30" s="15">
        <v>14.549999999999999</v>
      </c>
      <c r="K30" s="15">
        <v>21.49</v>
      </c>
      <c r="L30" s="15">
        <v>23.115600000000001</v>
      </c>
      <c r="M30" s="15">
        <v>23.115600000000001</v>
      </c>
      <c r="N30" s="15">
        <v>25.097999999999999</v>
      </c>
      <c r="O30" s="15">
        <v>25.097999999999999</v>
      </c>
      <c r="P30" s="15">
        <v>27.009599999999995</v>
      </c>
      <c r="Q30" s="15">
        <v>26.1128</v>
      </c>
      <c r="R30" s="15">
        <v>26.950600000000001</v>
      </c>
      <c r="S30" s="15">
        <v>28.165999999999997</v>
      </c>
      <c r="T30" s="15">
        <v>29.971399999999999</v>
      </c>
      <c r="U30" s="15">
        <v>28.496399999999998</v>
      </c>
      <c r="V30" s="15">
        <v>26.372399999999999</v>
      </c>
      <c r="W30" s="15">
        <v>21.935600000000001</v>
      </c>
      <c r="X30" s="15">
        <v>19.504799999999996</v>
      </c>
      <c r="Y30" s="15">
        <v>19.504799999999996</v>
      </c>
      <c r="Z30" s="15">
        <v>19.504799999999996</v>
      </c>
      <c r="AD30" s="9">
        <f t="array" aca="1" ref="AD30" ca="1">OFFSET(A$4,MATCH(0,COUNTIF(AD$1:AD29,depart),0),)</f>
        <v>29</v>
      </c>
      <c r="AE30" s="15" t="str">
        <f t="array" aca="1" ref="AE30" ca="1">IFERROR(INDEX(villes,SMALL(IF(FREQUENCY(IF(depart=$AD30,MATCH(IF(depart=$AD30,villes,""),IF(depart=$AD30,villes,""),0),""),ROW(depart)-4)&gt;0,ROW(depart)-4),COLUMN(A:A))),"")</f>
        <v xml:space="preserve">PLOUEZOC'H </v>
      </c>
      <c r="AF30" s="15" t="str">
        <f t="array" aca="1" ref="AF30" ca="1">IFERROR(INDEX(villes,SMALL(IF(FREQUENCY(IF(depart=$AD30,MATCH(IF(depart=$AD30,villes,""),IF(depart=$AD30,villes,""),0),""),ROW(depart)-4)&gt;0,ROW(depart)-4),COLUMN(B:B))),"")</f>
        <v>Toutes localités</v>
      </c>
      <c r="AG30" s="15" t="str">
        <f t="array" aca="1" ref="AG30" ca="1">IFERROR(INDEX(villes,SMALL(IF(FREQUENCY(IF(depart=$AD30,MATCH(IF(depart=$AD30,villes,""),IF(depart=$AD30,villes,""),0),""),ROW(depart)-4)&gt;0,ROW(depart)-4),COLUMN(C:C))),"")</f>
        <v/>
      </c>
      <c r="AH30" s="15" t="str">
        <f t="array" aca="1" ref="AH30" ca="1">IFERROR(INDEX(villes,SMALL(IF(FREQUENCY(IF(depart=$AD30,MATCH(IF(depart=$AD30,villes,""),IF(depart=$AD30,villes,""),0),""),ROW(depart)-4)&gt;0,ROW(depart)-4),COLUMN(D:D))),"")</f>
        <v/>
      </c>
      <c r="AI30" s="15" t="str">
        <f t="array" aca="1" ref="AI30" ca="1">IFERROR(INDEX(villes,SMALL(IF(FREQUENCY(IF(depart=$AD30,MATCH(IF(depart=$AD30,villes,""),IF(depart=$AD30,villes,""),0),""),ROW(depart)-4)&gt;0,ROW(depart)-4),COLUMN(E:E))),"")</f>
        <v/>
      </c>
      <c r="AJ30" s="15" t="str">
        <f t="array" aca="1" ref="AJ30" ca="1">IFERROR(INDEX(villes,SMALL(IF(FREQUENCY(IF(depart=$AD30,MATCH(IF(depart=$AD30,villes,""),IF(depart=$AD30,villes,""),0),""),ROW(depart)-4)&gt;0,ROW(depart)-4),COLUMN(F:F))),"")</f>
        <v/>
      </c>
      <c r="AK30" s="15" t="str">
        <f t="array" aca="1" ref="AK30" ca="1">IFERROR(INDEX(villes,SMALL(IF(FREQUENCY(IF(depart=$AD30,MATCH(IF(depart=$AD30,villes,""),IF(depart=$AD30,villes,""),0),""),ROW(depart)-4)&gt;0,ROW(depart)-4),COLUMN(G:G))),"")</f>
        <v/>
      </c>
      <c r="AL30" s="15" t="str">
        <f t="array" aca="1" ref="AL30" ca="1">IFERROR(INDEX(villes,SMALL(IF(FREQUENCY(IF(depart=$AD30,MATCH(IF(depart=$AD30,villes,""),IF(depart=$AD30,villes,""),0),""),ROW(depart)-4)&gt;0,ROW(depart)-4),COLUMN(H:H))),"")</f>
        <v/>
      </c>
      <c r="AM30" s="15" t="str">
        <f t="array" aca="1" ref="AM30" ca="1">IFERROR(INDEX(villes,SMALL(IF(FREQUENCY(IF(depart=$AD30,MATCH(IF(depart=$AD30,villes,""),IF(depart=$AD30,villes,""),0),""),ROW(depart)-4)&gt;0,ROW(depart)-4),COLUMN(I:I))),"")</f>
        <v/>
      </c>
      <c r="AN30" s="15" t="str">
        <f t="array" aca="1" ref="AN30" ca="1">IFERROR(INDEX(villes,SMALL(IF(FREQUENCY(IF(depart=$AD30,MATCH(IF(depart=$AD30,villes,""),IF(depart=$AD30,villes,""),0),""),ROW(depart)-4)&gt;0,ROW(depart)-4),COLUMN(J:J))),"")</f>
        <v/>
      </c>
      <c r="AO30" s="15" t="str">
        <f t="array" aca="1" ref="AO30" ca="1">IFERROR(INDEX(villes,SMALL(IF(FREQUENCY(IF(depart=$AD30,MATCH(IF(depart=$AD30,villes,""),IF(depart=$AD30,villes,""),0),""),ROW(depart)-4)&gt;0,ROW(depart)-4),COLUMN(K:K))),"")</f>
        <v/>
      </c>
    </row>
    <row r="31" spans="1:41" ht="24" customHeight="1">
      <c r="A31" s="15">
        <v>16</v>
      </c>
      <c r="C31" s="15" t="s">
        <v>21</v>
      </c>
      <c r="D31" s="15">
        <v>4.97</v>
      </c>
      <c r="E31" s="15">
        <v>5.9300000000000006</v>
      </c>
      <c r="F31" s="15">
        <v>7.1800000000000006</v>
      </c>
      <c r="G31" s="15">
        <v>8</v>
      </c>
      <c r="H31" s="15">
        <v>8.9899999999999984</v>
      </c>
      <c r="I31" s="15">
        <v>10.69</v>
      </c>
      <c r="J31" s="15">
        <v>14.549999999999999</v>
      </c>
      <c r="K31" s="15">
        <v>17.04</v>
      </c>
      <c r="L31" s="15">
        <v>18.301199999999998</v>
      </c>
      <c r="M31" s="15">
        <v>18.301199999999998</v>
      </c>
      <c r="N31" s="15">
        <v>19.8706</v>
      </c>
      <c r="O31" s="15">
        <v>19.8706</v>
      </c>
      <c r="P31" s="15">
        <v>21.416399999999999</v>
      </c>
      <c r="Q31" s="15">
        <v>20.649399999999996</v>
      </c>
      <c r="R31" s="15">
        <v>21.345600000000001</v>
      </c>
      <c r="S31" s="15">
        <v>22.313199999999995</v>
      </c>
      <c r="T31" s="15">
        <v>23.670199999999998</v>
      </c>
      <c r="U31" s="15">
        <v>22.5138</v>
      </c>
      <c r="V31" s="15">
        <v>20.897199999999998</v>
      </c>
      <c r="W31" s="15">
        <v>17.369</v>
      </c>
      <c r="X31" s="15">
        <v>15.480999999999998</v>
      </c>
      <c r="Y31" s="15">
        <v>15.480999999999998</v>
      </c>
      <c r="Z31" s="15">
        <v>15.480999999999998</v>
      </c>
      <c r="AD31" s="9">
        <f t="array" aca="1" ref="AD31" ca="1">OFFSET(A$4,MATCH(0,COUNTIF(AD$1:AD30,depart),0),)</f>
        <v>30</v>
      </c>
      <c r="AE31" s="15" t="str">
        <f t="array" aca="1" ref="AE31" ca="1">IFERROR(INDEX(villes,SMALL(IF(FREQUENCY(IF(depart=$AD31,MATCH(IF(depart=$AD31,villes,""),IF(depart=$AD31,villes,""),0),""),ROW(depart)-4)&gt;0,ROW(depart)-4),COLUMN(A:A))),"")</f>
        <v xml:space="preserve">AIGUES-MORTES </v>
      </c>
      <c r="AF31" s="15" t="str">
        <f t="array" aca="1" ref="AF31" ca="1">IFERROR(INDEX(villes,SMALL(IF(FREQUENCY(IF(depart=$AD31,MATCH(IF(depart=$AD31,villes,""),IF(depart=$AD31,villes,""),0),""),ROW(depart)-4)&gt;0,ROW(depart)-4),COLUMN(B:B))),"")</f>
        <v>Toutes localités</v>
      </c>
      <c r="AG31" s="15" t="str">
        <f t="array" aca="1" ref="AG31" ca="1">IFERROR(INDEX(villes,SMALL(IF(FREQUENCY(IF(depart=$AD31,MATCH(IF(depart=$AD31,villes,""),IF(depart=$AD31,villes,""),0),""),ROW(depart)-4)&gt;0,ROW(depart)-4),COLUMN(C:C))),"")</f>
        <v/>
      </c>
      <c r="AH31" s="15" t="str">
        <f t="array" aca="1" ref="AH31" ca="1">IFERROR(INDEX(villes,SMALL(IF(FREQUENCY(IF(depart=$AD31,MATCH(IF(depart=$AD31,villes,""),IF(depart=$AD31,villes,""),0),""),ROW(depart)-4)&gt;0,ROW(depart)-4),COLUMN(D:D))),"")</f>
        <v/>
      </c>
      <c r="AI31" s="15" t="str">
        <f t="array" aca="1" ref="AI31" ca="1">IFERROR(INDEX(villes,SMALL(IF(FREQUENCY(IF(depart=$AD31,MATCH(IF(depart=$AD31,villes,""),IF(depart=$AD31,villes,""),0),""),ROW(depart)-4)&gt;0,ROW(depart)-4),COLUMN(E:E))),"")</f>
        <v/>
      </c>
      <c r="AJ31" s="15" t="str">
        <f t="array" aca="1" ref="AJ31" ca="1">IFERROR(INDEX(villes,SMALL(IF(FREQUENCY(IF(depart=$AD31,MATCH(IF(depart=$AD31,villes,""),IF(depart=$AD31,villes,""),0),""),ROW(depart)-4)&gt;0,ROW(depart)-4),COLUMN(F:F))),"")</f>
        <v/>
      </c>
      <c r="AK31" s="15" t="str">
        <f t="array" aca="1" ref="AK31" ca="1">IFERROR(INDEX(villes,SMALL(IF(FREQUENCY(IF(depart=$AD31,MATCH(IF(depart=$AD31,villes,""),IF(depart=$AD31,villes,""),0),""),ROW(depart)-4)&gt;0,ROW(depart)-4),COLUMN(G:G))),"")</f>
        <v/>
      </c>
      <c r="AL31" s="15" t="str">
        <f t="array" aca="1" ref="AL31" ca="1">IFERROR(INDEX(villes,SMALL(IF(FREQUENCY(IF(depart=$AD31,MATCH(IF(depart=$AD31,villes,""),IF(depart=$AD31,villes,""),0),""),ROW(depart)-4)&gt;0,ROW(depart)-4),COLUMN(H:H))),"")</f>
        <v/>
      </c>
      <c r="AM31" s="15" t="str">
        <f t="array" aca="1" ref="AM31" ca="1">IFERROR(INDEX(villes,SMALL(IF(FREQUENCY(IF(depart=$AD31,MATCH(IF(depart=$AD31,villes,""),IF(depart=$AD31,villes,""),0),""),ROW(depart)-4)&gt;0,ROW(depart)-4),COLUMN(I:I))),"")</f>
        <v/>
      </c>
      <c r="AN31" s="15" t="str">
        <f t="array" aca="1" ref="AN31" ca="1">IFERROR(INDEX(villes,SMALL(IF(FREQUENCY(IF(depart=$AD31,MATCH(IF(depart=$AD31,villes,""),IF(depart=$AD31,villes,""),0),""),ROW(depart)-4)&gt;0,ROW(depart)-4),COLUMN(J:J))),"")</f>
        <v/>
      </c>
      <c r="AO31" s="15" t="str">
        <f t="array" aca="1" ref="AO31" ca="1">IFERROR(INDEX(villes,SMALL(IF(FREQUENCY(IF(depart=$AD31,MATCH(IF(depart=$AD31,villes,""),IF(depart=$AD31,villes,""),0),""),ROW(depart)-4)&gt;0,ROW(depart)-4),COLUMN(K:K))),"")</f>
        <v/>
      </c>
    </row>
    <row r="32" spans="1:41" ht="24" customHeight="1">
      <c r="A32" s="15">
        <v>17</v>
      </c>
      <c r="B32" s="15" t="s">
        <v>66</v>
      </c>
      <c r="C32" s="15" t="s">
        <v>67</v>
      </c>
      <c r="D32" s="15">
        <v>5.3675999999999995</v>
      </c>
      <c r="E32" s="15">
        <v>6.4044000000000008</v>
      </c>
      <c r="F32" s="15">
        <v>7.7544000000000004</v>
      </c>
      <c r="G32" s="15">
        <v>8.64</v>
      </c>
      <c r="H32" s="15">
        <v>9.7091999999999992</v>
      </c>
      <c r="I32" s="15">
        <v>11.545199999999999</v>
      </c>
      <c r="J32" s="15">
        <v>15.713999999999999</v>
      </c>
      <c r="K32" s="15">
        <v>28.624000000000002</v>
      </c>
      <c r="L32" s="15">
        <v>30.773439999999994</v>
      </c>
      <c r="M32" s="15">
        <v>30.773439999999994</v>
      </c>
      <c r="N32" s="15">
        <v>33.378879999999995</v>
      </c>
      <c r="O32" s="15">
        <v>33.378879999999995</v>
      </c>
      <c r="P32" s="15">
        <v>35.965439999999994</v>
      </c>
      <c r="Q32" s="15">
        <v>34.681599999999996</v>
      </c>
      <c r="R32" s="15">
        <v>35.814399999999999</v>
      </c>
      <c r="S32" s="15">
        <v>37.456959999999995</v>
      </c>
      <c r="T32" s="15">
        <v>39.816960000000002</v>
      </c>
      <c r="U32" s="15">
        <v>37.872319999999995</v>
      </c>
      <c r="V32" s="15">
        <v>35.096960000000003</v>
      </c>
      <c r="W32" s="15">
        <v>29.130879999999998</v>
      </c>
      <c r="X32" s="15">
        <v>25.9024</v>
      </c>
      <c r="Y32" s="15">
        <v>25.9024</v>
      </c>
      <c r="Z32" s="15">
        <v>25.9024</v>
      </c>
      <c r="AD32" s="9">
        <f t="array" aca="1" ref="AD32" ca="1">OFFSET(A$4,MATCH(0,COUNTIF(AD$1:AD31,depart),0),)</f>
        <v>31</v>
      </c>
      <c r="AE32" s="15" t="str">
        <f t="array" aca="1" ref="AE32" ca="1">IFERROR(INDEX(villes,SMALL(IF(FREQUENCY(IF(depart=$AD32,MATCH(IF(depart=$AD32,villes,""),IF(depart=$AD32,villes,""),0),""),ROW(depart)-4)&gt;0,ROW(depart)-4),COLUMN(A:A))),"")</f>
        <v>Toutes localités</v>
      </c>
      <c r="AF32" s="15" t="str">
        <f t="array" aca="1" ref="AF32" ca="1">IFERROR(INDEX(villes,SMALL(IF(FREQUENCY(IF(depart=$AD32,MATCH(IF(depart=$AD32,villes,""),IF(depart=$AD32,villes,""),0),""),ROW(depart)-4)&gt;0,ROW(depart)-4),COLUMN(B:B))),"")</f>
        <v/>
      </c>
      <c r="AG32" s="15" t="str">
        <f t="array" aca="1" ref="AG32" ca="1">IFERROR(INDEX(villes,SMALL(IF(FREQUENCY(IF(depart=$AD32,MATCH(IF(depart=$AD32,villes,""),IF(depart=$AD32,villes,""),0),""),ROW(depart)-4)&gt;0,ROW(depart)-4),COLUMN(C:C))),"")</f>
        <v/>
      </c>
      <c r="AH32" s="15" t="str">
        <f t="array" aca="1" ref="AH32" ca="1">IFERROR(INDEX(villes,SMALL(IF(FREQUENCY(IF(depart=$AD32,MATCH(IF(depart=$AD32,villes,""),IF(depart=$AD32,villes,""),0),""),ROW(depart)-4)&gt;0,ROW(depart)-4),COLUMN(D:D))),"")</f>
        <v/>
      </c>
      <c r="AI32" s="15" t="str">
        <f t="array" aca="1" ref="AI32" ca="1">IFERROR(INDEX(villes,SMALL(IF(FREQUENCY(IF(depart=$AD32,MATCH(IF(depart=$AD32,villes,""),IF(depart=$AD32,villes,""),0),""),ROW(depart)-4)&gt;0,ROW(depart)-4),COLUMN(E:E))),"")</f>
        <v/>
      </c>
      <c r="AJ32" s="15" t="str">
        <f t="array" aca="1" ref="AJ32" ca="1">IFERROR(INDEX(villes,SMALL(IF(FREQUENCY(IF(depart=$AD32,MATCH(IF(depart=$AD32,villes,""),IF(depart=$AD32,villes,""),0),""),ROW(depart)-4)&gt;0,ROW(depart)-4),COLUMN(F:F))),"")</f>
        <v/>
      </c>
      <c r="AK32" s="15" t="str">
        <f t="array" aca="1" ref="AK32" ca="1">IFERROR(INDEX(villes,SMALL(IF(FREQUENCY(IF(depart=$AD32,MATCH(IF(depart=$AD32,villes,""),IF(depart=$AD32,villes,""),0),""),ROW(depart)-4)&gt;0,ROW(depart)-4),COLUMN(G:G))),"")</f>
        <v/>
      </c>
      <c r="AL32" s="15" t="str">
        <f t="array" aca="1" ref="AL32" ca="1">IFERROR(INDEX(villes,SMALL(IF(FREQUENCY(IF(depart=$AD32,MATCH(IF(depart=$AD32,villes,""),IF(depart=$AD32,villes,""),0),""),ROW(depart)-4)&gt;0,ROW(depart)-4),COLUMN(H:H))),"")</f>
        <v/>
      </c>
      <c r="AM32" s="15" t="str">
        <f t="array" aca="1" ref="AM32" ca="1">IFERROR(INDEX(villes,SMALL(IF(FREQUENCY(IF(depart=$AD32,MATCH(IF(depart=$AD32,villes,""),IF(depart=$AD32,villes,""),0),""),ROW(depart)-4)&gt;0,ROW(depart)-4),COLUMN(I:I))),"")</f>
        <v/>
      </c>
      <c r="AN32" s="15" t="str">
        <f t="array" aca="1" ref="AN32" ca="1">IFERROR(INDEX(villes,SMALL(IF(FREQUENCY(IF(depart=$AD32,MATCH(IF(depart=$AD32,villes,""),IF(depart=$AD32,villes,""),0),""),ROW(depart)-4)&gt;0,ROW(depart)-4),COLUMN(J:J))),"")</f>
        <v/>
      </c>
      <c r="AO32" s="15" t="str">
        <f t="array" aca="1" ref="AO32" ca="1">IFERROR(INDEX(villes,SMALL(IF(FREQUENCY(IF(depart=$AD32,MATCH(IF(depart=$AD32,villes,""),IF(depart=$AD32,villes,""),0),""),ROW(depart)-4)&gt;0,ROW(depart)-4),COLUMN(K:K))),"")</f>
        <v/>
      </c>
    </row>
    <row r="33" spans="1:41" ht="24" customHeight="1">
      <c r="A33" s="15">
        <v>17</v>
      </c>
      <c r="B33" s="15" t="s">
        <v>68</v>
      </c>
      <c r="C33" s="15" t="s">
        <v>67</v>
      </c>
      <c r="D33" s="15">
        <v>5.3675999999999995</v>
      </c>
      <c r="E33" s="15">
        <v>6.4044000000000008</v>
      </c>
      <c r="F33" s="15">
        <v>7.7544000000000004</v>
      </c>
      <c r="G33" s="15">
        <v>8.64</v>
      </c>
      <c r="H33" s="15">
        <v>9.7091999999999992</v>
      </c>
      <c r="I33" s="15">
        <v>11.545199999999999</v>
      </c>
      <c r="J33" s="15">
        <v>15.713999999999999</v>
      </c>
      <c r="K33" s="15">
        <v>28.624000000000002</v>
      </c>
      <c r="L33" s="15">
        <v>30.773439999999994</v>
      </c>
      <c r="M33" s="15">
        <v>30.773439999999994</v>
      </c>
      <c r="N33" s="15">
        <v>33.378879999999995</v>
      </c>
      <c r="O33" s="15">
        <v>33.378879999999995</v>
      </c>
      <c r="P33" s="15">
        <v>35.965439999999994</v>
      </c>
      <c r="Q33" s="15">
        <v>34.681599999999996</v>
      </c>
      <c r="R33" s="15">
        <v>35.814399999999999</v>
      </c>
      <c r="S33" s="15">
        <v>37.456959999999995</v>
      </c>
      <c r="T33" s="15">
        <v>39.816960000000002</v>
      </c>
      <c r="U33" s="15">
        <v>37.872319999999995</v>
      </c>
      <c r="V33" s="15">
        <v>35.096960000000003</v>
      </c>
      <c r="W33" s="15">
        <v>29.130879999999998</v>
      </c>
      <c r="X33" s="15">
        <v>25.9024</v>
      </c>
      <c r="Y33" s="15">
        <v>25.9024</v>
      </c>
      <c r="Z33" s="15">
        <v>25.9024</v>
      </c>
      <c r="AD33" s="9">
        <f t="array" aca="1" ref="AD33" ca="1">OFFSET(A$4,MATCH(0,COUNTIF(AD$1:AD32,depart),0),)</f>
        <v>32</v>
      </c>
      <c r="AE33" s="15" t="str">
        <f t="array" aca="1" ref="AE33" ca="1">IFERROR(INDEX(villes,SMALL(IF(FREQUENCY(IF(depart=$AD33,MATCH(IF(depart=$AD33,villes,""),IF(depart=$AD33,villes,""),0),""),ROW(depart)-4)&gt;0,ROW(depart)-4),COLUMN(A:A))),"")</f>
        <v>Toutes localités</v>
      </c>
      <c r="AF33" s="15" t="str">
        <f t="array" aca="1" ref="AF33" ca="1">IFERROR(INDEX(villes,SMALL(IF(FREQUENCY(IF(depart=$AD33,MATCH(IF(depart=$AD33,villes,""),IF(depart=$AD33,villes,""),0),""),ROW(depart)-4)&gt;0,ROW(depart)-4),COLUMN(B:B))),"")</f>
        <v/>
      </c>
      <c r="AG33" s="15" t="str">
        <f t="array" aca="1" ref="AG33" ca="1">IFERROR(INDEX(villes,SMALL(IF(FREQUENCY(IF(depart=$AD33,MATCH(IF(depart=$AD33,villes,""),IF(depart=$AD33,villes,""),0),""),ROW(depart)-4)&gt;0,ROW(depart)-4),COLUMN(C:C))),"")</f>
        <v/>
      </c>
      <c r="AH33" s="15" t="str">
        <f t="array" aca="1" ref="AH33" ca="1">IFERROR(INDEX(villes,SMALL(IF(FREQUENCY(IF(depart=$AD33,MATCH(IF(depart=$AD33,villes,""),IF(depart=$AD33,villes,""),0),""),ROW(depart)-4)&gt;0,ROW(depart)-4),COLUMN(D:D))),"")</f>
        <v/>
      </c>
      <c r="AI33" s="15" t="str">
        <f t="array" aca="1" ref="AI33" ca="1">IFERROR(INDEX(villes,SMALL(IF(FREQUENCY(IF(depart=$AD33,MATCH(IF(depart=$AD33,villes,""),IF(depart=$AD33,villes,""),0),""),ROW(depart)-4)&gt;0,ROW(depart)-4),COLUMN(E:E))),"")</f>
        <v/>
      </c>
      <c r="AJ33" s="15" t="str">
        <f t="array" aca="1" ref="AJ33" ca="1">IFERROR(INDEX(villes,SMALL(IF(FREQUENCY(IF(depart=$AD33,MATCH(IF(depart=$AD33,villes,""),IF(depart=$AD33,villes,""),0),""),ROW(depart)-4)&gt;0,ROW(depart)-4),COLUMN(F:F))),"")</f>
        <v/>
      </c>
      <c r="AK33" s="15" t="str">
        <f t="array" aca="1" ref="AK33" ca="1">IFERROR(INDEX(villes,SMALL(IF(FREQUENCY(IF(depart=$AD33,MATCH(IF(depart=$AD33,villes,""),IF(depart=$AD33,villes,""),0),""),ROW(depart)-4)&gt;0,ROW(depart)-4),COLUMN(G:G))),"")</f>
        <v/>
      </c>
      <c r="AL33" s="15" t="str">
        <f t="array" aca="1" ref="AL33" ca="1">IFERROR(INDEX(villes,SMALL(IF(FREQUENCY(IF(depart=$AD33,MATCH(IF(depart=$AD33,villes,""),IF(depart=$AD33,villes,""),0),""),ROW(depart)-4)&gt;0,ROW(depart)-4),COLUMN(H:H))),"")</f>
        <v/>
      </c>
      <c r="AM33" s="15" t="str">
        <f t="array" aca="1" ref="AM33" ca="1">IFERROR(INDEX(villes,SMALL(IF(FREQUENCY(IF(depart=$AD33,MATCH(IF(depart=$AD33,villes,""),IF(depart=$AD33,villes,""),0),""),ROW(depart)-4)&gt;0,ROW(depart)-4),COLUMN(I:I))),"")</f>
        <v/>
      </c>
      <c r="AN33" s="15" t="str">
        <f t="array" aca="1" ref="AN33" ca="1">IFERROR(INDEX(villes,SMALL(IF(FREQUENCY(IF(depart=$AD33,MATCH(IF(depart=$AD33,villes,""),IF(depart=$AD33,villes,""),0),""),ROW(depart)-4)&gt;0,ROW(depart)-4),COLUMN(J:J))),"")</f>
        <v/>
      </c>
      <c r="AO33" s="15" t="str">
        <f t="array" aca="1" ref="AO33" ca="1">IFERROR(INDEX(villes,SMALL(IF(FREQUENCY(IF(depart=$AD33,MATCH(IF(depart=$AD33,villes,""),IF(depart=$AD33,villes,""),0),""),ROW(depart)-4)&gt;0,ROW(depart)-4),COLUMN(K:K))),"")</f>
        <v/>
      </c>
    </row>
    <row r="34" spans="1:41" ht="24" customHeight="1">
      <c r="A34" s="15">
        <v>17</v>
      </c>
      <c r="B34" s="15" t="s">
        <v>69</v>
      </c>
      <c r="C34" s="15" t="s">
        <v>67</v>
      </c>
      <c r="D34" s="15">
        <v>5.3675999999999995</v>
      </c>
      <c r="E34" s="15">
        <v>6.4044000000000008</v>
      </c>
      <c r="F34" s="15">
        <v>7.7544000000000004</v>
      </c>
      <c r="G34" s="15">
        <v>8.64</v>
      </c>
      <c r="H34" s="15">
        <v>9.7091999999999992</v>
      </c>
      <c r="I34" s="15">
        <v>11.545199999999999</v>
      </c>
      <c r="J34" s="15">
        <v>15.713999999999999</v>
      </c>
      <c r="K34" s="15">
        <v>28.624000000000002</v>
      </c>
      <c r="L34" s="15">
        <v>30.773439999999994</v>
      </c>
      <c r="M34" s="15">
        <v>30.773439999999994</v>
      </c>
      <c r="N34" s="15">
        <v>33.378879999999995</v>
      </c>
      <c r="O34" s="15">
        <v>33.378879999999995</v>
      </c>
      <c r="P34" s="15">
        <v>35.965439999999994</v>
      </c>
      <c r="Q34" s="15">
        <v>34.681599999999996</v>
      </c>
      <c r="R34" s="15">
        <v>35.814399999999999</v>
      </c>
      <c r="S34" s="15">
        <v>37.456959999999995</v>
      </c>
      <c r="T34" s="15">
        <v>39.816960000000002</v>
      </c>
      <c r="U34" s="15">
        <v>37.872319999999995</v>
      </c>
      <c r="V34" s="15">
        <v>35.096960000000003</v>
      </c>
      <c r="W34" s="15">
        <v>29.130879999999998</v>
      </c>
      <c r="X34" s="15">
        <v>25.9024</v>
      </c>
      <c r="Y34" s="15">
        <v>25.9024</v>
      </c>
      <c r="Z34" s="15">
        <v>25.9024</v>
      </c>
      <c r="AD34" s="9">
        <f t="array" aca="1" ref="AD34" ca="1">OFFSET(A$4,MATCH(0,COUNTIF(AD$1:AD33,depart),0),)</f>
        <v>33</v>
      </c>
      <c r="AE34" s="15" t="str">
        <f t="array" aca="1" ref="AE34" ca="1">IFERROR(INDEX(villes,SMALL(IF(FREQUENCY(IF(depart=$AD34,MATCH(IF(depart=$AD34,villes,""),IF(depart=$AD34,villes,""),0),""),ROW(depart)-4)&gt;0,ROW(depart)-4),COLUMN(A:A))),"")</f>
        <v>BORDEAUX</v>
      </c>
      <c r="AF34" s="15" t="str">
        <f t="array" aca="1" ref="AF34" ca="1">IFERROR(INDEX(villes,SMALL(IF(FREQUENCY(IF(depart=$AD34,MATCH(IF(depart=$AD34,villes,""),IF(depart=$AD34,villes,""),0),""),ROW(depart)-4)&gt;0,ROW(depart)-4),COLUMN(B:B))),"")</f>
        <v xml:space="preserve">CADILLAC SUR GARONNE </v>
      </c>
      <c r="AG34" s="15" t="str">
        <f t="array" aca="1" ref="AG34" ca="1">IFERROR(INDEX(villes,SMALL(IF(FREQUENCY(IF(depart=$AD34,MATCH(IF(depart=$AD34,villes,""),IF(depart=$AD34,villes,""),0),""),ROW(depart)-4)&gt;0,ROW(depart)-4),COLUMN(C:C))),"")</f>
        <v>SAUVE MAJEURE</v>
      </c>
      <c r="AH34" s="15" t="str">
        <f t="array" aca="1" ref="AH34" ca="1">IFERROR(INDEX(villes,SMALL(IF(FREQUENCY(IF(depart=$AD34,MATCH(IF(depart=$AD34,villes,""),IF(depart=$AD34,villes,""),0),""),ROW(depart)-4)&gt;0,ROW(depart)-4),COLUMN(D:D))),"")</f>
        <v xml:space="preserve">PRIGNAC ET MARCAMPS </v>
      </c>
      <c r="AI34" s="15" t="str">
        <f t="array" aca="1" ref="AI34" ca="1">IFERROR(INDEX(villes,SMALL(IF(FREQUENCY(IF(depart=$AD34,MATCH(IF(depart=$AD34,villes,""),IF(depart=$AD34,villes,""),0),""),ROW(depart)-4)&gt;0,ROW(depart)-4),COLUMN(E:E))),"")</f>
        <v>Toutes localités</v>
      </c>
      <c r="AJ34" s="15" t="str">
        <f t="array" aca="1" ref="AJ34" ca="1">IFERROR(INDEX(villes,SMALL(IF(FREQUENCY(IF(depart=$AD34,MATCH(IF(depart=$AD34,villes,""),IF(depart=$AD34,villes,""),0),""),ROW(depart)-4)&gt;0,ROW(depart)-4),COLUMN(F:F))),"")</f>
        <v/>
      </c>
      <c r="AK34" s="15" t="str">
        <f t="array" aca="1" ref="AK34" ca="1">IFERROR(INDEX(villes,SMALL(IF(FREQUENCY(IF(depart=$AD34,MATCH(IF(depart=$AD34,villes,""),IF(depart=$AD34,villes,""),0),""),ROW(depart)-4)&gt;0,ROW(depart)-4),COLUMN(G:G))),"")</f>
        <v/>
      </c>
      <c r="AL34" s="15" t="str">
        <f t="array" aca="1" ref="AL34" ca="1">IFERROR(INDEX(villes,SMALL(IF(FREQUENCY(IF(depart=$AD34,MATCH(IF(depart=$AD34,villes,""),IF(depart=$AD34,villes,""),0),""),ROW(depart)-4)&gt;0,ROW(depart)-4),COLUMN(H:H))),"")</f>
        <v/>
      </c>
      <c r="AM34" s="15" t="str">
        <f t="array" aca="1" ref="AM34" ca="1">IFERROR(INDEX(villes,SMALL(IF(FREQUENCY(IF(depart=$AD34,MATCH(IF(depart=$AD34,villes,""),IF(depart=$AD34,villes,""),0),""),ROW(depart)-4)&gt;0,ROW(depart)-4),COLUMN(I:I))),"")</f>
        <v/>
      </c>
      <c r="AN34" s="15" t="str">
        <f t="array" aca="1" ref="AN34" ca="1">IFERROR(INDEX(villes,SMALL(IF(FREQUENCY(IF(depart=$AD34,MATCH(IF(depart=$AD34,villes,""),IF(depart=$AD34,villes,""),0),""),ROW(depart)-4)&gt;0,ROW(depart)-4),COLUMN(J:J))),"")</f>
        <v/>
      </c>
      <c r="AO34" s="15" t="str">
        <f t="array" aca="1" ref="AO34" ca="1">IFERROR(INDEX(villes,SMALL(IF(FREQUENCY(IF(depart=$AD34,MATCH(IF(depart=$AD34,villes,""),IF(depart=$AD34,villes,""),0),""),ROW(depart)-4)&gt;0,ROW(depart)-4),COLUMN(K:K))),"")</f>
        <v/>
      </c>
    </row>
    <row r="35" spans="1:41" ht="24" customHeight="1">
      <c r="A35" s="15">
        <v>17</v>
      </c>
      <c r="C35" s="15" t="s">
        <v>21</v>
      </c>
      <c r="D35" s="15">
        <v>4.97</v>
      </c>
      <c r="E35" s="15">
        <v>5.9300000000000006</v>
      </c>
      <c r="F35" s="15">
        <v>7.1800000000000006</v>
      </c>
      <c r="G35" s="15">
        <v>8</v>
      </c>
      <c r="H35" s="15">
        <v>8.9899999999999984</v>
      </c>
      <c r="I35" s="15">
        <v>10.69</v>
      </c>
      <c r="J35" s="15">
        <v>14.549999999999999</v>
      </c>
      <c r="K35" s="15">
        <v>17.89</v>
      </c>
      <c r="L35" s="15">
        <v>19.233399999999996</v>
      </c>
      <c r="M35" s="15">
        <v>19.233399999999996</v>
      </c>
      <c r="N35" s="15">
        <v>20.861799999999999</v>
      </c>
      <c r="O35" s="15">
        <v>20.861799999999999</v>
      </c>
      <c r="P35" s="15">
        <v>22.478399999999997</v>
      </c>
      <c r="Q35" s="15">
        <v>21.675999999999998</v>
      </c>
      <c r="R35" s="15">
        <v>22.384</v>
      </c>
      <c r="S35" s="15">
        <v>23.410599999999999</v>
      </c>
      <c r="T35" s="15">
        <v>24.8856</v>
      </c>
      <c r="U35" s="15">
        <v>23.670199999999998</v>
      </c>
      <c r="V35" s="15">
        <v>21.935600000000001</v>
      </c>
      <c r="W35" s="15">
        <v>18.206799999999998</v>
      </c>
      <c r="X35" s="15">
        <v>16.189</v>
      </c>
      <c r="Y35" s="15">
        <v>16.189</v>
      </c>
      <c r="Z35" s="15">
        <v>16.189</v>
      </c>
      <c r="AD35" s="9">
        <f t="array" aca="1" ref="AD35" ca="1">OFFSET(A$4,MATCH(0,COUNTIF(AD$1:AD34,depart),0),)</f>
        <v>34</v>
      </c>
      <c r="AE35" s="15" t="str">
        <f t="array" aca="1" ref="AE35" ca="1">IFERROR(INDEX(villes,SMALL(IF(FREQUENCY(IF(depart=$AD35,MATCH(IF(depart=$AD35,villes,""),IF(depart=$AD35,villes,""),0),""),ROW(depart)-4)&gt;0,ROW(depart)-4),COLUMN(A:A))),"")</f>
        <v xml:space="preserve">NISSAN LES ENSERUNE </v>
      </c>
      <c r="AF35" s="15" t="str">
        <f t="array" aca="1" ref="AF35" ca="1">IFERROR(INDEX(villes,SMALL(IF(FREQUENCY(IF(depart=$AD35,MATCH(IF(depart=$AD35,villes,""),IF(depart=$AD35,villes,""),0),""),ROW(depart)-4)&gt;0,ROW(depart)-4),COLUMN(B:B))),"")</f>
        <v>Toutes localités</v>
      </c>
      <c r="AG35" s="15" t="str">
        <f t="array" aca="1" ref="AG35" ca="1">IFERROR(INDEX(villes,SMALL(IF(FREQUENCY(IF(depart=$AD35,MATCH(IF(depart=$AD35,villes,""),IF(depart=$AD35,villes,""),0),""),ROW(depart)-4)&gt;0,ROW(depart)-4),COLUMN(C:C))),"")</f>
        <v/>
      </c>
      <c r="AH35" s="15" t="str">
        <f t="array" aca="1" ref="AH35" ca="1">IFERROR(INDEX(villes,SMALL(IF(FREQUENCY(IF(depart=$AD35,MATCH(IF(depart=$AD35,villes,""),IF(depart=$AD35,villes,""),0),""),ROW(depart)-4)&gt;0,ROW(depart)-4),COLUMN(D:D))),"")</f>
        <v/>
      </c>
      <c r="AI35" s="15" t="str">
        <f t="array" aca="1" ref="AI35" ca="1">IFERROR(INDEX(villes,SMALL(IF(FREQUENCY(IF(depart=$AD35,MATCH(IF(depart=$AD35,villes,""),IF(depart=$AD35,villes,""),0),""),ROW(depart)-4)&gt;0,ROW(depart)-4),COLUMN(E:E))),"")</f>
        <v/>
      </c>
      <c r="AJ35" s="15" t="str">
        <f t="array" aca="1" ref="AJ35" ca="1">IFERROR(INDEX(villes,SMALL(IF(FREQUENCY(IF(depart=$AD35,MATCH(IF(depart=$AD35,villes,""),IF(depart=$AD35,villes,""),0),""),ROW(depart)-4)&gt;0,ROW(depart)-4),COLUMN(F:F))),"")</f>
        <v/>
      </c>
      <c r="AK35" s="15" t="str">
        <f t="array" aca="1" ref="AK35" ca="1">IFERROR(INDEX(villes,SMALL(IF(FREQUENCY(IF(depart=$AD35,MATCH(IF(depart=$AD35,villes,""),IF(depart=$AD35,villes,""),0),""),ROW(depart)-4)&gt;0,ROW(depart)-4),COLUMN(G:G))),"")</f>
        <v/>
      </c>
      <c r="AL35" s="15" t="str">
        <f t="array" aca="1" ref="AL35" ca="1">IFERROR(INDEX(villes,SMALL(IF(FREQUENCY(IF(depart=$AD35,MATCH(IF(depart=$AD35,villes,""),IF(depart=$AD35,villes,""),0),""),ROW(depart)-4)&gt;0,ROW(depart)-4),COLUMN(H:H))),"")</f>
        <v/>
      </c>
      <c r="AM35" s="15" t="str">
        <f t="array" aca="1" ref="AM35" ca="1">IFERROR(INDEX(villes,SMALL(IF(FREQUENCY(IF(depart=$AD35,MATCH(IF(depart=$AD35,villes,""),IF(depart=$AD35,villes,""),0),""),ROW(depart)-4)&gt;0,ROW(depart)-4),COLUMN(I:I))),"")</f>
        <v/>
      </c>
      <c r="AN35" s="15" t="str">
        <f t="array" aca="1" ref="AN35" ca="1">IFERROR(INDEX(villes,SMALL(IF(FREQUENCY(IF(depart=$AD35,MATCH(IF(depart=$AD35,villes,""),IF(depart=$AD35,villes,""),0),""),ROW(depart)-4)&gt;0,ROW(depart)-4),COLUMN(J:J))),"")</f>
        <v/>
      </c>
      <c r="AO35" s="15" t="str">
        <f t="array" aca="1" ref="AO35" ca="1">IFERROR(INDEX(villes,SMALL(IF(FREQUENCY(IF(depart=$AD35,MATCH(IF(depart=$AD35,villes,""),IF(depart=$AD35,villes,""),0),""),ROW(depart)-4)&gt;0,ROW(depart)-4),COLUMN(K:K))),"")</f>
        <v/>
      </c>
    </row>
    <row r="36" spans="1:41" ht="24" customHeight="1">
      <c r="A36" s="15">
        <v>18</v>
      </c>
      <c r="B36" s="15" t="s">
        <v>70</v>
      </c>
      <c r="C36" s="15" t="s">
        <v>71</v>
      </c>
      <c r="D36" s="15">
        <v>5.3675999999999995</v>
      </c>
      <c r="E36" s="15">
        <v>6.4044000000000008</v>
      </c>
      <c r="F36" s="15">
        <v>7.7544000000000004</v>
      </c>
      <c r="G36" s="15">
        <v>8.64</v>
      </c>
      <c r="H36" s="15">
        <v>9.7091999999999992</v>
      </c>
      <c r="I36" s="15">
        <v>11.545199999999999</v>
      </c>
      <c r="J36" s="15">
        <v>15.713999999999999</v>
      </c>
      <c r="K36" s="15">
        <v>20.86</v>
      </c>
      <c r="L36" s="15">
        <v>22.499399999999998</v>
      </c>
      <c r="M36" s="15">
        <v>22.499399999999998</v>
      </c>
      <c r="N36" s="15">
        <v>24.366160000000001</v>
      </c>
      <c r="O36" s="15">
        <v>24.366160000000001</v>
      </c>
      <c r="P36" s="15">
        <v>26.315519999999996</v>
      </c>
      <c r="Q36" s="15">
        <v>25.34084</v>
      </c>
      <c r="R36" s="15">
        <v>26.23292</v>
      </c>
      <c r="S36" s="15">
        <v>27.323240000000002</v>
      </c>
      <c r="T36" s="15">
        <v>29.107399999999998</v>
      </c>
      <c r="U36" s="15">
        <v>27.604079999999996</v>
      </c>
      <c r="V36" s="15">
        <v>25.621679999999998</v>
      </c>
      <c r="W36" s="15">
        <v>21.260399999999997</v>
      </c>
      <c r="X36" s="15">
        <v>19.013680000000001</v>
      </c>
      <c r="Y36" s="15">
        <v>19.013680000000001</v>
      </c>
      <c r="Z36" s="15">
        <v>19.013680000000001</v>
      </c>
      <c r="AD36" s="9">
        <f t="array" aca="1" ref="AD36" ca="1">OFFSET(A$4,MATCH(0,COUNTIF(AD$1:AD35,depart),0),)</f>
        <v>35</v>
      </c>
      <c r="AE36" s="15" t="str">
        <f t="array" aca="1" ref="AE36" ca="1">IFERROR(INDEX(villes,SMALL(IF(FREQUENCY(IF(depart=$AD36,MATCH(IF(depart=$AD36,villes,""),IF(depart=$AD36,villes,""),0),""),ROW(depart)-4)&gt;0,ROW(depart)-4),COLUMN(A:A))),"")</f>
        <v>Toutes localités</v>
      </c>
      <c r="AF36" s="15" t="str">
        <f t="array" aca="1" ref="AF36" ca="1">IFERROR(INDEX(villes,SMALL(IF(FREQUENCY(IF(depart=$AD36,MATCH(IF(depart=$AD36,villes,""),IF(depart=$AD36,villes,""),0),""),ROW(depart)-4)&gt;0,ROW(depart)-4),COLUMN(B:B))),"")</f>
        <v/>
      </c>
      <c r="AG36" s="15" t="str">
        <f t="array" aca="1" ref="AG36" ca="1">IFERROR(INDEX(villes,SMALL(IF(FREQUENCY(IF(depart=$AD36,MATCH(IF(depart=$AD36,villes,""),IF(depart=$AD36,villes,""),0),""),ROW(depart)-4)&gt;0,ROW(depart)-4),COLUMN(C:C))),"")</f>
        <v/>
      </c>
      <c r="AH36" s="15" t="str">
        <f t="array" aca="1" ref="AH36" ca="1">IFERROR(INDEX(villes,SMALL(IF(FREQUENCY(IF(depart=$AD36,MATCH(IF(depart=$AD36,villes,""),IF(depart=$AD36,villes,""),0),""),ROW(depart)-4)&gt;0,ROW(depart)-4),COLUMN(D:D))),"")</f>
        <v/>
      </c>
      <c r="AI36" s="15" t="str">
        <f t="array" aca="1" ref="AI36" ca="1">IFERROR(INDEX(villes,SMALL(IF(FREQUENCY(IF(depart=$AD36,MATCH(IF(depart=$AD36,villes,""),IF(depart=$AD36,villes,""),0),""),ROW(depart)-4)&gt;0,ROW(depart)-4),COLUMN(E:E))),"")</f>
        <v/>
      </c>
      <c r="AJ36" s="15" t="str">
        <f t="array" aca="1" ref="AJ36" ca="1">IFERROR(INDEX(villes,SMALL(IF(FREQUENCY(IF(depart=$AD36,MATCH(IF(depart=$AD36,villes,""),IF(depart=$AD36,villes,""),0),""),ROW(depart)-4)&gt;0,ROW(depart)-4),COLUMN(F:F))),"")</f>
        <v/>
      </c>
      <c r="AK36" s="15" t="str">
        <f t="array" aca="1" ref="AK36" ca="1">IFERROR(INDEX(villes,SMALL(IF(FREQUENCY(IF(depart=$AD36,MATCH(IF(depart=$AD36,villes,""),IF(depart=$AD36,villes,""),0),""),ROW(depart)-4)&gt;0,ROW(depart)-4),COLUMN(G:G))),"")</f>
        <v/>
      </c>
      <c r="AL36" s="15" t="str">
        <f t="array" aca="1" ref="AL36" ca="1">IFERROR(INDEX(villes,SMALL(IF(FREQUENCY(IF(depart=$AD36,MATCH(IF(depart=$AD36,villes,""),IF(depart=$AD36,villes,""),0),""),ROW(depart)-4)&gt;0,ROW(depart)-4),COLUMN(H:H))),"")</f>
        <v/>
      </c>
      <c r="AM36" s="15" t="str">
        <f t="array" aca="1" ref="AM36" ca="1">IFERROR(INDEX(villes,SMALL(IF(FREQUENCY(IF(depart=$AD36,MATCH(IF(depart=$AD36,villes,""),IF(depart=$AD36,villes,""),0),""),ROW(depart)-4)&gt;0,ROW(depart)-4),COLUMN(I:I))),"")</f>
        <v/>
      </c>
      <c r="AN36" s="15" t="str">
        <f t="array" aca="1" ref="AN36" ca="1">IFERROR(INDEX(villes,SMALL(IF(FREQUENCY(IF(depart=$AD36,MATCH(IF(depart=$AD36,villes,""),IF(depart=$AD36,villes,""),0),""),ROW(depart)-4)&gt;0,ROW(depart)-4),COLUMN(J:J))),"")</f>
        <v/>
      </c>
      <c r="AO36" s="15" t="str">
        <f t="array" aca="1" ref="AO36" ca="1">IFERROR(INDEX(villes,SMALL(IF(FREQUENCY(IF(depart=$AD36,MATCH(IF(depart=$AD36,villes,""),IF(depart=$AD36,villes,""),0),""),ROW(depart)-4)&gt;0,ROW(depart)-4),COLUMN(K:K))),"")</f>
        <v/>
      </c>
    </row>
    <row r="37" spans="1:41" ht="24" customHeight="1">
      <c r="A37" s="15">
        <v>18</v>
      </c>
      <c r="C37" s="15" t="s">
        <v>21</v>
      </c>
      <c r="D37" s="15">
        <v>4.97</v>
      </c>
      <c r="E37" s="15">
        <v>5.9300000000000006</v>
      </c>
      <c r="F37" s="15">
        <v>7.1800000000000006</v>
      </c>
      <c r="G37" s="15">
        <v>8</v>
      </c>
      <c r="H37" s="15">
        <v>8.9899999999999984</v>
      </c>
      <c r="I37" s="15">
        <v>10.69</v>
      </c>
      <c r="J37" s="15">
        <v>14.549999999999999</v>
      </c>
      <c r="K37" s="15">
        <v>14.9</v>
      </c>
      <c r="L37" s="15">
        <v>16.070999999999998</v>
      </c>
      <c r="M37" s="15">
        <v>16.070999999999998</v>
      </c>
      <c r="N37" s="15">
        <v>17.404399999999999</v>
      </c>
      <c r="O37" s="15">
        <v>17.404399999999999</v>
      </c>
      <c r="P37" s="15">
        <v>18.796799999999998</v>
      </c>
      <c r="Q37" s="15">
        <v>18.1006</v>
      </c>
      <c r="R37" s="15">
        <v>18.7378</v>
      </c>
      <c r="S37" s="15">
        <v>19.5166</v>
      </c>
      <c r="T37" s="15">
        <v>20.790999999999997</v>
      </c>
      <c r="U37" s="15">
        <v>19.717199999999998</v>
      </c>
      <c r="V37" s="15">
        <v>18.301199999999998</v>
      </c>
      <c r="W37" s="15">
        <v>15.185999999999998</v>
      </c>
      <c r="X37" s="15">
        <v>13.581199999999999</v>
      </c>
      <c r="Y37" s="15">
        <v>13.581199999999999</v>
      </c>
      <c r="Z37" s="15">
        <v>13.581199999999999</v>
      </c>
      <c r="AD37" s="9">
        <f t="array" aca="1" ref="AD37" ca="1">OFFSET(A$4,MATCH(0,COUNTIF(AD$1:AD36,depart),0),)</f>
        <v>36</v>
      </c>
      <c r="AE37" s="15" t="str">
        <f t="array" aca="1" ref="AE37" ca="1">IFERROR(INDEX(villes,SMALL(IF(FREQUENCY(IF(depart=$AD37,MATCH(IF(depart=$AD37,villes,""),IF(depart=$AD37,villes,""),0),""),ROW(depart)-4)&gt;0,ROW(depart)-4),COLUMN(A:A))),"")</f>
        <v xml:space="preserve">BOUGES LE CHATEAU </v>
      </c>
      <c r="AF37" s="15" t="str">
        <f t="array" aca="1" ref="AF37" ca="1">IFERROR(INDEX(villes,SMALL(IF(FREQUENCY(IF(depart=$AD37,MATCH(IF(depart=$AD37,villes,""),IF(depart=$AD37,villes,""),0),""),ROW(depart)-4)&gt;0,ROW(depart)-4),COLUMN(B:B))),"")</f>
        <v xml:space="preserve">NOHANT-VIC </v>
      </c>
      <c r="AG37" s="15" t="str">
        <f t="array" aca="1" ref="AG37" ca="1">IFERROR(INDEX(villes,SMALL(IF(FREQUENCY(IF(depart=$AD37,MATCH(IF(depart=$AD37,villes,""),IF(depart=$AD37,villes,""),0),""),ROW(depart)-4)&gt;0,ROW(depart)-4),COLUMN(C:C))),"")</f>
        <v>Toutes localités</v>
      </c>
      <c r="AH37" s="15" t="str">
        <f t="array" aca="1" ref="AH37" ca="1">IFERROR(INDEX(villes,SMALL(IF(FREQUENCY(IF(depart=$AD37,MATCH(IF(depart=$AD37,villes,""),IF(depart=$AD37,villes,""),0),""),ROW(depart)-4)&gt;0,ROW(depart)-4),COLUMN(D:D))),"")</f>
        <v/>
      </c>
      <c r="AI37" s="15" t="str">
        <f t="array" aca="1" ref="AI37" ca="1">IFERROR(INDEX(villes,SMALL(IF(FREQUENCY(IF(depart=$AD37,MATCH(IF(depart=$AD37,villes,""),IF(depart=$AD37,villes,""),0),""),ROW(depart)-4)&gt;0,ROW(depart)-4),COLUMN(E:E))),"")</f>
        <v/>
      </c>
      <c r="AJ37" s="15" t="str">
        <f t="array" aca="1" ref="AJ37" ca="1">IFERROR(INDEX(villes,SMALL(IF(FREQUENCY(IF(depart=$AD37,MATCH(IF(depart=$AD37,villes,""),IF(depart=$AD37,villes,""),0),""),ROW(depart)-4)&gt;0,ROW(depart)-4),COLUMN(F:F))),"")</f>
        <v/>
      </c>
      <c r="AK37" s="15" t="str">
        <f t="array" aca="1" ref="AK37" ca="1">IFERROR(INDEX(villes,SMALL(IF(FREQUENCY(IF(depart=$AD37,MATCH(IF(depart=$AD37,villes,""),IF(depart=$AD37,villes,""),0),""),ROW(depart)-4)&gt;0,ROW(depart)-4),COLUMN(G:G))),"")</f>
        <v/>
      </c>
      <c r="AL37" s="15" t="str">
        <f t="array" aca="1" ref="AL37" ca="1">IFERROR(INDEX(villes,SMALL(IF(FREQUENCY(IF(depart=$AD37,MATCH(IF(depart=$AD37,villes,""),IF(depart=$AD37,villes,""),0),""),ROW(depart)-4)&gt;0,ROW(depart)-4),COLUMN(H:H))),"")</f>
        <v/>
      </c>
      <c r="AM37" s="15" t="str">
        <f t="array" aca="1" ref="AM37" ca="1">IFERROR(INDEX(villes,SMALL(IF(FREQUENCY(IF(depart=$AD37,MATCH(IF(depart=$AD37,villes,""),IF(depart=$AD37,villes,""),0),""),ROW(depart)-4)&gt;0,ROW(depart)-4),COLUMN(I:I))),"")</f>
        <v/>
      </c>
      <c r="AN37" s="15" t="str">
        <f t="array" aca="1" ref="AN37" ca="1">IFERROR(INDEX(villes,SMALL(IF(FREQUENCY(IF(depart=$AD37,MATCH(IF(depart=$AD37,villes,""),IF(depart=$AD37,villes,""),0),""),ROW(depart)-4)&gt;0,ROW(depart)-4),COLUMN(J:J))),"")</f>
        <v/>
      </c>
      <c r="AO37" s="15" t="str">
        <f t="array" aca="1" ref="AO37" ca="1">IFERROR(INDEX(villes,SMALL(IF(FREQUENCY(IF(depart=$AD37,MATCH(IF(depart=$AD37,villes,""),IF(depart=$AD37,villes,""),0),""),ROW(depart)-4)&gt;0,ROW(depart)-4),COLUMN(K:K))),"")</f>
        <v/>
      </c>
    </row>
    <row r="38" spans="1:41" ht="24" customHeight="1">
      <c r="A38" s="15">
        <v>19</v>
      </c>
      <c r="C38" s="15" t="s">
        <v>21</v>
      </c>
      <c r="D38" s="15">
        <v>4.97</v>
      </c>
      <c r="E38" s="15">
        <v>5.9300000000000006</v>
      </c>
      <c r="F38" s="15">
        <v>7.1800000000000006</v>
      </c>
      <c r="G38" s="15">
        <v>8</v>
      </c>
      <c r="H38" s="15">
        <v>8.9899999999999984</v>
      </c>
      <c r="I38" s="15">
        <v>10.69</v>
      </c>
      <c r="J38" s="15">
        <v>14.549999999999999</v>
      </c>
      <c r="K38" s="15">
        <v>21.75</v>
      </c>
      <c r="L38" s="15">
        <v>23.386999999999997</v>
      </c>
      <c r="M38" s="15">
        <v>23.386999999999997</v>
      </c>
      <c r="N38" s="15">
        <v>25.404799999999998</v>
      </c>
      <c r="O38" s="15">
        <v>25.404799999999998</v>
      </c>
      <c r="P38" s="15">
        <v>27.434399999999997</v>
      </c>
      <c r="Q38" s="15">
        <v>26.443199999999997</v>
      </c>
      <c r="R38" s="15">
        <v>27.351800000000001</v>
      </c>
      <c r="S38" s="15">
        <v>28.567199999999996</v>
      </c>
      <c r="T38" s="15">
        <v>30.337199999999996</v>
      </c>
      <c r="U38" s="15">
        <v>28.8504</v>
      </c>
      <c r="V38" s="15">
        <v>26.726399999999998</v>
      </c>
      <c r="W38" s="15">
        <v>22.1952</v>
      </c>
      <c r="X38" s="15">
        <v>19.799799999999998</v>
      </c>
      <c r="Y38" s="15">
        <v>19.799799999999998</v>
      </c>
      <c r="Z38" s="15">
        <v>19.799799999999998</v>
      </c>
      <c r="AD38" s="9">
        <f t="array" aca="1" ref="AD38" ca="1">OFFSET(A$4,MATCH(0,COUNTIF(AD$1:AD37,depart),0),)</f>
        <v>37</v>
      </c>
      <c r="AE38" s="15" t="str">
        <f t="array" aca="1" ref="AE38" ca="1">IFERROR(INDEX(villes,SMALL(IF(FREQUENCY(IF(depart=$AD38,MATCH(IF(depart=$AD38,villes,""),IF(depart=$AD38,villes,""),0),""),ROW(depart)-4)&gt;0,ROW(depart)-4),COLUMN(A:A))),"")</f>
        <v xml:space="preserve">AZAY-LE-RIDEAU </v>
      </c>
      <c r="AF38" s="15" t="str">
        <f t="array" aca="1" ref="AF38" ca="1">IFERROR(INDEX(villes,SMALL(IF(FREQUENCY(IF(depart=$AD38,MATCH(IF(depart=$AD38,villes,""),IF(depart=$AD38,villes,""),0),""),ROW(depart)-4)&gt;0,ROW(depart)-4),COLUMN(B:B))),"")</f>
        <v>Toutes localités</v>
      </c>
      <c r="AG38" s="15" t="str">
        <f t="array" aca="1" ref="AG38" ca="1">IFERROR(INDEX(villes,SMALL(IF(FREQUENCY(IF(depart=$AD38,MATCH(IF(depart=$AD38,villes,""),IF(depart=$AD38,villes,""),0),""),ROW(depart)-4)&gt;0,ROW(depart)-4),COLUMN(C:C))),"")</f>
        <v/>
      </c>
      <c r="AH38" s="15" t="str">
        <f t="array" aca="1" ref="AH38" ca="1">IFERROR(INDEX(villes,SMALL(IF(FREQUENCY(IF(depart=$AD38,MATCH(IF(depart=$AD38,villes,""),IF(depart=$AD38,villes,""),0),""),ROW(depart)-4)&gt;0,ROW(depart)-4),COLUMN(D:D))),"")</f>
        <v/>
      </c>
      <c r="AI38" s="15" t="str">
        <f t="array" aca="1" ref="AI38" ca="1">IFERROR(INDEX(villes,SMALL(IF(FREQUENCY(IF(depart=$AD38,MATCH(IF(depart=$AD38,villes,""),IF(depart=$AD38,villes,""),0),""),ROW(depart)-4)&gt;0,ROW(depart)-4),COLUMN(E:E))),"")</f>
        <v/>
      </c>
      <c r="AJ38" s="15" t="str">
        <f t="array" aca="1" ref="AJ38" ca="1">IFERROR(INDEX(villes,SMALL(IF(FREQUENCY(IF(depart=$AD38,MATCH(IF(depart=$AD38,villes,""),IF(depart=$AD38,villes,""),0),""),ROW(depart)-4)&gt;0,ROW(depart)-4),COLUMN(F:F))),"")</f>
        <v/>
      </c>
      <c r="AK38" s="15" t="str">
        <f t="array" aca="1" ref="AK38" ca="1">IFERROR(INDEX(villes,SMALL(IF(FREQUENCY(IF(depart=$AD38,MATCH(IF(depart=$AD38,villes,""),IF(depart=$AD38,villes,""),0),""),ROW(depart)-4)&gt;0,ROW(depart)-4),COLUMN(G:G))),"")</f>
        <v/>
      </c>
      <c r="AL38" s="15" t="str">
        <f t="array" aca="1" ref="AL38" ca="1">IFERROR(INDEX(villes,SMALL(IF(FREQUENCY(IF(depart=$AD38,MATCH(IF(depart=$AD38,villes,""),IF(depart=$AD38,villes,""),0),""),ROW(depart)-4)&gt;0,ROW(depart)-4),COLUMN(H:H))),"")</f>
        <v/>
      </c>
      <c r="AM38" s="15" t="str">
        <f t="array" aca="1" ref="AM38" ca="1">IFERROR(INDEX(villes,SMALL(IF(FREQUENCY(IF(depart=$AD38,MATCH(IF(depart=$AD38,villes,""),IF(depart=$AD38,villes,""),0),""),ROW(depart)-4)&gt;0,ROW(depart)-4),COLUMN(I:I))),"")</f>
        <v/>
      </c>
      <c r="AN38" s="15" t="str">
        <f t="array" aca="1" ref="AN38" ca="1">IFERROR(INDEX(villes,SMALL(IF(FREQUENCY(IF(depart=$AD38,MATCH(IF(depart=$AD38,villes,""),IF(depart=$AD38,villes,""),0),""),ROW(depart)-4)&gt;0,ROW(depart)-4),COLUMN(J:J))),"")</f>
        <v/>
      </c>
      <c r="AO38" s="15" t="str">
        <f t="array" aca="1" ref="AO38" ca="1">IFERROR(INDEX(villes,SMALL(IF(FREQUENCY(IF(depart=$AD38,MATCH(IF(depart=$AD38,villes,""),IF(depart=$AD38,villes,""),0),""),ROW(depart)-4)&gt;0,ROW(depart)-4),COLUMN(K:K))),"")</f>
        <v/>
      </c>
    </row>
    <row r="39" spans="1:41" ht="24" customHeight="1">
      <c r="A39" s="15">
        <v>20</v>
      </c>
      <c r="C39" s="15" t="s">
        <v>21</v>
      </c>
      <c r="D39" s="15">
        <v>4.97</v>
      </c>
      <c r="E39" s="15">
        <v>5.9300000000000006</v>
      </c>
      <c r="F39" s="15">
        <v>7.1800000000000006</v>
      </c>
      <c r="G39" s="15">
        <v>8</v>
      </c>
      <c r="H39" s="15">
        <v>8.9899999999999984</v>
      </c>
      <c r="I39" s="15">
        <v>10.69</v>
      </c>
      <c r="J39" s="15">
        <v>14.549999999999999</v>
      </c>
      <c r="K39" s="15">
        <v>73</v>
      </c>
      <c r="L39" s="15">
        <v>78.504800000000003</v>
      </c>
      <c r="M39" s="15">
        <v>78.504800000000003</v>
      </c>
      <c r="N39" s="15">
        <v>85.16</v>
      </c>
      <c r="O39" s="15">
        <v>85.16</v>
      </c>
      <c r="P39" s="15">
        <v>91.874200000000002</v>
      </c>
      <c r="Q39" s="15">
        <v>88.617400000000004</v>
      </c>
      <c r="R39" s="15">
        <v>91.708999999999989</v>
      </c>
      <c r="S39" s="15">
        <v>95.756399999999999</v>
      </c>
      <c r="T39" s="15">
        <v>101.86879999999999</v>
      </c>
      <c r="U39" s="15">
        <v>96.794799999999995</v>
      </c>
      <c r="V39" s="15">
        <v>89.643999999999991</v>
      </c>
      <c r="W39" s="15">
        <v>74.410200000000003</v>
      </c>
      <c r="X39" s="15">
        <v>66.197400000000002</v>
      </c>
      <c r="Y39" s="15">
        <v>66.197400000000002</v>
      </c>
      <c r="Z39" s="15">
        <v>66.197400000000002</v>
      </c>
      <c r="AD39" s="9">
        <f t="array" aca="1" ref="AD39" ca="1">OFFSET(A$4,MATCH(0,COUNTIF(AD$1:AD38,depart),0),)</f>
        <v>38</v>
      </c>
      <c r="AE39" s="15" t="str">
        <f t="array" aca="1" ref="AE39" ca="1">IFERROR(INDEX(villes,SMALL(IF(FREQUENCY(IF(depart=$AD39,MATCH(IF(depart=$AD39,villes,""),IF(depart=$AD39,villes,""),0),""),ROW(depart)-4)&gt;0,ROW(depart)-4),COLUMN(A:A))),"")</f>
        <v>Toutes localités</v>
      </c>
      <c r="AF39" s="15" t="str">
        <f t="array" aca="1" ref="AF39" ca="1">IFERROR(INDEX(villes,SMALL(IF(FREQUENCY(IF(depart=$AD39,MATCH(IF(depart=$AD39,villes,""),IF(depart=$AD39,villes,""),0),""),ROW(depart)-4)&gt;0,ROW(depart)-4),COLUMN(B:B))),"")</f>
        <v/>
      </c>
      <c r="AG39" s="15" t="str">
        <f t="array" aca="1" ref="AG39" ca="1">IFERROR(INDEX(villes,SMALL(IF(FREQUENCY(IF(depart=$AD39,MATCH(IF(depart=$AD39,villes,""),IF(depart=$AD39,villes,""),0),""),ROW(depart)-4)&gt;0,ROW(depart)-4),COLUMN(C:C))),"")</f>
        <v/>
      </c>
      <c r="AH39" s="15" t="str">
        <f t="array" aca="1" ref="AH39" ca="1">IFERROR(INDEX(villes,SMALL(IF(FREQUENCY(IF(depart=$AD39,MATCH(IF(depart=$AD39,villes,""),IF(depart=$AD39,villes,""),0),""),ROW(depart)-4)&gt;0,ROW(depart)-4),COLUMN(D:D))),"")</f>
        <v/>
      </c>
      <c r="AI39" s="15" t="str">
        <f t="array" aca="1" ref="AI39" ca="1">IFERROR(INDEX(villes,SMALL(IF(FREQUENCY(IF(depart=$AD39,MATCH(IF(depart=$AD39,villes,""),IF(depart=$AD39,villes,""),0),""),ROW(depart)-4)&gt;0,ROW(depart)-4),COLUMN(E:E))),"")</f>
        <v/>
      </c>
      <c r="AJ39" s="15" t="str">
        <f t="array" aca="1" ref="AJ39" ca="1">IFERROR(INDEX(villes,SMALL(IF(FREQUENCY(IF(depart=$AD39,MATCH(IF(depart=$AD39,villes,""),IF(depart=$AD39,villes,""),0),""),ROW(depart)-4)&gt;0,ROW(depart)-4),COLUMN(F:F))),"")</f>
        <v/>
      </c>
      <c r="AK39" s="15" t="str">
        <f t="array" aca="1" ref="AK39" ca="1">IFERROR(INDEX(villes,SMALL(IF(FREQUENCY(IF(depart=$AD39,MATCH(IF(depart=$AD39,villes,""),IF(depart=$AD39,villes,""),0),""),ROW(depart)-4)&gt;0,ROW(depart)-4),COLUMN(G:G))),"")</f>
        <v/>
      </c>
      <c r="AL39" s="15" t="str">
        <f t="array" aca="1" ref="AL39" ca="1">IFERROR(INDEX(villes,SMALL(IF(FREQUENCY(IF(depart=$AD39,MATCH(IF(depart=$AD39,villes,""),IF(depart=$AD39,villes,""),0),""),ROW(depart)-4)&gt;0,ROW(depart)-4),COLUMN(H:H))),"")</f>
        <v/>
      </c>
      <c r="AM39" s="15" t="str">
        <f t="array" aca="1" ref="AM39" ca="1">IFERROR(INDEX(villes,SMALL(IF(FREQUENCY(IF(depart=$AD39,MATCH(IF(depart=$AD39,villes,""),IF(depart=$AD39,villes,""),0),""),ROW(depart)-4)&gt;0,ROW(depart)-4),COLUMN(I:I))),"")</f>
        <v/>
      </c>
      <c r="AN39" s="15" t="str">
        <f t="array" aca="1" ref="AN39" ca="1">IFERROR(INDEX(villes,SMALL(IF(FREQUENCY(IF(depart=$AD39,MATCH(IF(depart=$AD39,villes,""),IF(depart=$AD39,villes,""),0),""),ROW(depart)-4)&gt;0,ROW(depart)-4),COLUMN(J:J))),"")</f>
        <v/>
      </c>
      <c r="AO39" s="15" t="str">
        <f t="array" aca="1" ref="AO39" ca="1">IFERROR(INDEX(villes,SMALL(IF(FREQUENCY(IF(depart=$AD39,MATCH(IF(depart=$AD39,villes,""),IF(depart=$AD39,villes,""),0),""),ROW(depart)-4)&gt;0,ROW(depart)-4),COLUMN(K:K))),"")</f>
        <v/>
      </c>
    </row>
    <row r="40" spans="1:41" ht="24" customHeight="1">
      <c r="A40" s="15">
        <v>21</v>
      </c>
      <c r="B40" s="15" t="s">
        <v>72</v>
      </c>
      <c r="C40" s="15" t="s">
        <v>73</v>
      </c>
      <c r="D40" s="15">
        <v>5.3675999999999995</v>
      </c>
      <c r="E40" s="15">
        <v>6.4044000000000008</v>
      </c>
      <c r="F40" s="15">
        <v>7.7544000000000004</v>
      </c>
      <c r="G40" s="15">
        <v>8.64</v>
      </c>
      <c r="H40" s="15">
        <v>9.7091999999999992</v>
      </c>
      <c r="I40" s="15">
        <v>11.545199999999999</v>
      </c>
      <c r="J40" s="15">
        <v>15.713999999999999</v>
      </c>
      <c r="K40" s="15">
        <v>27.499500000000001</v>
      </c>
      <c r="L40" s="15">
        <v>29.581199999999995</v>
      </c>
      <c r="M40" s="15">
        <v>29.581199999999995</v>
      </c>
      <c r="N40" s="15">
        <v>32.066279999999999</v>
      </c>
      <c r="O40" s="15">
        <v>32.066279999999999</v>
      </c>
      <c r="P40" s="15">
        <v>34.551359999999995</v>
      </c>
      <c r="Q40" s="15">
        <v>33.340679999999999</v>
      </c>
      <c r="R40" s="15">
        <v>34.471709999999995</v>
      </c>
      <c r="S40" s="15">
        <v>36.032849999999996</v>
      </c>
      <c r="T40" s="15">
        <v>38.294909999999994</v>
      </c>
      <c r="U40" s="15">
        <v>36.383310000000002</v>
      </c>
      <c r="V40" s="15">
        <v>33.786719999999995</v>
      </c>
      <c r="W40" s="15">
        <v>28.051919999999999</v>
      </c>
      <c r="X40" s="15">
        <v>25.009289999999996</v>
      </c>
      <c r="Y40" s="15">
        <v>25.009289999999996</v>
      </c>
      <c r="Z40" s="15">
        <v>25.009289999999996</v>
      </c>
      <c r="AD40" s="9">
        <f t="array" aca="1" ref="AD40" ca="1">OFFSET(A$4,MATCH(0,COUNTIF(AD$1:AD39,depart),0),)</f>
        <v>39</v>
      </c>
      <c r="AE40" s="15" t="str">
        <f t="array" aca="1" ref="AE40" ca="1">IFERROR(INDEX(villes,SMALL(IF(FREQUENCY(IF(depart=$AD40,MATCH(IF(depart=$AD40,villes,""),IF(depart=$AD40,villes,""),0),""),ROW(depart)-4)&gt;0,ROW(depart)-4),COLUMN(A:A))),"")</f>
        <v>Toutes localités</v>
      </c>
      <c r="AF40" s="15" t="str">
        <f t="array" aca="1" ref="AF40" ca="1">IFERROR(INDEX(villes,SMALL(IF(FREQUENCY(IF(depart=$AD40,MATCH(IF(depart=$AD40,villes,""),IF(depart=$AD40,villes,""),0),""),ROW(depart)-4)&gt;0,ROW(depart)-4),COLUMN(B:B))),"")</f>
        <v/>
      </c>
      <c r="AG40" s="15" t="str">
        <f t="array" aca="1" ref="AG40" ca="1">IFERROR(INDEX(villes,SMALL(IF(FREQUENCY(IF(depart=$AD40,MATCH(IF(depart=$AD40,villes,""),IF(depart=$AD40,villes,""),0),""),ROW(depart)-4)&gt;0,ROW(depart)-4),COLUMN(C:C))),"")</f>
        <v/>
      </c>
      <c r="AH40" s="15" t="str">
        <f t="array" aca="1" ref="AH40" ca="1">IFERROR(INDEX(villes,SMALL(IF(FREQUENCY(IF(depart=$AD40,MATCH(IF(depart=$AD40,villes,""),IF(depart=$AD40,villes,""),0),""),ROW(depart)-4)&gt;0,ROW(depart)-4),COLUMN(D:D))),"")</f>
        <v/>
      </c>
      <c r="AI40" s="15" t="str">
        <f t="array" aca="1" ref="AI40" ca="1">IFERROR(INDEX(villes,SMALL(IF(FREQUENCY(IF(depart=$AD40,MATCH(IF(depart=$AD40,villes,""),IF(depart=$AD40,villes,""),0),""),ROW(depart)-4)&gt;0,ROW(depart)-4),COLUMN(E:E))),"")</f>
        <v/>
      </c>
      <c r="AJ40" s="15" t="str">
        <f t="array" aca="1" ref="AJ40" ca="1">IFERROR(INDEX(villes,SMALL(IF(FREQUENCY(IF(depart=$AD40,MATCH(IF(depart=$AD40,villes,""),IF(depart=$AD40,villes,""),0),""),ROW(depart)-4)&gt;0,ROW(depart)-4),COLUMN(F:F))),"")</f>
        <v/>
      </c>
      <c r="AK40" s="15" t="str">
        <f t="array" aca="1" ref="AK40" ca="1">IFERROR(INDEX(villes,SMALL(IF(FREQUENCY(IF(depart=$AD40,MATCH(IF(depart=$AD40,villes,""),IF(depart=$AD40,villes,""),0),""),ROW(depart)-4)&gt;0,ROW(depart)-4),COLUMN(G:G))),"")</f>
        <v/>
      </c>
      <c r="AL40" s="15" t="str">
        <f t="array" aca="1" ref="AL40" ca="1">IFERROR(INDEX(villes,SMALL(IF(FREQUENCY(IF(depart=$AD40,MATCH(IF(depart=$AD40,villes,""),IF(depart=$AD40,villes,""),0),""),ROW(depart)-4)&gt;0,ROW(depart)-4),COLUMN(H:H))),"")</f>
        <v/>
      </c>
      <c r="AM40" s="15" t="str">
        <f t="array" aca="1" ref="AM40" ca="1">IFERROR(INDEX(villes,SMALL(IF(FREQUENCY(IF(depart=$AD40,MATCH(IF(depart=$AD40,villes,""),IF(depart=$AD40,villes,""),0),""),ROW(depart)-4)&gt;0,ROW(depart)-4),COLUMN(I:I))),"")</f>
        <v/>
      </c>
      <c r="AN40" s="15" t="str">
        <f t="array" aca="1" ref="AN40" ca="1">IFERROR(INDEX(villes,SMALL(IF(FREQUENCY(IF(depart=$AD40,MATCH(IF(depart=$AD40,villes,""),IF(depart=$AD40,villes,""),0),""),ROW(depart)-4)&gt;0,ROW(depart)-4),COLUMN(J:J))),"")</f>
        <v/>
      </c>
      <c r="AO40" s="15" t="str">
        <f t="array" aca="1" ref="AO40" ca="1">IFERROR(INDEX(villes,SMALL(IF(FREQUENCY(IF(depart=$AD40,MATCH(IF(depart=$AD40,villes,""),IF(depart=$AD40,villes,""),0),""),ROW(depart)-4)&gt;0,ROW(depart)-4),COLUMN(K:K))),"")</f>
        <v/>
      </c>
    </row>
    <row r="41" spans="1:41" ht="24" customHeight="1">
      <c r="A41" s="15">
        <v>21</v>
      </c>
      <c r="C41" s="15" t="s">
        <v>21</v>
      </c>
      <c r="D41" s="15">
        <v>4.97</v>
      </c>
      <c r="E41" s="15">
        <v>5.9300000000000006</v>
      </c>
      <c r="F41" s="15">
        <v>7.1800000000000006</v>
      </c>
      <c r="G41" s="15">
        <v>8</v>
      </c>
      <c r="H41" s="15">
        <v>8.9899999999999984</v>
      </c>
      <c r="I41" s="15">
        <v>10.69</v>
      </c>
      <c r="J41" s="15">
        <v>14.549999999999999</v>
      </c>
      <c r="K41" s="15">
        <v>20.37</v>
      </c>
      <c r="L41" s="15">
        <v>21.911999999999995</v>
      </c>
      <c r="M41" s="15">
        <v>21.911999999999995</v>
      </c>
      <c r="N41" s="15">
        <v>23.752800000000001</v>
      </c>
      <c r="O41" s="15">
        <v>23.752800000000001</v>
      </c>
      <c r="P41" s="15">
        <v>25.593599999999999</v>
      </c>
      <c r="Q41" s="15">
        <v>24.6968</v>
      </c>
      <c r="R41" s="15">
        <v>25.534599999999998</v>
      </c>
      <c r="S41" s="15">
        <v>26.690999999999995</v>
      </c>
      <c r="T41" s="15">
        <v>28.366599999999998</v>
      </c>
      <c r="U41" s="15">
        <v>26.950600000000001</v>
      </c>
      <c r="V41" s="15">
        <v>25.027199999999997</v>
      </c>
      <c r="W41" s="15">
        <v>20.779199999999999</v>
      </c>
      <c r="X41" s="15">
        <v>18.525399999999998</v>
      </c>
      <c r="Y41" s="15">
        <v>18.525399999999998</v>
      </c>
      <c r="Z41" s="15">
        <v>18.525399999999998</v>
      </c>
      <c r="AD41" s="9">
        <f t="array" aca="1" ref="AD41" ca="1">OFFSET(A$4,MATCH(0,COUNTIF(AD$1:AD40,depart),0),)</f>
        <v>40</v>
      </c>
      <c r="AE41" s="15" t="str">
        <f t="array" aca="1" ref="AE41" ca="1">IFERROR(INDEX(villes,SMALL(IF(FREQUENCY(IF(depart=$AD41,MATCH(IF(depart=$AD41,villes,""),IF(depart=$AD41,villes,""),0),""),ROW(depart)-4)&gt;0,ROW(depart)-4),COLUMN(A:A))),"")</f>
        <v>Toutes localités</v>
      </c>
      <c r="AF41" s="15" t="str">
        <f t="array" aca="1" ref="AF41" ca="1">IFERROR(INDEX(villes,SMALL(IF(FREQUENCY(IF(depart=$AD41,MATCH(IF(depart=$AD41,villes,""),IF(depart=$AD41,villes,""),0),""),ROW(depart)-4)&gt;0,ROW(depart)-4),COLUMN(B:B))),"")</f>
        <v/>
      </c>
      <c r="AG41" s="15" t="str">
        <f t="array" aca="1" ref="AG41" ca="1">IFERROR(INDEX(villes,SMALL(IF(FREQUENCY(IF(depart=$AD41,MATCH(IF(depart=$AD41,villes,""),IF(depart=$AD41,villes,""),0),""),ROW(depart)-4)&gt;0,ROW(depart)-4),COLUMN(C:C))),"")</f>
        <v/>
      </c>
      <c r="AH41" s="15" t="str">
        <f t="array" aca="1" ref="AH41" ca="1">IFERROR(INDEX(villes,SMALL(IF(FREQUENCY(IF(depart=$AD41,MATCH(IF(depart=$AD41,villes,""),IF(depart=$AD41,villes,""),0),""),ROW(depart)-4)&gt;0,ROW(depart)-4),COLUMN(D:D))),"")</f>
        <v/>
      </c>
      <c r="AI41" s="15" t="str">
        <f t="array" aca="1" ref="AI41" ca="1">IFERROR(INDEX(villes,SMALL(IF(FREQUENCY(IF(depart=$AD41,MATCH(IF(depart=$AD41,villes,""),IF(depart=$AD41,villes,""),0),""),ROW(depart)-4)&gt;0,ROW(depart)-4),COLUMN(E:E))),"")</f>
        <v/>
      </c>
      <c r="AJ41" s="15" t="str">
        <f t="array" aca="1" ref="AJ41" ca="1">IFERROR(INDEX(villes,SMALL(IF(FREQUENCY(IF(depart=$AD41,MATCH(IF(depart=$AD41,villes,""),IF(depart=$AD41,villes,""),0),""),ROW(depart)-4)&gt;0,ROW(depart)-4),COLUMN(F:F))),"")</f>
        <v/>
      </c>
      <c r="AK41" s="15" t="str">
        <f t="array" aca="1" ref="AK41" ca="1">IFERROR(INDEX(villes,SMALL(IF(FREQUENCY(IF(depart=$AD41,MATCH(IF(depart=$AD41,villes,""),IF(depart=$AD41,villes,""),0),""),ROW(depart)-4)&gt;0,ROW(depart)-4),COLUMN(G:G))),"")</f>
        <v/>
      </c>
      <c r="AL41" s="15" t="str">
        <f t="array" aca="1" ref="AL41" ca="1">IFERROR(INDEX(villes,SMALL(IF(FREQUENCY(IF(depart=$AD41,MATCH(IF(depart=$AD41,villes,""),IF(depart=$AD41,villes,""),0),""),ROW(depart)-4)&gt;0,ROW(depart)-4),COLUMN(H:H))),"")</f>
        <v/>
      </c>
      <c r="AM41" s="15" t="str">
        <f t="array" aca="1" ref="AM41" ca="1">IFERROR(INDEX(villes,SMALL(IF(FREQUENCY(IF(depart=$AD41,MATCH(IF(depart=$AD41,villes,""),IF(depart=$AD41,villes,""),0),""),ROW(depart)-4)&gt;0,ROW(depart)-4),COLUMN(I:I))),"")</f>
        <v/>
      </c>
      <c r="AN41" s="15" t="str">
        <f t="array" aca="1" ref="AN41" ca="1">IFERROR(INDEX(villes,SMALL(IF(FREQUENCY(IF(depart=$AD41,MATCH(IF(depart=$AD41,villes,""),IF(depart=$AD41,villes,""),0),""),ROW(depart)-4)&gt;0,ROW(depart)-4),COLUMN(J:J))),"")</f>
        <v/>
      </c>
      <c r="AO41" s="15" t="str">
        <f t="array" aca="1" ref="AO41" ca="1">IFERROR(INDEX(villes,SMALL(IF(FREQUENCY(IF(depart=$AD41,MATCH(IF(depart=$AD41,villes,""),IF(depart=$AD41,villes,""),0),""),ROW(depart)-4)&gt;0,ROW(depart)-4),COLUMN(K:K))),"")</f>
        <v/>
      </c>
    </row>
    <row r="42" spans="1:41" ht="24" customHeight="1">
      <c r="A42" s="15">
        <v>22</v>
      </c>
      <c r="B42" s="15" t="s">
        <v>74</v>
      </c>
      <c r="C42" s="15" t="s">
        <v>75</v>
      </c>
      <c r="D42" s="15">
        <v>5.3675999999999995</v>
      </c>
      <c r="E42" s="15">
        <v>6.4044000000000008</v>
      </c>
      <c r="F42" s="15">
        <v>7.7544000000000004</v>
      </c>
      <c r="G42" s="15">
        <v>8.64</v>
      </c>
      <c r="H42" s="15">
        <v>9.7091999999999992</v>
      </c>
      <c r="I42" s="15">
        <v>11.545199999999999</v>
      </c>
      <c r="J42" s="15">
        <v>15.713999999999999</v>
      </c>
      <c r="K42" s="15">
        <v>26.527499999999996</v>
      </c>
      <c r="L42" s="15">
        <v>28.625399999999999</v>
      </c>
      <c r="M42" s="15">
        <v>28.625399999999999</v>
      </c>
      <c r="N42" s="15">
        <v>31.014899999999997</v>
      </c>
      <c r="O42" s="15">
        <v>31.014899999999997</v>
      </c>
      <c r="P42" s="15">
        <v>33.404399999999995</v>
      </c>
      <c r="Q42" s="15">
        <v>32.305229999999995</v>
      </c>
      <c r="R42" s="15">
        <v>33.340679999999999</v>
      </c>
      <c r="S42" s="15">
        <v>34.82217</v>
      </c>
      <c r="T42" s="15">
        <v>37.068299999999994</v>
      </c>
      <c r="U42" s="15">
        <v>35.252279999999999</v>
      </c>
      <c r="V42" s="15">
        <v>32.639759999999995</v>
      </c>
      <c r="W42" s="15">
        <v>27.096119999999996</v>
      </c>
      <c r="X42" s="15">
        <v>24.149069999999995</v>
      </c>
      <c r="Y42" s="15">
        <v>24.149069999999995</v>
      </c>
      <c r="Z42" s="15">
        <v>24.149069999999995</v>
      </c>
      <c r="AD42" s="9">
        <f t="array" aca="1" ref="AD42" ca="1">OFFSET(A$4,MATCH(0,COUNTIF(AD$1:AD41,depart),0),)</f>
        <v>41</v>
      </c>
      <c r="AE42" s="15" t="str">
        <f t="array" aca="1" ref="AE42" ca="1">IFERROR(INDEX(villes,SMALL(IF(FREQUENCY(IF(depart=$AD42,MATCH(IF(depart=$AD42,villes,""),IF(depart=$AD42,villes,""),0),""),ROW(depart)-4)&gt;0,ROW(depart)-4),COLUMN(A:A))),"")</f>
        <v xml:space="preserve">FOUGERES S/BIEVRE </v>
      </c>
      <c r="AF42" s="15" t="str">
        <f t="array" aca="1" ref="AF42" ca="1">IFERROR(INDEX(villes,SMALL(IF(FREQUENCY(IF(depart=$AD42,MATCH(IF(depart=$AD42,villes,""),IF(depart=$AD42,villes,""),0),""),ROW(depart)-4)&gt;0,ROW(depart)-4),COLUMN(B:B))),"")</f>
        <v xml:space="preserve">TALCY </v>
      </c>
      <c r="AG42" s="15" t="str">
        <f t="array" aca="1" ref="AG42" ca="1">IFERROR(INDEX(villes,SMALL(IF(FREQUENCY(IF(depart=$AD42,MATCH(IF(depart=$AD42,villes,""),IF(depart=$AD42,villes,""),0),""),ROW(depart)-4)&gt;0,ROW(depart)-4),COLUMN(C:C))),"")</f>
        <v>Toutes localités</v>
      </c>
      <c r="AH42" s="15" t="str">
        <f t="array" aca="1" ref="AH42" ca="1">IFERROR(INDEX(villes,SMALL(IF(FREQUENCY(IF(depart=$AD42,MATCH(IF(depart=$AD42,villes,""),IF(depart=$AD42,villes,""),0),""),ROW(depart)-4)&gt;0,ROW(depart)-4),COLUMN(D:D))),"")</f>
        <v/>
      </c>
      <c r="AI42" s="15" t="str">
        <f t="array" aca="1" ref="AI42" ca="1">IFERROR(INDEX(villes,SMALL(IF(FREQUENCY(IF(depart=$AD42,MATCH(IF(depart=$AD42,villes,""),IF(depart=$AD42,villes,""),0),""),ROW(depart)-4)&gt;0,ROW(depart)-4),COLUMN(E:E))),"")</f>
        <v/>
      </c>
      <c r="AJ42" s="15" t="str">
        <f t="array" aca="1" ref="AJ42" ca="1">IFERROR(INDEX(villes,SMALL(IF(FREQUENCY(IF(depart=$AD42,MATCH(IF(depart=$AD42,villes,""),IF(depart=$AD42,villes,""),0),""),ROW(depart)-4)&gt;0,ROW(depart)-4),COLUMN(F:F))),"")</f>
        <v/>
      </c>
      <c r="AK42" s="15" t="str">
        <f t="array" aca="1" ref="AK42" ca="1">IFERROR(INDEX(villes,SMALL(IF(FREQUENCY(IF(depart=$AD42,MATCH(IF(depart=$AD42,villes,""),IF(depart=$AD42,villes,""),0),""),ROW(depart)-4)&gt;0,ROW(depart)-4),COLUMN(G:G))),"")</f>
        <v/>
      </c>
      <c r="AL42" s="15" t="str">
        <f t="array" aca="1" ref="AL42" ca="1">IFERROR(INDEX(villes,SMALL(IF(FREQUENCY(IF(depart=$AD42,MATCH(IF(depart=$AD42,villes,""),IF(depart=$AD42,villes,""),0),""),ROW(depart)-4)&gt;0,ROW(depart)-4),COLUMN(H:H))),"")</f>
        <v/>
      </c>
      <c r="AM42" s="15" t="str">
        <f t="array" aca="1" ref="AM42" ca="1">IFERROR(INDEX(villes,SMALL(IF(FREQUENCY(IF(depart=$AD42,MATCH(IF(depart=$AD42,villes,""),IF(depart=$AD42,villes,""),0),""),ROW(depart)-4)&gt;0,ROW(depart)-4),COLUMN(I:I))),"")</f>
        <v/>
      </c>
      <c r="AN42" s="15" t="str">
        <f t="array" aca="1" ref="AN42" ca="1">IFERROR(INDEX(villes,SMALL(IF(FREQUENCY(IF(depart=$AD42,MATCH(IF(depart=$AD42,villes,""),IF(depart=$AD42,villes,""),0),""),ROW(depart)-4)&gt;0,ROW(depart)-4),COLUMN(J:J))),"")</f>
        <v/>
      </c>
      <c r="AO42" s="15" t="str">
        <f t="array" aca="1" ref="AO42" ca="1">IFERROR(INDEX(villes,SMALL(IF(FREQUENCY(IF(depart=$AD42,MATCH(IF(depart=$AD42,villes,""),IF(depart=$AD42,villes,""),0),""),ROW(depart)-4)&gt;0,ROW(depart)-4),COLUMN(K:K))),"")</f>
        <v/>
      </c>
    </row>
    <row r="43" spans="1:41" ht="24" customHeight="1">
      <c r="A43" s="15">
        <v>22</v>
      </c>
      <c r="C43" s="15" t="s">
        <v>21</v>
      </c>
      <c r="D43" s="15">
        <v>4.97</v>
      </c>
      <c r="E43" s="15">
        <v>5.9300000000000006</v>
      </c>
      <c r="F43" s="15">
        <v>7.1800000000000006</v>
      </c>
      <c r="G43" s="15">
        <v>8</v>
      </c>
      <c r="H43" s="15">
        <v>8.9899999999999984</v>
      </c>
      <c r="I43" s="15">
        <v>10.69</v>
      </c>
      <c r="J43" s="15">
        <v>14.549999999999999</v>
      </c>
      <c r="K43" s="15">
        <v>19.649999999999999</v>
      </c>
      <c r="L43" s="15">
        <v>21.204000000000001</v>
      </c>
      <c r="M43" s="15">
        <v>21.204000000000001</v>
      </c>
      <c r="N43" s="15">
        <v>22.974</v>
      </c>
      <c r="O43" s="15">
        <v>22.974</v>
      </c>
      <c r="P43" s="15">
        <v>24.744</v>
      </c>
      <c r="Q43" s="15">
        <v>23.929799999999997</v>
      </c>
      <c r="R43" s="15">
        <v>24.6968</v>
      </c>
      <c r="S43" s="15">
        <v>25.7942</v>
      </c>
      <c r="T43" s="15">
        <v>27.457999999999998</v>
      </c>
      <c r="U43" s="15">
        <v>26.1128</v>
      </c>
      <c r="V43" s="15">
        <v>24.177599999999998</v>
      </c>
      <c r="W43" s="15">
        <v>20.071199999999997</v>
      </c>
      <c r="X43" s="15">
        <v>17.888199999999998</v>
      </c>
      <c r="Y43" s="15">
        <v>17.888199999999998</v>
      </c>
      <c r="Z43" s="15">
        <v>17.888199999999998</v>
      </c>
      <c r="AD43" s="9">
        <f t="array" aca="1" ref="AD43" ca="1">OFFSET(A$4,MATCH(0,COUNTIF(AD$1:AD42,depart),0),)</f>
        <v>42</v>
      </c>
      <c r="AE43" s="15" t="str">
        <f t="array" aca="1" ref="AE43" ca="1">IFERROR(INDEX(villes,SMALL(IF(FREQUENCY(IF(depart=$AD43,MATCH(IF(depart=$AD43,villes,""),IF(depart=$AD43,villes,""),0),""),ROW(depart)-4)&gt;0,ROW(depart)-4),COLUMN(A:A))),"")</f>
        <v>Toutes localités</v>
      </c>
      <c r="AF43" s="15" t="str">
        <f t="array" aca="1" ref="AF43" ca="1">IFERROR(INDEX(villes,SMALL(IF(FREQUENCY(IF(depart=$AD43,MATCH(IF(depart=$AD43,villes,""),IF(depart=$AD43,villes,""),0),""),ROW(depart)-4)&gt;0,ROW(depart)-4),COLUMN(B:B))),"")</f>
        <v/>
      </c>
      <c r="AG43" s="15" t="str">
        <f t="array" aca="1" ref="AG43" ca="1">IFERROR(INDEX(villes,SMALL(IF(FREQUENCY(IF(depart=$AD43,MATCH(IF(depart=$AD43,villes,""),IF(depart=$AD43,villes,""),0),""),ROW(depart)-4)&gt;0,ROW(depart)-4),COLUMN(C:C))),"")</f>
        <v/>
      </c>
      <c r="AH43" s="15" t="str">
        <f t="array" aca="1" ref="AH43" ca="1">IFERROR(INDEX(villes,SMALL(IF(FREQUENCY(IF(depart=$AD43,MATCH(IF(depart=$AD43,villes,""),IF(depart=$AD43,villes,""),0),""),ROW(depart)-4)&gt;0,ROW(depart)-4),COLUMN(D:D))),"")</f>
        <v/>
      </c>
      <c r="AI43" s="15" t="str">
        <f t="array" aca="1" ref="AI43" ca="1">IFERROR(INDEX(villes,SMALL(IF(FREQUENCY(IF(depart=$AD43,MATCH(IF(depart=$AD43,villes,""),IF(depart=$AD43,villes,""),0),""),ROW(depart)-4)&gt;0,ROW(depart)-4),COLUMN(E:E))),"")</f>
        <v/>
      </c>
      <c r="AJ43" s="15" t="str">
        <f t="array" aca="1" ref="AJ43" ca="1">IFERROR(INDEX(villes,SMALL(IF(FREQUENCY(IF(depart=$AD43,MATCH(IF(depart=$AD43,villes,""),IF(depart=$AD43,villes,""),0),""),ROW(depart)-4)&gt;0,ROW(depart)-4),COLUMN(F:F))),"")</f>
        <v/>
      </c>
      <c r="AK43" s="15" t="str">
        <f t="array" aca="1" ref="AK43" ca="1">IFERROR(INDEX(villes,SMALL(IF(FREQUENCY(IF(depart=$AD43,MATCH(IF(depart=$AD43,villes,""),IF(depart=$AD43,villes,""),0),""),ROW(depart)-4)&gt;0,ROW(depart)-4),COLUMN(G:G))),"")</f>
        <v/>
      </c>
      <c r="AL43" s="15" t="str">
        <f t="array" aca="1" ref="AL43" ca="1">IFERROR(INDEX(villes,SMALL(IF(FREQUENCY(IF(depart=$AD43,MATCH(IF(depart=$AD43,villes,""),IF(depart=$AD43,villes,""),0),""),ROW(depart)-4)&gt;0,ROW(depart)-4),COLUMN(H:H))),"")</f>
        <v/>
      </c>
      <c r="AM43" s="15" t="str">
        <f t="array" aca="1" ref="AM43" ca="1">IFERROR(INDEX(villes,SMALL(IF(FREQUENCY(IF(depart=$AD43,MATCH(IF(depart=$AD43,villes,""),IF(depart=$AD43,villes,""),0),""),ROW(depart)-4)&gt;0,ROW(depart)-4),COLUMN(I:I))),"")</f>
        <v/>
      </c>
      <c r="AN43" s="15" t="str">
        <f t="array" aca="1" ref="AN43" ca="1">IFERROR(INDEX(villes,SMALL(IF(FREQUENCY(IF(depart=$AD43,MATCH(IF(depart=$AD43,villes,""),IF(depart=$AD43,villes,""),0),""),ROW(depart)-4)&gt;0,ROW(depart)-4),COLUMN(J:J))),"")</f>
        <v/>
      </c>
      <c r="AO43" s="15" t="str">
        <f t="array" aca="1" ref="AO43" ca="1">IFERROR(INDEX(villes,SMALL(IF(FREQUENCY(IF(depart=$AD43,MATCH(IF(depart=$AD43,villes,""),IF(depart=$AD43,villes,""),0),""),ROW(depart)-4)&gt;0,ROW(depart)-4),COLUMN(K:K))),"")</f>
        <v/>
      </c>
    </row>
    <row r="44" spans="1:41" ht="24" customHeight="1">
      <c r="A44" s="15">
        <v>23</v>
      </c>
      <c r="C44" s="15" t="s">
        <v>21</v>
      </c>
      <c r="D44" s="15">
        <v>4.97</v>
      </c>
      <c r="E44" s="15">
        <v>5.9300000000000006</v>
      </c>
      <c r="F44" s="15">
        <v>7.1800000000000006</v>
      </c>
      <c r="G44" s="15">
        <v>8</v>
      </c>
      <c r="H44" s="15">
        <v>8.9899999999999984</v>
      </c>
      <c r="I44" s="15">
        <v>10.69</v>
      </c>
      <c r="J44" s="15">
        <v>14.549999999999999</v>
      </c>
      <c r="K44" s="15">
        <v>17.07</v>
      </c>
      <c r="L44" s="15">
        <v>18.419199999999996</v>
      </c>
      <c r="M44" s="15">
        <v>18.419199999999996</v>
      </c>
      <c r="N44" s="15">
        <v>19.953199999999995</v>
      </c>
      <c r="O44" s="15">
        <v>19.953199999999995</v>
      </c>
      <c r="P44" s="15">
        <v>21.498999999999999</v>
      </c>
      <c r="Q44" s="15">
        <v>20.720199999999998</v>
      </c>
      <c r="R44" s="15">
        <v>21.451799999999999</v>
      </c>
      <c r="S44" s="15">
        <v>22.372199999999996</v>
      </c>
      <c r="T44" s="15">
        <v>23.788199999999996</v>
      </c>
      <c r="U44" s="15">
        <v>22.619999999999997</v>
      </c>
      <c r="V44" s="15">
        <v>20.968</v>
      </c>
      <c r="W44" s="15">
        <v>17.4162</v>
      </c>
      <c r="X44" s="15">
        <v>15.528199999999998</v>
      </c>
      <c r="Y44" s="15">
        <v>15.528199999999998</v>
      </c>
      <c r="Z44" s="15">
        <v>15.528199999999998</v>
      </c>
      <c r="AD44" s="9">
        <f t="array" aca="1" ref="AD44" ca="1">OFFSET(A$4,MATCH(0,COUNTIF(AD$1:AD43,depart),0),)</f>
        <v>43</v>
      </c>
      <c r="AE44" s="15" t="str">
        <f t="array" aca="1" ref="AE44" ca="1">IFERROR(INDEX(villes,SMALL(IF(FREQUENCY(IF(depart=$AD44,MATCH(IF(depart=$AD44,villes,""),IF(depart=$AD44,villes,""),0),""),ROW(depart)-4)&gt;0,ROW(depart)-4),COLUMN(A:A))),"")</f>
        <v xml:space="preserve">LE PUY </v>
      </c>
      <c r="AF44" s="15" t="str">
        <f t="array" aca="1" ref="AF44" ca="1">IFERROR(INDEX(villes,SMALL(IF(FREQUENCY(IF(depart=$AD44,MATCH(IF(depart=$AD44,villes,""),IF(depart=$AD44,villes,""),0),""),ROW(depart)-4)&gt;0,ROW(depart)-4),COLUMN(B:B))),"")</f>
        <v>Toutes localités</v>
      </c>
      <c r="AG44" s="15" t="str">
        <f t="array" aca="1" ref="AG44" ca="1">IFERROR(INDEX(villes,SMALL(IF(FREQUENCY(IF(depart=$AD44,MATCH(IF(depart=$AD44,villes,""),IF(depart=$AD44,villes,""),0),""),ROW(depart)-4)&gt;0,ROW(depart)-4),COLUMN(C:C))),"")</f>
        <v/>
      </c>
      <c r="AH44" s="15" t="str">
        <f t="array" aca="1" ref="AH44" ca="1">IFERROR(INDEX(villes,SMALL(IF(FREQUENCY(IF(depart=$AD44,MATCH(IF(depart=$AD44,villes,""),IF(depart=$AD44,villes,""),0),""),ROW(depart)-4)&gt;0,ROW(depart)-4),COLUMN(D:D))),"")</f>
        <v/>
      </c>
      <c r="AI44" s="15" t="str">
        <f t="array" aca="1" ref="AI44" ca="1">IFERROR(INDEX(villes,SMALL(IF(FREQUENCY(IF(depart=$AD44,MATCH(IF(depart=$AD44,villes,""),IF(depart=$AD44,villes,""),0),""),ROW(depart)-4)&gt;0,ROW(depart)-4),COLUMN(E:E))),"")</f>
        <v/>
      </c>
      <c r="AJ44" s="15" t="str">
        <f t="array" aca="1" ref="AJ44" ca="1">IFERROR(INDEX(villes,SMALL(IF(FREQUENCY(IF(depart=$AD44,MATCH(IF(depart=$AD44,villes,""),IF(depart=$AD44,villes,""),0),""),ROW(depart)-4)&gt;0,ROW(depart)-4),COLUMN(F:F))),"")</f>
        <v/>
      </c>
      <c r="AK44" s="15" t="str">
        <f t="array" aca="1" ref="AK44" ca="1">IFERROR(INDEX(villes,SMALL(IF(FREQUENCY(IF(depart=$AD44,MATCH(IF(depart=$AD44,villes,""),IF(depart=$AD44,villes,""),0),""),ROW(depart)-4)&gt;0,ROW(depart)-4),COLUMN(G:G))),"")</f>
        <v/>
      </c>
      <c r="AL44" s="15" t="str">
        <f t="array" aca="1" ref="AL44" ca="1">IFERROR(INDEX(villes,SMALL(IF(FREQUENCY(IF(depart=$AD44,MATCH(IF(depart=$AD44,villes,""),IF(depart=$AD44,villes,""),0),""),ROW(depart)-4)&gt;0,ROW(depart)-4),COLUMN(H:H))),"")</f>
        <v/>
      </c>
      <c r="AM44" s="15" t="str">
        <f t="array" aca="1" ref="AM44" ca="1">IFERROR(INDEX(villes,SMALL(IF(FREQUENCY(IF(depart=$AD44,MATCH(IF(depart=$AD44,villes,""),IF(depart=$AD44,villes,""),0),""),ROW(depart)-4)&gt;0,ROW(depart)-4),COLUMN(I:I))),"")</f>
        <v/>
      </c>
      <c r="AN44" s="15" t="str">
        <f t="array" aca="1" ref="AN44" ca="1">IFERROR(INDEX(villes,SMALL(IF(FREQUENCY(IF(depart=$AD44,MATCH(IF(depart=$AD44,villes,""),IF(depart=$AD44,villes,""),0),""),ROW(depart)-4)&gt;0,ROW(depart)-4),COLUMN(J:J))),"")</f>
        <v/>
      </c>
      <c r="AO44" s="15" t="str">
        <f t="array" aca="1" ref="AO44" ca="1">IFERROR(INDEX(villes,SMALL(IF(FREQUENCY(IF(depart=$AD44,MATCH(IF(depart=$AD44,villes,""),IF(depart=$AD44,villes,""),0),""),ROW(depart)-4)&gt;0,ROW(depart)-4),COLUMN(K:K))),"")</f>
        <v/>
      </c>
    </row>
    <row r="45" spans="1:41" ht="24" customHeight="1">
      <c r="A45" s="15">
        <v>24</v>
      </c>
      <c r="B45" s="15" t="s">
        <v>76</v>
      </c>
      <c r="C45" s="15" t="s">
        <v>77</v>
      </c>
      <c r="D45" s="15">
        <v>5.3675999999999995</v>
      </c>
      <c r="E45" s="15">
        <v>6.4044000000000008</v>
      </c>
      <c r="F45" s="15">
        <v>7.7544000000000004</v>
      </c>
      <c r="G45" s="15">
        <v>8.64</v>
      </c>
      <c r="H45" s="15">
        <v>9.7091999999999992</v>
      </c>
      <c r="I45" s="15">
        <v>11.545199999999999</v>
      </c>
      <c r="J45" s="15">
        <v>15.713999999999999</v>
      </c>
      <c r="K45" s="15">
        <v>25.757999999999996</v>
      </c>
      <c r="L45" s="15">
        <v>27.765180000000001</v>
      </c>
      <c r="M45" s="15">
        <v>27.765180000000001</v>
      </c>
      <c r="N45" s="15">
        <v>30.059099999999997</v>
      </c>
      <c r="O45" s="15">
        <v>30.059099999999997</v>
      </c>
      <c r="P45" s="15">
        <v>32.448599999999999</v>
      </c>
      <c r="Q45" s="15">
        <v>31.269780000000001</v>
      </c>
      <c r="R45" s="15">
        <v>32.384879999999995</v>
      </c>
      <c r="S45" s="15">
        <v>33.786719999999995</v>
      </c>
      <c r="T45" s="15">
        <v>35.953199999999995</v>
      </c>
      <c r="U45" s="15">
        <v>34.137180000000001</v>
      </c>
      <c r="V45" s="15">
        <v>31.699889999999996</v>
      </c>
      <c r="W45" s="15">
        <v>26.315549999999998</v>
      </c>
      <c r="X45" s="15">
        <v>23.384429999999998</v>
      </c>
      <c r="Y45" s="15">
        <v>23.384429999999998</v>
      </c>
      <c r="Z45" s="15">
        <v>23.384429999999998</v>
      </c>
      <c r="AD45" s="9">
        <f t="array" aca="1" ref="AD45" ca="1">OFFSET(A$4,MATCH(0,COUNTIF(AD$1:AD44,depart),0),)</f>
        <v>44</v>
      </c>
      <c r="AE45" s="15" t="str">
        <f t="array" aca="1" ref="AE45" ca="1">IFERROR(INDEX(villes,SMALL(IF(FREQUENCY(IF(depart=$AD45,MATCH(IF(depart=$AD45,villes,""),IF(depart=$AD45,villes,""),0),""),ROW(depart)-4)&gt;0,ROW(depart)-4),COLUMN(A:A))),"")</f>
        <v>Toutes localités</v>
      </c>
      <c r="AF45" s="15" t="str">
        <f t="array" aca="1" ref="AF45" ca="1">IFERROR(INDEX(villes,SMALL(IF(FREQUENCY(IF(depart=$AD45,MATCH(IF(depart=$AD45,villes,""),IF(depart=$AD45,villes,""),0),""),ROW(depart)-4)&gt;0,ROW(depart)-4),COLUMN(B:B))),"")</f>
        <v/>
      </c>
      <c r="AG45" s="15" t="str">
        <f t="array" aca="1" ref="AG45" ca="1">IFERROR(INDEX(villes,SMALL(IF(FREQUENCY(IF(depart=$AD45,MATCH(IF(depart=$AD45,villes,""),IF(depart=$AD45,villes,""),0),""),ROW(depart)-4)&gt;0,ROW(depart)-4),COLUMN(C:C))),"")</f>
        <v/>
      </c>
      <c r="AH45" s="15" t="str">
        <f t="array" aca="1" ref="AH45" ca="1">IFERROR(INDEX(villes,SMALL(IF(FREQUENCY(IF(depart=$AD45,MATCH(IF(depart=$AD45,villes,""),IF(depart=$AD45,villes,""),0),""),ROW(depart)-4)&gt;0,ROW(depart)-4),COLUMN(D:D))),"")</f>
        <v/>
      </c>
      <c r="AI45" s="15" t="str">
        <f t="array" aca="1" ref="AI45" ca="1">IFERROR(INDEX(villes,SMALL(IF(FREQUENCY(IF(depart=$AD45,MATCH(IF(depart=$AD45,villes,""),IF(depart=$AD45,villes,""),0),""),ROW(depart)-4)&gt;0,ROW(depart)-4),COLUMN(E:E))),"")</f>
        <v/>
      </c>
      <c r="AJ45" s="15" t="str">
        <f t="array" aca="1" ref="AJ45" ca="1">IFERROR(INDEX(villes,SMALL(IF(FREQUENCY(IF(depart=$AD45,MATCH(IF(depart=$AD45,villes,""),IF(depart=$AD45,villes,""),0),""),ROW(depart)-4)&gt;0,ROW(depart)-4),COLUMN(F:F))),"")</f>
        <v/>
      </c>
      <c r="AK45" s="15" t="str">
        <f t="array" aca="1" ref="AK45" ca="1">IFERROR(INDEX(villes,SMALL(IF(FREQUENCY(IF(depart=$AD45,MATCH(IF(depart=$AD45,villes,""),IF(depart=$AD45,villes,""),0),""),ROW(depart)-4)&gt;0,ROW(depart)-4),COLUMN(G:G))),"")</f>
        <v/>
      </c>
      <c r="AL45" s="15" t="str">
        <f t="array" aca="1" ref="AL45" ca="1">IFERROR(INDEX(villes,SMALL(IF(FREQUENCY(IF(depart=$AD45,MATCH(IF(depart=$AD45,villes,""),IF(depart=$AD45,villes,""),0),""),ROW(depart)-4)&gt;0,ROW(depart)-4),COLUMN(H:H))),"")</f>
        <v/>
      </c>
      <c r="AM45" s="15" t="str">
        <f t="array" aca="1" ref="AM45" ca="1">IFERROR(INDEX(villes,SMALL(IF(FREQUENCY(IF(depart=$AD45,MATCH(IF(depart=$AD45,villes,""),IF(depart=$AD45,villes,""),0),""),ROW(depart)-4)&gt;0,ROW(depart)-4),COLUMN(I:I))),"")</f>
        <v/>
      </c>
      <c r="AN45" s="15" t="str">
        <f t="array" aca="1" ref="AN45" ca="1">IFERROR(INDEX(villes,SMALL(IF(FREQUENCY(IF(depart=$AD45,MATCH(IF(depart=$AD45,villes,""),IF(depart=$AD45,villes,""),0),""),ROW(depart)-4)&gt;0,ROW(depart)-4),COLUMN(J:J))),"")</f>
        <v/>
      </c>
      <c r="AO45" s="15" t="str">
        <f t="array" aca="1" ref="AO45" ca="1">IFERROR(INDEX(villes,SMALL(IF(FREQUENCY(IF(depart=$AD45,MATCH(IF(depart=$AD45,villes,""),IF(depart=$AD45,villes,""),0),""),ROW(depart)-4)&gt;0,ROW(depart)-4),COLUMN(K:K))),"")</f>
        <v/>
      </c>
    </row>
    <row r="46" spans="1:41" ht="24" customHeight="1">
      <c r="A46" s="15">
        <v>24</v>
      </c>
      <c r="B46" s="15" t="s">
        <v>78</v>
      </c>
      <c r="C46" s="15" t="s">
        <v>79</v>
      </c>
      <c r="D46" s="15">
        <v>5.3675999999999995</v>
      </c>
      <c r="E46" s="15">
        <v>6.4044000000000008</v>
      </c>
      <c r="F46" s="15">
        <v>7.7544000000000004</v>
      </c>
      <c r="G46" s="15">
        <v>8.64</v>
      </c>
      <c r="H46" s="15">
        <v>9.7091999999999992</v>
      </c>
      <c r="I46" s="15">
        <v>11.545199999999999</v>
      </c>
      <c r="J46" s="15">
        <v>15.713999999999999</v>
      </c>
      <c r="K46" s="15">
        <v>25.757999999999996</v>
      </c>
      <c r="L46" s="15">
        <v>27.765180000000001</v>
      </c>
      <c r="M46" s="15">
        <v>27.765180000000001</v>
      </c>
      <c r="N46" s="15">
        <v>30.059099999999997</v>
      </c>
      <c r="O46" s="15">
        <v>30.059099999999997</v>
      </c>
      <c r="P46" s="15">
        <v>32.448599999999999</v>
      </c>
      <c r="Q46" s="15">
        <v>31.269780000000001</v>
      </c>
      <c r="R46" s="15">
        <v>32.384879999999995</v>
      </c>
      <c r="S46" s="15">
        <v>33.786719999999995</v>
      </c>
      <c r="T46" s="15">
        <v>35.953199999999995</v>
      </c>
      <c r="U46" s="15">
        <v>34.137180000000001</v>
      </c>
      <c r="V46" s="15">
        <v>31.699889999999996</v>
      </c>
      <c r="W46" s="15">
        <v>26.315549999999998</v>
      </c>
      <c r="X46" s="15">
        <v>23.384429999999998</v>
      </c>
      <c r="Y46" s="15">
        <v>23.384429999999998</v>
      </c>
      <c r="Z46" s="15">
        <v>23.384429999999998</v>
      </c>
      <c r="AD46" s="9">
        <f t="array" aca="1" ref="AD46" ca="1">OFFSET(A$4,MATCH(0,COUNTIF(AD$1:AD45,depart),0),)</f>
        <v>45</v>
      </c>
      <c r="AE46" s="15" t="str">
        <f t="array" aca="1" ref="AE46" ca="1">IFERROR(INDEX(villes,SMALL(IF(FREQUENCY(IF(depart=$AD46,MATCH(IF(depart=$AD46,villes,""),IF(depart=$AD46,villes,""),0),""),ROW(depart)-4)&gt;0,ROW(depart)-4),COLUMN(A:A))),"")</f>
        <v>Toutes localités</v>
      </c>
      <c r="AF46" s="15" t="str">
        <f t="array" aca="1" ref="AF46" ca="1">IFERROR(INDEX(villes,SMALL(IF(FREQUENCY(IF(depart=$AD46,MATCH(IF(depart=$AD46,villes,""),IF(depart=$AD46,villes,""),0),""),ROW(depart)-4)&gt;0,ROW(depart)-4),COLUMN(B:B))),"")</f>
        <v/>
      </c>
      <c r="AG46" s="15" t="str">
        <f t="array" aca="1" ref="AG46" ca="1">IFERROR(INDEX(villes,SMALL(IF(FREQUENCY(IF(depart=$AD46,MATCH(IF(depart=$AD46,villes,""),IF(depart=$AD46,villes,""),0),""),ROW(depart)-4)&gt;0,ROW(depart)-4),COLUMN(C:C))),"")</f>
        <v/>
      </c>
      <c r="AH46" s="15" t="str">
        <f t="array" aca="1" ref="AH46" ca="1">IFERROR(INDEX(villes,SMALL(IF(FREQUENCY(IF(depart=$AD46,MATCH(IF(depart=$AD46,villes,""),IF(depart=$AD46,villes,""),0),""),ROW(depart)-4)&gt;0,ROW(depart)-4),COLUMN(D:D))),"")</f>
        <v/>
      </c>
      <c r="AI46" s="15" t="str">
        <f t="array" aca="1" ref="AI46" ca="1">IFERROR(INDEX(villes,SMALL(IF(FREQUENCY(IF(depart=$AD46,MATCH(IF(depart=$AD46,villes,""),IF(depart=$AD46,villes,""),0),""),ROW(depart)-4)&gt;0,ROW(depart)-4),COLUMN(E:E))),"")</f>
        <v/>
      </c>
      <c r="AJ46" s="15" t="str">
        <f t="array" aca="1" ref="AJ46" ca="1">IFERROR(INDEX(villes,SMALL(IF(FREQUENCY(IF(depart=$AD46,MATCH(IF(depart=$AD46,villes,""),IF(depart=$AD46,villes,""),0),""),ROW(depart)-4)&gt;0,ROW(depart)-4),COLUMN(F:F))),"")</f>
        <v/>
      </c>
      <c r="AK46" s="15" t="str">
        <f t="array" aca="1" ref="AK46" ca="1">IFERROR(INDEX(villes,SMALL(IF(FREQUENCY(IF(depart=$AD46,MATCH(IF(depart=$AD46,villes,""),IF(depart=$AD46,villes,""),0),""),ROW(depart)-4)&gt;0,ROW(depart)-4),COLUMN(G:G))),"")</f>
        <v/>
      </c>
      <c r="AL46" s="15" t="str">
        <f t="array" aca="1" ref="AL46" ca="1">IFERROR(INDEX(villes,SMALL(IF(FREQUENCY(IF(depart=$AD46,MATCH(IF(depart=$AD46,villes,""),IF(depart=$AD46,villes,""),0),""),ROW(depart)-4)&gt;0,ROW(depart)-4),COLUMN(H:H))),"")</f>
        <v/>
      </c>
      <c r="AM46" s="15" t="str">
        <f t="array" aca="1" ref="AM46" ca="1">IFERROR(INDEX(villes,SMALL(IF(FREQUENCY(IF(depart=$AD46,MATCH(IF(depart=$AD46,villes,""),IF(depart=$AD46,villes,""),0),""),ROW(depart)-4)&gt;0,ROW(depart)-4),COLUMN(I:I))),"")</f>
        <v/>
      </c>
      <c r="AN46" s="15" t="str">
        <f t="array" aca="1" ref="AN46" ca="1">IFERROR(INDEX(villes,SMALL(IF(FREQUENCY(IF(depart=$AD46,MATCH(IF(depart=$AD46,villes,""),IF(depart=$AD46,villes,""),0),""),ROW(depart)-4)&gt;0,ROW(depart)-4),COLUMN(J:J))),"")</f>
        <v/>
      </c>
      <c r="AO46" s="15" t="str">
        <f t="array" aca="1" ref="AO46" ca="1">IFERROR(INDEX(villes,SMALL(IF(FREQUENCY(IF(depart=$AD46,MATCH(IF(depart=$AD46,villes,""),IF(depart=$AD46,villes,""),0),""),ROW(depart)-4)&gt;0,ROW(depart)-4),COLUMN(K:K))),"")</f>
        <v/>
      </c>
    </row>
    <row r="47" spans="1:41" ht="24" customHeight="1">
      <c r="A47" s="15">
        <v>24</v>
      </c>
      <c r="B47" s="15" t="s">
        <v>80</v>
      </c>
      <c r="C47" s="15" t="s">
        <v>81</v>
      </c>
      <c r="D47" s="15">
        <v>5.3675999999999995</v>
      </c>
      <c r="E47" s="15">
        <v>6.4044000000000008</v>
      </c>
      <c r="F47" s="15">
        <v>7.7544000000000004</v>
      </c>
      <c r="G47" s="15">
        <v>8.64</v>
      </c>
      <c r="H47" s="15">
        <v>9.7091999999999992</v>
      </c>
      <c r="I47" s="15">
        <v>11.545199999999999</v>
      </c>
      <c r="J47" s="15">
        <v>15.713999999999999</v>
      </c>
      <c r="K47" s="15">
        <v>25.757999999999996</v>
      </c>
      <c r="L47" s="15">
        <v>27.765180000000001</v>
      </c>
      <c r="M47" s="15">
        <v>27.765180000000001</v>
      </c>
      <c r="N47" s="15">
        <v>30.059099999999997</v>
      </c>
      <c r="O47" s="15">
        <v>30.059099999999997</v>
      </c>
      <c r="P47" s="15">
        <v>32.448599999999999</v>
      </c>
      <c r="Q47" s="15">
        <v>31.269780000000001</v>
      </c>
      <c r="R47" s="15">
        <v>32.384879999999995</v>
      </c>
      <c r="S47" s="15">
        <v>33.786719999999995</v>
      </c>
      <c r="T47" s="15">
        <v>35.953199999999995</v>
      </c>
      <c r="U47" s="15">
        <v>34.137180000000001</v>
      </c>
      <c r="V47" s="15">
        <v>31.699889999999996</v>
      </c>
      <c r="W47" s="15">
        <v>26.315549999999998</v>
      </c>
      <c r="X47" s="15">
        <v>23.384429999999998</v>
      </c>
      <c r="Y47" s="15">
        <v>23.384429999999998</v>
      </c>
      <c r="Z47" s="15">
        <v>23.384429999999998</v>
      </c>
      <c r="AD47" s="9">
        <f t="array" aca="1" ref="AD47" ca="1">OFFSET(A$4,MATCH(0,COUNTIF(AD$1:AD46,depart),0),)</f>
        <v>46</v>
      </c>
      <c r="AE47" s="15" t="str">
        <f t="array" aca="1" ref="AE47" ca="1">IFERROR(INDEX(villes,SMALL(IF(FREQUENCY(IF(depart=$AD47,MATCH(IF(depart=$AD47,villes,""),IF(depart=$AD47,villes,""),0),""),ROW(depart)-4)&gt;0,ROW(depart)-4),COLUMN(A:A))),"")</f>
        <v>PRUDHOMAT</v>
      </c>
      <c r="AF47" s="15" t="str">
        <f t="array" aca="1" ref="AF47" ca="1">IFERROR(INDEX(villes,SMALL(IF(FREQUENCY(IF(depart=$AD47,MATCH(IF(depart=$AD47,villes,""),IF(depart=$AD47,villes,""),0),""),ROW(depart)-4)&gt;0,ROW(depart)-4),COLUMN(B:B))),"")</f>
        <v>SAINT-JEAN LESPINASSE</v>
      </c>
      <c r="AG47" s="15" t="str">
        <f t="array" aca="1" ref="AG47" ca="1">IFERROR(INDEX(villes,SMALL(IF(FREQUENCY(IF(depart=$AD47,MATCH(IF(depart=$AD47,villes,""),IF(depart=$AD47,villes,""),0),""),ROW(depart)-4)&gt;0,ROW(depart)-4),COLUMN(C:C))),"")</f>
        <v>Toutes localités</v>
      </c>
      <c r="AH47" s="15" t="str">
        <f t="array" aca="1" ref="AH47" ca="1">IFERROR(INDEX(villes,SMALL(IF(FREQUENCY(IF(depart=$AD47,MATCH(IF(depart=$AD47,villes,""),IF(depart=$AD47,villes,""),0),""),ROW(depart)-4)&gt;0,ROW(depart)-4),COLUMN(D:D))),"")</f>
        <v/>
      </c>
      <c r="AI47" s="15" t="str">
        <f t="array" aca="1" ref="AI47" ca="1">IFERROR(INDEX(villes,SMALL(IF(FREQUENCY(IF(depart=$AD47,MATCH(IF(depart=$AD47,villes,""),IF(depart=$AD47,villes,""),0),""),ROW(depart)-4)&gt;0,ROW(depart)-4),COLUMN(E:E))),"")</f>
        <v/>
      </c>
      <c r="AJ47" s="15" t="str">
        <f t="array" aca="1" ref="AJ47" ca="1">IFERROR(INDEX(villes,SMALL(IF(FREQUENCY(IF(depart=$AD47,MATCH(IF(depart=$AD47,villes,""),IF(depart=$AD47,villes,""),0),""),ROW(depart)-4)&gt;0,ROW(depart)-4),COLUMN(F:F))),"")</f>
        <v/>
      </c>
      <c r="AK47" s="15" t="str">
        <f t="array" aca="1" ref="AK47" ca="1">IFERROR(INDEX(villes,SMALL(IF(FREQUENCY(IF(depart=$AD47,MATCH(IF(depart=$AD47,villes,""),IF(depart=$AD47,villes,""),0),""),ROW(depart)-4)&gt;0,ROW(depart)-4),COLUMN(G:G))),"")</f>
        <v/>
      </c>
      <c r="AL47" s="15" t="str">
        <f t="array" aca="1" ref="AL47" ca="1">IFERROR(INDEX(villes,SMALL(IF(FREQUENCY(IF(depart=$AD47,MATCH(IF(depart=$AD47,villes,""),IF(depart=$AD47,villes,""),0),""),ROW(depart)-4)&gt;0,ROW(depart)-4),COLUMN(H:H))),"")</f>
        <v/>
      </c>
      <c r="AM47" s="15" t="str">
        <f t="array" aca="1" ref="AM47" ca="1">IFERROR(INDEX(villes,SMALL(IF(FREQUENCY(IF(depart=$AD47,MATCH(IF(depart=$AD47,villes,""),IF(depart=$AD47,villes,""),0),""),ROW(depart)-4)&gt;0,ROW(depart)-4),COLUMN(I:I))),"")</f>
        <v/>
      </c>
      <c r="AN47" s="15" t="str">
        <f t="array" aca="1" ref="AN47" ca="1">IFERROR(INDEX(villes,SMALL(IF(FREQUENCY(IF(depart=$AD47,MATCH(IF(depart=$AD47,villes,""),IF(depart=$AD47,villes,""),0),""),ROW(depart)-4)&gt;0,ROW(depart)-4),COLUMN(J:J))),"")</f>
        <v/>
      </c>
      <c r="AO47" s="15" t="str">
        <f t="array" aca="1" ref="AO47" ca="1">IFERROR(INDEX(villes,SMALL(IF(FREQUENCY(IF(depart=$AD47,MATCH(IF(depart=$AD47,villes,""),IF(depart=$AD47,villes,""),0),""),ROW(depart)-4)&gt;0,ROW(depart)-4),COLUMN(K:K))),"")</f>
        <v/>
      </c>
    </row>
    <row r="48" spans="1:41" ht="24" customHeight="1">
      <c r="A48" s="15">
        <v>24</v>
      </c>
      <c r="C48" s="15" t="s">
        <v>21</v>
      </c>
      <c r="D48" s="15">
        <v>4.97</v>
      </c>
      <c r="E48" s="15">
        <v>5.9300000000000006</v>
      </c>
      <c r="F48" s="15">
        <v>7.1800000000000006</v>
      </c>
      <c r="G48" s="15">
        <v>8</v>
      </c>
      <c r="H48" s="15">
        <v>8.9899999999999984</v>
      </c>
      <c r="I48" s="15">
        <v>10.69</v>
      </c>
      <c r="J48" s="15">
        <v>14.549999999999999</v>
      </c>
      <c r="K48" s="15">
        <v>19.079999999999998</v>
      </c>
      <c r="L48" s="15">
        <v>20.566800000000001</v>
      </c>
      <c r="M48" s="15">
        <v>20.566800000000001</v>
      </c>
      <c r="N48" s="15">
        <v>22.265999999999998</v>
      </c>
      <c r="O48" s="15">
        <v>22.265999999999998</v>
      </c>
      <c r="P48" s="15">
        <v>24.035999999999998</v>
      </c>
      <c r="Q48" s="15">
        <v>23.162800000000001</v>
      </c>
      <c r="R48" s="15">
        <v>23.988799999999998</v>
      </c>
      <c r="S48" s="15">
        <v>25.027199999999997</v>
      </c>
      <c r="T48" s="15">
        <v>26.631999999999998</v>
      </c>
      <c r="U48" s="15">
        <v>25.286799999999999</v>
      </c>
      <c r="V48" s="15">
        <v>23.481399999999997</v>
      </c>
      <c r="W48" s="15">
        <v>19.492999999999999</v>
      </c>
      <c r="X48" s="15">
        <v>17.3218</v>
      </c>
      <c r="Y48" s="15">
        <v>17.3218</v>
      </c>
      <c r="Z48" s="15">
        <v>17.3218</v>
      </c>
      <c r="AD48" s="9">
        <f t="array" aca="1" ref="AD48" ca="1">OFFSET(A$4,MATCH(0,COUNTIF(AD$1:AD47,depart),0),)</f>
        <v>47</v>
      </c>
      <c r="AE48" s="15" t="str">
        <f t="array" aca="1" ref="AE48" ca="1">IFERROR(INDEX(villes,SMALL(IF(FREQUENCY(IF(depart=$AD48,MATCH(IF(depart=$AD48,villes,""),IF(depart=$AD48,villes,""),0),""),ROW(depart)-4)&gt;0,ROW(depart)-4),COLUMN(A:A))),"")</f>
        <v>Toutes localités</v>
      </c>
      <c r="AF48" s="15" t="str">
        <f t="array" aca="1" ref="AF48" ca="1">IFERROR(INDEX(villes,SMALL(IF(FREQUENCY(IF(depart=$AD48,MATCH(IF(depart=$AD48,villes,""),IF(depart=$AD48,villes,""),0),""),ROW(depart)-4)&gt;0,ROW(depart)-4),COLUMN(B:B))),"")</f>
        <v/>
      </c>
      <c r="AG48" s="15" t="str">
        <f t="array" aca="1" ref="AG48" ca="1">IFERROR(INDEX(villes,SMALL(IF(FREQUENCY(IF(depart=$AD48,MATCH(IF(depart=$AD48,villes,""),IF(depart=$AD48,villes,""),0),""),ROW(depart)-4)&gt;0,ROW(depart)-4),COLUMN(C:C))),"")</f>
        <v/>
      </c>
      <c r="AH48" s="15" t="str">
        <f t="array" aca="1" ref="AH48" ca="1">IFERROR(INDEX(villes,SMALL(IF(FREQUENCY(IF(depart=$AD48,MATCH(IF(depart=$AD48,villes,""),IF(depart=$AD48,villes,""),0),""),ROW(depart)-4)&gt;0,ROW(depart)-4),COLUMN(D:D))),"")</f>
        <v/>
      </c>
      <c r="AI48" s="15" t="str">
        <f t="array" aca="1" ref="AI48" ca="1">IFERROR(INDEX(villes,SMALL(IF(FREQUENCY(IF(depart=$AD48,MATCH(IF(depart=$AD48,villes,""),IF(depart=$AD48,villes,""),0),""),ROW(depart)-4)&gt;0,ROW(depart)-4),COLUMN(E:E))),"")</f>
        <v/>
      </c>
      <c r="AJ48" s="15" t="str">
        <f t="array" aca="1" ref="AJ48" ca="1">IFERROR(INDEX(villes,SMALL(IF(FREQUENCY(IF(depart=$AD48,MATCH(IF(depart=$AD48,villes,""),IF(depart=$AD48,villes,""),0),""),ROW(depart)-4)&gt;0,ROW(depart)-4),COLUMN(F:F))),"")</f>
        <v/>
      </c>
      <c r="AK48" s="15" t="str">
        <f t="array" aca="1" ref="AK48" ca="1">IFERROR(INDEX(villes,SMALL(IF(FREQUENCY(IF(depart=$AD48,MATCH(IF(depart=$AD48,villes,""),IF(depart=$AD48,villes,""),0),""),ROW(depart)-4)&gt;0,ROW(depart)-4),COLUMN(G:G))),"")</f>
        <v/>
      </c>
      <c r="AL48" s="15" t="str">
        <f t="array" aca="1" ref="AL48" ca="1">IFERROR(INDEX(villes,SMALL(IF(FREQUENCY(IF(depart=$AD48,MATCH(IF(depart=$AD48,villes,""),IF(depart=$AD48,villes,""),0),""),ROW(depart)-4)&gt;0,ROW(depart)-4),COLUMN(H:H))),"")</f>
        <v/>
      </c>
      <c r="AM48" s="15" t="str">
        <f t="array" aca="1" ref="AM48" ca="1">IFERROR(INDEX(villes,SMALL(IF(FREQUENCY(IF(depart=$AD48,MATCH(IF(depart=$AD48,villes,""),IF(depart=$AD48,villes,""),0),""),ROW(depart)-4)&gt;0,ROW(depart)-4),COLUMN(I:I))),"")</f>
        <v/>
      </c>
      <c r="AN48" s="15" t="str">
        <f t="array" aca="1" ref="AN48" ca="1">IFERROR(INDEX(villes,SMALL(IF(FREQUENCY(IF(depart=$AD48,MATCH(IF(depart=$AD48,villes,""),IF(depart=$AD48,villes,""),0),""),ROW(depart)-4)&gt;0,ROW(depart)-4),COLUMN(J:J))),"")</f>
        <v/>
      </c>
      <c r="AO48" s="15" t="str">
        <f t="array" aca="1" ref="AO48" ca="1">IFERROR(INDEX(villes,SMALL(IF(FREQUENCY(IF(depart=$AD48,MATCH(IF(depart=$AD48,villes,""),IF(depart=$AD48,villes,""),0),""),ROW(depart)-4)&gt;0,ROW(depart)-4),COLUMN(K:K))),"")</f>
        <v/>
      </c>
    </row>
    <row r="49" spans="1:41" ht="24" customHeight="1">
      <c r="A49" s="15">
        <v>25</v>
      </c>
      <c r="C49" s="15" t="s">
        <v>21</v>
      </c>
      <c r="D49" s="15">
        <v>4.97</v>
      </c>
      <c r="E49" s="15">
        <v>5.9300000000000006</v>
      </c>
      <c r="F49" s="15">
        <v>7.1800000000000006</v>
      </c>
      <c r="G49" s="15">
        <v>8</v>
      </c>
      <c r="H49" s="15">
        <v>8.9899999999999984</v>
      </c>
      <c r="I49" s="15">
        <v>10.69</v>
      </c>
      <c r="J49" s="15">
        <v>14.549999999999999</v>
      </c>
      <c r="K49" s="15">
        <v>21.98</v>
      </c>
      <c r="L49" s="15">
        <v>23.681999999999995</v>
      </c>
      <c r="M49" s="15">
        <v>23.681999999999995</v>
      </c>
      <c r="N49" s="15">
        <v>25.664399999999997</v>
      </c>
      <c r="O49" s="15">
        <v>25.664399999999997</v>
      </c>
      <c r="P49" s="15">
        <v>27.717599999999997</v>
      </c>
      <c r="Q49" s="15">
        <v>26.690999999999995</v>
      </c>
      <c r="R49" s="15">
        <v>27.599599999999995</v>
      </c>
      <c r="S49" s="15">
        <v>28.814999999999998</v>
      </c>
      <c r="T49" s="15">
        <v>30.679399999999994</v>
      </c>
      <c r="U49" s="15">
        <v>29.133599999999998</v>
      </c>
      <c r="V49" s="15">
        <v>27.009599999999995</v>
      </c>
      <c r="W49" s="15">
        <v>22.454799999999999</v>
      </c>
      <c r="X49" s="15">
        <v>20.000399999999999</v>
      </c>
      <c r="Y49" s="15">
        <v>20.000399999999999</v>
      </c>
      <c r="Z49" s="15">
        <v>20.000399999999999</v>
      </c>
      <c r="AD49" s="9">
        <f t="array" aca="1" ref="AD49" ca="1">OFFSET(A$4,MATCH(0,COUNTIF(AD$1:AD48,depart),0),)</f>
        <v>48</v>
      </c>
      <c r="AE49" s="15" t="str">
        <f t="array" aca="1" ref="AE49" ca="1">IFERROR(INDEX(villes,SMALL(IF(FREQUENCY(IF(depart=$AD49,MATCH(IF(depart=$AD49,villes,""),IF(depart=$AD49,villes,""),0),""),ROW(depart)-4)&gt;0,ROW(depart)-4),COLUMN(A:A))),"")</f>
        <v>Toutes localités</v>
      </c>
      <c r="AF49" s="15" t="str">
        <f t="array" aca="1" ref="AF49" ca="1">IFERROR(INDEX(villes,SMALL(IF(FREQUENCY(IF(depart=$AD49,MATCH(IF(depart=$AD49,villes,""),IF(depart=$AD49,villes,""),0),""),ROW(depart)-4)&gt;0,ROW(depart)-4),COLUMN(B:B))),"")</f>
        <v/>
      </c>
      <c r="AG49" s="15" t="str">
        <f t="array" aca="1" ref="AG49" ca="1">IFERROR(INDEX(villes,SMALL(IF(FREQUENCY(IF(depart=$AD49,MATCH(IF(depart=$AD49,villes,""),IF(depart=$AD49,villes,""),0),""),ROW(depart)-4)&gt;0,ROW(depart)-4),COLUMN(C:C))),"")</f>
        <v/>
      </c>
      <c r="AH49" s="15" t="str">
        <f t="array" aca="1" ref="AH49" ca="1">IFERROR(INDEX(villes,SMALL(IF(FREQUENCY(IF(depart=$AD49,MATCH(IF(depart=$AD49,villes,""),IF(depart=$AD49,villes,""),0),""),ROW(depart)-4)&gt;0,ROW(depart)-4),COLUMN(D:D))),"")</f>
        <v/>
      </c>
      <c r="AI49" s="15" t="str">
        <f t="array" aca="1" ref="AI49" ca="1">IFERROR(INDEX(villes,SMALL(IF(FREQUENCY(IF(depart=$AD49,MATCH(IF(depart=$AD49,villes,""),IF(depart=$AD49,villes,""),0),""),ROW(depart)-4)&gt;0,ROW(depart)-4),COLUMN(E:E))),"")</f>
        <v/>
      </c>
      <c r="AJ49" s="15" t="str">
        <f t="array" aca="1" ref="AJ49" ca="1">IFERROR(INDEX(villes,SMALL(IF(FREQUENCY(IF(depart=$AD49,MATCH(IF(depart=$AD49,villes,""),IF(depart=$AD49,villes,""),0),""),ROW(depart)-4)&gt;0,ROW(depart)-4),COLUMN(F:F))),"")</f>
        <v/>
      </c>
      <c r="AK49" s="15" t="str">
        <f t="array" aca="1" ref="AK49" ca="1">IFERROR(INDEX(villes,SMALL(IF(FREQUENCY(IF(depart=$AD49,MATCH(IF(depart=$AD49,villes,""),IF(depart=$AD49,villes,""),0),""),ROW(depart)-4)&gt;0,ROW(depart)-4),COLUMN(G:G))),"")</f>
        <v/>
      </c>
      <c r="AL49" s="15" t="str">
        <f t="array" aca="1" ref="AL49" ca="1">IFERROR(INDEX(villes,SMALL(IF(FREQUENCY(IF(depart=$AD49,MATCH(IF(depart=$AD49,villes,""),IF(depart=$AD49,villes,""),0),""),ROW(depart)-4)&gt;0,ROW(depart)-4),COLUMN(H:H))),"")</f>
        <v/>
      </c>
      <c r="AM49" s="15" t="str">
        <f t="array" aca="1" ref="AM49" ca="1">IFERROR(INDEX(villes,SMALL(IF(FREQUENCY(IF(depart=$AD49,MATCH(IF(depart=$AD49,villes,""),IF(depart=$AD49,villes,""),0),""),ROW(depart)-4)&gt;0,ROW(depart)-4),COLUMN(I:I))),"")</f>
        <v/>
      </c>
      <c r="AN49" s="15" t="str">
        <f t="array" aca="1" ref="AN49" ca="1">IFERROR(INDEX(villes,SMALL(IF(FREQUENCY(IF(depart=$AD49,MATCH(IF(depart=$AD49,villes,""),IF(depart=$AD49,villes,""),0),""),ROW(depart)-4)&gt;0,ROW(depart)-4),COLUMN(J:J))),"")</f>
        <v/>
      </c>
      <c r="AO49" s="15" t="str">
        <f t="array" aca="1" ref="AO49" ca="1">IFERROR(INDEX(villes,SMALL(IF(FREQUENCY(IF(depart=$AD49,MATCH(IF(depart=$AD49,villes,""),IF(depart=$AD49,villes,""),0),""),ROW(depart)-4)&gt;0,ROW(depart)-4),COLUMN(K:K))),"")</f>
        <v/>
      </c>
    </row>
    <row r="50" spans="1:41" ht="24" customHeight="1">
      <c r="A50" s="15">
        <v>26</v>
      </c>
      <c r="C50" s="15" t="s">
        <v>21</v>
      </c>
      <c r="D50" s="15">
        <v>4.97</v>
      </c>
      <c r="E50" s="15">
        <v>5.9300000000000006</v>
      </c>
      <c r="F50" s="15">
        <v>7.1800000000000006</v>
      </c>
      <c r="G50" s="15">
        <v>8</v>
      </c>
      <c r="H50" s="15">
        <v>8.9899999999999984</v>
      </c>
      <c r="I50" s="15">
        <v>10.69</v>
      </c>
      <c r="J50" s="15">
        <v>14.549999999999999</v>
      </c>
      <c r="K50" s="15">
        <v>21.77</v>
      </c>
      <c r="L50" s="15">
        <v>23.445999999999998</v>
      </c>
      <c r="M50" s="15">
        <v>23.445999999999998</v>
      </c>
      <c r="N50" s="15">
        <v>25.404799999999998</v>
      </c>
      <c r="O50" s="15">
        <v>25.404799999999998</v>
      </c>
      <c r="P50" s="15">
        <v>27.422599999999999</v>
      </c>
      <c r="Q50" s="15">
        <v>26.407799999999998</v>
      </c>
      <c r="R50" s="15">
        <v>27.328199999999995</v>
      </c>
      <c r="S50" s="15">
        <v>28.555399999999999</v>
      </c>
      <c r="T50" s="15">
        <v>30.372599999999998</v>
      </c>
      <c r="U50" s="15">
        <v>28.8504</v>
      </c>
      <c r="V50" s="15">
        <v>26.726399999999998</v>
      </c>
      <c r="W50" s="15">
        <v>22.1952</v>
      </c>
      <c r="X50" s="15">
        <v>19.764399999999995</v>
      </c>
      <c r="Y50" s="15">
        <v>19.764399999999995</v>
      </c>
      <c r="Z50" s="15">
        <v>19.764399999999995</v>
      </c>
      <c r="AD50" s="9">
        <f t="array" aca="1" ref="AD50" ca="1">OFFSET(A$4,MATCH(0,COUNTIF(AD$1:AD49,depart),0),)</f>
        <v>49</v>
      </c>
      <c r="AE50" s="15" t="str">
        <f t="array" aca="1" ref="AE50" ca="1">IFERROR(INDEX(villes,SMALL(IF(FREQUENCY(IF(depart=$AD50,MATCH(IF(depart=$AD50,villes,""),IF(depart=$AD50,villes,""),0),""),ROW(depart)-4)&gt;0,ROW(depart)-4),COLUMN(A:A))),"")</f>
        <v xml:space="preserve">ANGERS </v>
      </c>
      <c r="AF50" s="15" t="str">
        <f t="array" aca="1" ref="AF50" ca="1">IFERROR(INDEX(villes,SMALL(IF(FREQUENCY(IF(depart=$AD50,MATCH(IF(depart=$AD50,villes,""),IF(depart=$AD50,villes,""),0),""),ROW(depart)-4)&gt;0,ROW(depart)-4),COLUMN(B:B))),"")</f>
        <v>Toutes localités</v>
      </c>
      <c r="AG50" s="15" t="str">
        <f t="array" aca="1" ref="AG50" ca="1">IFERROR(INDEX(villes,SMALL(IF(FREQUENCY(IF(depart=$AD50,MATCH(IF(depart=$AD50,villes,""),IF(depart=$AD50,villes,""),0),""),ROW(depart)-4)&gt;0,ROW(depart)-4),COLUMN(C:C))),"")</f>
        <v/>
      </c>
      <c r="AH50" s="15" t="str">
        <f t="array" aca="1" ref="AH50" ca="1">IFERROR(INDEX(villes,SMALL(IF(FREQUENCY(IF(depart=$AD50,MATCH(IF(depart=$AD50,villes,""),IF(depart=$AD50,villes,""),0),""),ROW(depart)-4)&gt;0,ROW(depart)-4),COLUMN(D:D))),"")</f>
        <v/>
      </c>
      <c r="AI50" s="15" t="str">
        <f t="array" aca="1" ref="AI50" ca="1">IFERROR(INDEX(villes,SMALL(IF(FREQUENCY(IF(depart=$AD50,MATCH(IF(depart=$AD50,villes,""),IF(depart=$AD50,villes,""),0),""),ROW(depart)-4)&gt;0,ROW(depart)-4),COLUMN(E:E))),"")</f>
        <v/>
      </c>
      <c r="AJ50" s="15" t="str">
        <f t="array" aca="1" ref="AJ50" ca="1">IFERROR(INDEX(villes,SMALL(IF(FREQUENCY(IF(depart=$AD50,MATCH(IF(depart=$AD50,villes,""),IF(depart=$AD50,villes,""),0),""),ROW(depart)-4)&gt;0,ROW(depart)-4),COLUMN(F:F))),"")</f>
        <v/>
      </c>
      <c r="AK50" s="15" t="str">
        <f t="array" aca="1" ref="AK50" ca="1">IFERROR(INDEX(villes,SMALL(IF(FREQUENCY(IF(depart=$AD50,MATCH(IF(depart=$AD50,villes,""),IF(depart=$AD50,villes,""),0),""),ROW(depart)-4)&gt;0,ROW(depart)-4),COLUMN(G:G))),"")</f>
        <v/>
      </c>
      <c r="AL50" s="15" t="str">
        <f t="array" aca="1" ref="AL50" ca="1">IFERROR(INDEX(villes,SMALL(IF(FREQUENCY(IF(depart=$AD50,MATCH(IF(depart=$AD50,villes,""),IF(depart=$AD50,villes,""),0),""),ROW(depart)-4)&gt;0,ROW(depart)-4),COLUMN(H:H))),"")</f>
        <v/>
      </c>
      <c r="AM50" s="15" t="str">
        <f t="array" aca="1" ref="AM50" ca="1">IFERROR(INDEX(villes,SMALL(IF(FREQUENCY(IF(depart=$AD50,MATCH(IF(depart=$AD50,villes,""),IF(depart=$AD50,villes,""),0),""),ROW(depart)-4)&gt;0,ROW(depart)-4),COLUMN(I:I))),"")</f>
        <v/>
      </c>
      <c r="AN50" s="15" t="str">
        <f t="array" aca="1" ref="AN50" ca="1">IFERROR(INDEX(villes,SMALL(IF(FREQUENCY(IF(depart=$AD50,MATCH(IF(depart=$AD50,villes,""),IF(depart=$AD50,villes,""),0),""),ROW(depart)-4)&gt;0,ROW(depart)-4),COLUMN(J:J))),"")</f>
        <v/>
      </c>
      <c r="AO50" s="15" t="str">
        <f t="array" aca="1" ref="AO50" ca="1">IFERROR(INDEX(villes,SMALL(IF(FREQUENCY(IF(depart=$AD50,MATCH(IF(depart=$AD50,villes,""),IF(depart=$AD50,villes,""),0),""),ROW(depart)-4)&gt;0,ROW(depart)-4),COLUMN(K:K))),"")</f>
        <v/>
      </c>
    </row>
    <row r="51" spans="1:41" ht="24" customHeight="1">
      <c r="A51" s="15">
        <v>27</v>
      </c>
      <c r="C51" s="15" t="s">
        <v>21</v>
      </c>
      <c r="D51" s="15">
        <v>4.97</v>
      </c>
      <c r="E51" s="15">
        <v>5.9300000000000006</v>
      </c>
      <c r="F51" s="15">
        <v>7.1800000000000006</v>
      </c>
      <c r="G51" s="15">
        <v>8</v>
      </c>
      <c r="H51" s="15">
        <v>8.9899999999999984</v>
      </c>
      <c r="I51" s="15">
        <v>10.69</v>
      </c>
      <c r="J51" s="15">
        <v>14.549999999999999</v>
      </c>
      <c r="K51" s="15">
        <v>16.47</v>
      </c>
      <c r="L51" s="15">
        <v>17.734799999999996</v>
      </c>
      <c r="M51" s="15">
        <v>17.734799999999996</v>
      </c>
      <c r="N51" s="15">
        <v>19.209799999999998</v>
      </c>
      <c r="O51" s="15">
        <v>19.209799999999998</v>
      </c>
      <c r="P51" s="15">
        <v>20.708399999999997</v>
      </c>
      <c r="Q51" s="15">
        <v>19.988599999999998</v>
      </c>
      <c r="R51" s="15">
        <v>20.661199999999997</v>
      </c>
      <c r="S51" s="15">
        <v>21.6052</v>
      </c>
      <c r="T51" s="15">
        <v>22.950399999999998</v>
      </c>
      <c r="U51" s="15">
        <v>21.805799999999998</v>
      </c>
      <c r="V51" s="15">
        <v>20.248199999999997</v>
      </c>
      <c r="W51" s="15">
        <v>16.802599999999998</v>
      </c>
      <c r="X51" s="15">
        <v>14.985399999999998</v>
      </c>
      <c r="Y51" s="15">
        <v>14.985399999999998</v>
      </c>
      <c r="Z51" s="15">
        <v>14.985399999999998</v>
      </c>
      <c r="AD51" s="9">
        <f t="array" aca="1" ref="AD51" ca="1">OFFSET(A$4,MATCH(0,COUNTIF(AD$1:AD50,depart),0),)</f>
        <v>50</v>
      </c>
      <c r="AE51" s="15" t="str">
        <f t="array" aca="1" ref="AE51" ca="1">IFERROR(INDEX(villes,SMALL(IF(FREQUENCY(IF(depart=$AD51,MATCH(IF(depart=$AD51,villes,""),IF(depart=$AD51,villes,""),0),""),ROW(depart)-4)&gt;0,ROW(depart)-4),COLUMN(A:A))),"")</f>
        <v>PONTORSON</v>
      </c>
      <c r="AF51" s="15">
        <f t="array" aca="1" ref="AF51" ca="1">IFERROR(INDEX(villes,SMALL(IF(FREQUENCY(IF(depart=$AD51,MATCH(IF(depart=$AD51,villes,""),IF(depart=$AD51,villes,""),0),""),ROW(depart)-4)&gt;0,ROW(depart)-4),COLUMN(B:B))),"")</f>
        <v>0</v>
      </c>
      <c r="AG51" s="15" t="str">
        <f t="array" aca="1" ref="AG51" ca="1">IFERROR(INDEX(villes,SMALL(IF(FREQUENCY(IF(depart=$AD51,MATCH(IF(depart=$AD51,villes,""),IF(depart=$AD51,villes,""),0),""),ROW(depart)-4)&gt;0,ROW(depart)-4),COLUMN(C:C))),"")</f>
        <v/>
      </c>
      <c r="AH51" s="15" t="str">
        <f t="array" aca="1" ref="AH51" ca="1">IFERROR(INDEX(villes,SMALL(IF(FREQUENCY(IF(depart=$AD51,MATCH(IF(depart=$AD51,villes,""),IF(depart=$AD51,villes,""),0),""),ROW(depart)-4)&gt;0,ROW(depart)-4),COLUMN(D:D))),"")</f>
        <v/>
      </c>
      <c r="AI51" s="15" t="str">
        <f t="array" aca="1" ref="AI51" ca="1">IFERROR(INDEX(villes,SMALL(IF(FREQUENCY(IF(depart=$AD51,MATCH(IF(depart=$AD51,villes,""),IF(depart=$AD51,villes,""),0),""),ROW(depart)-4)&gt;0,ROW(depart)-4),COLUMN(E:E))),"")</f>
        <v/>
      </c>
      <c r="AJ51" s="15" t="str">
        <f t="array" aca="1" ref="AJ51" ca="1">IFERROR(INDEX(villes,SMALL(IF(FREQUENCY(IF(depart=$AD51,MATCH(IF(depart=$AD51,villes,""),IF(depart=$AD51,villes,""),0),""),ROW(depart)-4)&gt;0,ROW(depart)-4),COLUMN(F:F))),"")</f>
        <v/>
      </c>
      <c r="AK51" s="15" t="str">
        <f t="array" aca="1" ref="AK51" ca="1">IFERROR(INDEX(villes,SMALL(IF(FREQUENCY(IF(depart=$AD51,MATCH(IF(depart=$AD51,villes,""),IF(depart=$AD51,villes,""),0),""),ROW(depart)-4)&gt;0,ROW(depart)-4),COLUMN(G:G))),"")</f>
        <v/>
      </c>
      <c r="AL51" s="15" t="str">
        <f t="array" aca="1" ref="AL51" ca="1">IFERROR(INDEX(villes,SMALL(IF(FREQUENCY(IF(depart=$AD51,MATCH(IF(depart=$AD51,villes,""),IF(depart=$AD51,villes,""),0),""),ROW(depart)-4)&gt;0,ROW(depart)-4),COLUMN(H:H))),"")</f>
        <v/>
      </c>
      <c r="AM51" s="15" t="str">
        <f t="array" aca="1" ref="AM51" ca="1">IFERROR(INDEX(villes,SMALL(IF(FREQUENCY(IF(depart=$AD51,MATCH(IF(depart=$AD51,villes,""),IF(depart=$AD51,villes,""),0),""),ROW(depart)-4)&gt;0,ROW(depart)-4),COLUMN(I:I))),"")</f>
        <v/>
      </c>
      <c r="AN51" s="15" t="str">
        <f t="array" aca="1" ref="AN51" ca="1">IFERROR(INDEX(villes,SMALL(IF(FREQUENCY(IF(depart=$AD51,MATCH(IF(depart=$AD51,villes,""),IF(depart=$AD51,villes,""),0),""),ROW(depart)-4)&gt;0,ROW(depart)-4),COLUMN(J:J))),"")</f>
        <v/>
      </c>
      <c r="AO51" s="15" t="str">
        <f t="array" aca="1" ref="AO51" ca="1">IFERROR(INDEX(villes,SMALL(IF(FREQUENCY(IF(depart=$AD51,MATCH(IF(depart=$AD51,villes,""),IF(depart=$AD51,villes,""),0),""),ROW(depart)-4)&gt;0,ROW(depart)-4),COLUMN(K:K))),"")</f>
        <v/>
      </c>
    </row>
    <row r="52" spans="1:41" ht="24" customHeight="1">
      <c r="A52" s="15">
        <v>28</v>
      </c>
      <c r="B52" s="15" t="s">
        <v>82</v>
      </c>
      <c r="C52" s="15" t="s">
        <v>83</v>
      </c>
      <c r="D52" s="15">
        <v>5.3675999999999995</v>
      </c>
      <c r="E52" s="15">
        <v>6.4044000000000008</v>
      </c>
      <c r="F52" s="15">
        <v>7.7544000000000004</v>
      </c>
      <c r="G52" s="15">
        <v>8.64</v>
      </c>
      <c r="H52" s="15">
        <v>9.7091999999999992</v>
      </c>
      <c r="I52" s="15">
        <v>11.545199999999999</v>
      </c>
      <c r="J52" s="15">
        <v>15.713999999999999</v>
      </c>
      <c r="K52" s="15">
        <v>21.087</v>
      </c>
      <c r="L52" s="15">
        <v>22.715369999999993</v>
      </c>
      <c r="M52" s="15">
        <v>22.715369999999993</v>
      </c>
      <c r="N52" s="15">
        <v>24.626969999999996</v>
      </c>
      <c r="O52" s="15">
        <v>24.626969999999996</v>
      </c>
      <c r="P52" s="15">
        <v>26.522639999999999</v>
      </c>
      <c r="Q52" s="15">
        <v>25.534979999999994</v>
      </c>
      <c r="R52" s="15">
        <v>26.490779999999997</v>
      </c>
      <c r="S52" s="15">
        <v>27.605879999999999</v>
      </c>
      <c r="T52" s="15">
        <v>29.358180000000001</v>
      </c>
      <c r="U52" s="15">
        <v>27.876689999999996</v>
      </c>
      <c r="V52" s="15">
        <v>25.885439999999992</v>
      </c>
      <c r="W52" s="15">
        <v>21.536549999999998</v>
      </c>
      <c r="X52" s="15">
        <v>19.178909999999998</v>
      </c>
      <c r="Y52" s="15">
        <v>19.178909999999998</v>
      </c>
      <c r="Z52" s="15">
        <v>19.178909999999998</v>
      </c>
      <c r="AD52" s="9">
        <f t="array" aca="1" ref="AD52" ca="1">OFFSET(A$4,MATCH(0,COUNTIF(AD$1:AD51,depart),0),)</f>
        <v>51</v>
      </c>
      <c r="AE52" s="15" t="str">
        <f t="array" aca="1" ref="AE52" ca="1">IFERROR(INDEX(villes,SMALL(IF(FREQUENCY(IF(depart=$AD52,MATCH(IF(depart=$AD52,villes,""),IF(depart=$AD52,villes,""),0),""),ROW(depart)-4)&gt;0,ROW(depart)-4),COLUMN(A:A))),"")</f>
        <v>REIMS CÉDEX</v>
      </c>
      <c r="AF52" s="15" t="str">
        <f t="array" aca="1" ref="AF52" ca="1">IFERROR(INDEX(villes,SMALL(IF(FREQUENCY(IF(depart=$AD52,MATCH(IF(depart=$AD52,villes,""),IF(depart=$AD52,villes,""),0),""),ROW(depart)-4)&gt;0,ROW(depart)-4),COLUMN(B:B))),"")</f>
        <v>Toutes localités</v>
      </c>
      <c r="AG52" s="15" t="str">
        <f t="array" aca="1" ref="AG52" ca="1">IFERROR(INDEX(villes,SMALL(IF(FREQUENCY(IF(depart=$AD52,MATCH(IF(depart=$AD52,villes,""),IF(depart=$AD52,villes,""),0),""),ROW(depart)-4)&gt;0,ROW(depart)-4),COLUMN(C:C))),"")</f>
        <v/>
      </c>
      <c r="AH52" s="15" t="str">
        <f t="array" aca="1" ref="AH52" ca="1">IFERROR(INDEX(villes,SMALL(IF(FREQUENCY(IF(depart=$AD52,MATCH(IF(depart=$AD52,villes,""),IF(depart=$AD52,villes,""),0),""),ROW(depart)-4)&gt;0,ROW(depart)-4),COLUMN(D:D))),"")</f>
        <v/>
      </c>
      <c r="AI52" s="15" t="str">
        <f t="array" aca="1" ref="AI52" ca="1">IFERROR(INDEX(villes,SMALL(IF(FREQUENCY(IF(depart=$AD52,MATCH(IF(depart=$AD52,villes,""),IF(depart=$AD52,villes,""),0),""),ROW(depart)-4)&gt;0,ROW(depart)-4),COLUMN(E:E))),"")</f>
        <v/>
      </c>
      <c r="AJ52" s="15" t="str">
        <f t="array" aca="1" ref="AJ52" ca="1">IFERROR(INDEX(villes,SMALL(IF(FREQUENCY(IF(depart=$AD52,MATCH(IF(depart=$AD52,villes,""),IF(depart=$AD52,villes,""),0),""),ROW(depart)-4)&gt;0,ROW(depart)-4),COLUMN(F:F))),"")</f>
        <v/>
      </c>
      <c r="AK52" s="15" t="str">
        <f t="array" aca="1" ref="AK52" ca="1">IFERROR(INDEX(villes,SMALL(IF(FREQUENCY(IF(depart=$AD52,MATCH(IF(depart=$AD52,villes,""),IF(depart=$AD52,villes,""),0),""),ROW(depart)-4)&gt;0,ROW(depart)-4),COLUMN(G:G))),"")</f>
        <v/>
      </c>
      <c r="AL52" s="15" t="str">
        <f t="array" aca="1" ref="AL52" ca="1">IFERROR(INDEX(villes,SMALL(IF(FREQUENCY(IF(depart=$AD52,MATCH(IF(depart=$AD52,villes,""),IF(depart=$AD52,villes,""),0),""),ROW(depart)-4)&gt;0,ROW(depart)-4),COLUMN(H:H))),"")</f>
        <v/>
      </c>
      <c r="AM52" s="15" t="str">
        <f t="array" aca="1" ref="AM52" ca="1">IFERROR(INDEX(villes,SMALL(IF(FREQUENCY(IF(depart=$AD52,MATCH(IF(depart=$AD52,villes,""),IF(depart=$AD52,villes,""),0),""),ROW(depart)-4)&gt;0,ROW(depart)-4),COLUMN(I:I))),"")</f>
        <v/>
      </c>
      <c r="AN52" s="15" t="str">
        <f t="array" aca="1" ref="AN52" ca="1">IFERROR(INDEX(villes,SMALL(IF(FREQUENCY(IF(depart=$AD52,MATCH(IF(depart=$AD52,villes,""),IF(depart=$AD52,villes,""),0),""),ROW(depart)-4)&gt;0,ROW(depart)-4),COLUMN(J:J))),"")</f>
        <v/>
      </c>
      <c r="AO52" s="15" t="str">
        <f t="array" aca="1" ref="AO52" ca="1">IFERROR(INDEX(villes,SMALL(IF(FREQUENCY(IF(depart=$AD52,MATCH(IF(depart=$AD52,villes,""),IF(depart=$AD52,villes,""),0),""),ROW(depart)-4)&gt;0,ROW(depart)-4),COLUMN(K:K))),"")</f>
        <v/>
      </c>
    </row>
    <row r="53" spans="1:41" ht="24" customHeight="1">
      <c r="A53" s="15">
        <v>28</v>
      </c>
      <c r="C53" s="15" t="s">
        <v>21</v>
      </c>
      <c r="D53" s="15">
        <v>4.97</v>
      </c>
      <c r="E53" s="15">
        <v>5.9300000000000006</v>
      </c>
      <c r="F53" s="15">
        <v>7.1800000000000006</v>
      </c>
      <c r="G53" s="15">
        <v>8</v>
      </c>
      <c r="H53" s="15">
        <v>8.9899999999999984</v>
      </c>
      <c r="I53" s="15">
        <v>10.69</v>
      </c>
      <c r="J53" s="15">
        <v>14.549999999999999</v>
      </c>
      <c r="K53" s="15">
        <v>15.62</v>
      </c>
      <c r="L53" s="15">
        <v>16.826199999999996</v>
      </c>
      <c r="M53" s="15">
        <v>16.826199999999996</v>
      </c>
      <c r="N53" s="15">
        <v>18.242199999999997</v>
      </c>
      <c r="O53" s="15">
        <v>18.242199999999997</v>
      </c>
      <c r="P53" s="15">
        <v>19.6464</v>
      </c>
      <c r="Q53" s="15">
        <v>18.914799999999996</v>
      </c>
      <c r="R53" s="15">
        <v>19.622799999999998</v>
      </c>
      <c r="S53" s="15">
        <v>20.448799999999999</v>
      </c>
      <c r="T53" s="15">
        <v>21.7468</v>
      </c>
      <c r="U53" s="15">
        <v>20.649399999999996</v>
      </c>
      <c r="V53" s="15">
        <v>19.174399999999995</v>
      </c>
      <c r="W53" s="15">
        <v>15.952999999999998</v>
      </c>
      <c r="X53" s="15">
        <v>14.206599999999998</v>
      </c>
      <c r="Y53" s="15">
        <v>14.206599999999998</v>
      </c>
      <c r="Z53" s="15">
        <v>14.206599999999998</v>
      </c>
      <c r="AD53" s="9">
        <f t="array" aca="1" ref="AD53" ca="1">OFFSET(A$4,MATCH(0,COUNTIF(AD$1:AD52,depart),0),)</f>
        <v>52</v>
      </c>
      <c r="AE53" s="15" t="str">
        <f t="array" aca="1" ref="AE53" ca="1">IFERROR(INDEX(villes,SMALL(IF(FREQUENCY(IF(depart=$AD53,MATCH(IF(depart=$AD53,villes,""),IF(depart=$AD53,villes,""),0),""),ROW(depart)-4)&gt;0,ROW(depart)-4),COLUMN(A:A))),"")</f>
        <v>Toutes localités</v>
      </c>
      <c r="AF53" s="15" t="str">
        <f t="array" aca="1" ref="AF53" ca="1">IFERROR(INDEX(villes,SMALL(IF(FREQUENCY(IF(depart=$AD53,MATCH(IF(depart=$AD53,villes,""),IF(depart=$AD53,villes,""),0),""),ROW(depart)-4)&gt;0,ROW(depart)-4),COLUMN(B:B))),"")</f>
        <v/>
      </c>
      <c r="AG53" s="15" t="str">
        <f t="array" aca="1" ref="AG53" ca="1">IFERROR(INDEX(villes,SMALL(IF(FREQUENCY(IF(depart=$AD53,MATCH(IF(depart=$AD53,villes,""),IF(depart=$AD53,villes,""),0),""),ROW(depart)-4)&gt;0,ROW(depart)-4),COLUMN(C:C))),"")</f>
        <v/>
      </c>
      <c r="AH53" s="15" t="str">
        <f t="array" aca="1" ref="AH53" ca="1">IFERROR(INDEX(villes,SMALL(IF(FREQUENCY(IF(depart=$AD53,MATCH(IF(depart=$AD53,villes,""),IF(depart=$AD53,villes,""),0),""),ROW(depart)-4)&gt;0,ROW(depart)-4),COLUMN(D:D))),"")</f>
        <v/>
      </c>
      <c r="AI53" s="15" t="str">
        <f t="array" aca="1" ref="AI53" ca="1">IFERROR(INDEX(villes,SMALL(IF(FREQUENCY(IF(depart=$AD53,MATCH(IF(depart=$AD53,villes,""),IF(depart=$AD53,villes,""),0),""),ROW(depart)-4)&gt;0,ROW(depart)-4),COLUMN(E:E))),"")</f>
        <v/>
      </c>
      <c r="AJ53" s="15" t="str">
        <f t="array" aca="1" ref="AJ53" ca="1">IFERROR(INDEX(villes,SMALL(IF(FREQUENCY(IF(depart=$AD53,MATCH(IF(depart=$AD53,villes,""),IF(depart=$AD53,villes,""),0),""),ROW(depart)-4)&gt;0,ROW(depart)-4),COLUMN(F:F))),"")</f>
        <v/>
      </c>
      <c r="AK53" s="15" t="str">
        <f t="array" aca="1" ref="AK53" ca="1">IFERROR(INDEX(villes,SMALL(IF(FREQUENCY(IF(depart=$AD53,MATCH(IF(depart=$AD53,villes,""),IF(depart=$AD53,villes,""),0),""),ROW(depart)-4)&gt;0,ROW(depart)-4),COLUMN(G:G))),"")</f>
        <v/>
      </c>
      <c r="AL53" s="15" t="str">
        <f t="array" aca="1" ref="AL53" ca="1">IFERROR(INDEX(villes,SMALL(IF(FREQUENCY(IF(depart=$AD53,MATCH(IF(depart=$AD53,villes,""),IF(depart=$AD53,villes,""),0),""),ROW(depart)-4)&gt;0,ROW(depart)-4),COLUMN(H:H))),"")</f>
        <v/>
      </c>
      <c r="AM53" s="15" t="str">
        <f t="array" aca="1" ref="AM53" ca="1">IFERROR(INDEX(villes,SMALL(IF(FREQUENCY(IF(depart=$AD53,MATCH(IF(depart=$AD53,villes,""),IF(depart=$AD53,villes,""),0),""),ROW(depart)-4)&gt;0,ROW(depart)-4),COLUMN(I:I))),"")</f>
        <v/>
      </c>
      <c r="AN53" s="15" t="str">
        <f t="array" aca="1" ref="AN53" ca="1">IFERROR(INDEX(villes,SMALL(IF(FREQUENCY(IF(depart=$AD53,MATCH(IF(depart=$AD53,villes,""),IF(depart=$AD53,villes,""),0),""),ROW(depart)-4)&gt;0,ROW(depart)-4),COLUMN(J:J))),"")</f>
        <v/>
      </c>
      <c r="AO53" s="15" t="str">
        <f t="array" aca="1" ref="AO53" ca="1">IFERROR(INDEX(villes,SMALL(IF(FREQUENCY(IF(depart=$AD53,MATCH(IF(depart=$AD53,villes,""),IF(depart=$AD53,villes,""),0),""),ROW(depart)-4)&gt;0,ROW(depart)-4),COLUMN(K:K))),"")</f>
        <v/>
      </c>
    </row>
    <row r="54" spans="1:41" ht="24" customHeight="1">
      <c r="A54" s="15">
        <v>29</v>
      </c>
      <c r="B54" s="15" t="s">
        <v>84</v>
      </c>
      <c r="C54" s="15" t="s">
        <v>85</v>
      </c>
      <c r="D54" s="15">
        <v>5.3675999999999995</v>
      </c>
      <c r="E54" s="15">
        <v>6.4044000000000008</v>
      </c>
      <c r="F54" s="15">
        <v>7.7544000000000004</v>
      </c>
      <c r="G54" s="15">
        <v>8.64</v>
      </c>
      <c r="H54" s="15">
        <v>9.7091999999999992</v>
      </c>
      <c r="I54" s="15">
        <v>11.545199999999999</v>
      </c>
      <c r="J54" s="15">
        <v>15.713999999999999</v>
      </c>
      <c r="K54" s="15">
        <v>27.4725</v>
      </c>
      <c r="L54" s="15">
        <v>29.660849999999996</v>
      </c>
      <c r="M54" s="15">
        <v>29.660849999999996</v>
      </c>
      <c r="N54" s="15">
        <v>32.114069999999998</v>
      </c>
      <c r="O54" s="15">
        <v>32.114069999999998</v>
      </c>
      <c r="P54" s="15">
        <v>34.646939999999994</v>
      </c>
      <c r="Q54" s="15">
        <v>33.420329999999993</v>
      </c>
      <c r="R54" s="15">
        <v>34.583219999999997</v>
      </c>
      <c r="S54" s="15">
        <v>36.144359999999999</v>
      </c>
      <c r="T54" s="15">
        <v>38.374560000000002</v>
      </c>
      <c r="U54" s="15">
        <v>36.462959999999995</v>
      </c>
      <c r="V54" s="15">
        <v>33.834510000000002</v>
      </c>
      <c r="W54" s="15">
        <v>28.051919999999999</v>
      </c>
      <c r="X54" s="15">
        <v>25.025219999999997</v>
      </c>
      <c r="Y54" s="15">
        <v>25.025219999999997</v>
      </c>
      <c r="Z54" s="15">
        <v>25.025219999999997</v>
      </c>
      <c r="AD54" s="9">
        <f t="array" aca="1" ref="AD54" ca="1">OFFSET(A$4,MATCH(0,COUNTIF(AD$1:AD53,depart),0),)</f>
        <v>53</v>
      </c>
      <c r="AE54" s="15" t="str">
        <f t="array" aca="1" ref="AE54" ca="1">IFERROR(INDEX(villes,SMALL(IF(FREQUENCY(IF(depart=$AD54,MATCH(IF(depart=$AD54,villes,""),IF(depart=$AD54,villes,""),0),""),ROW(depart)-4)&gt;0,ROW(depart)-4),COLUMN(A:A))),"")</f>
        <v>Toutes localités</v>
      </c>
      <c r="AF54" s="15" t="str">
        <f t="array" aca="1" ref="AF54" ca="1">IFERROR(INDEX(villes,SMALL(IF(FREQUENCY(IF(depart=$AD54,MATCH(IF(depart=$AD54,villes,""),IF(depart=$AD54,villes,""),0),""),ROW(depart)-4)&gt;0,ROW(depart)-4),COLUMN(B:B))),"")</f>
        <v/>
      </c>
      <c r="AG54" s="15" t="str">
        <f t="array" aca="1" ref="AG54" ca="1">IFERROR(INDEX(villes,SMALL(IF(FREQUENCY(IF(depart=$AD54,MATCH(IF(depart=$AD54,villes,""),IF(depart=$AD54,villes,""),0),""),ROW(depart)-4)&gt;0,ROW(depart)-4),COLUMN(C:C))),"")</f>
        <v/>
      </c>
      <c r="AH54" s="15" t="str">
        <f t="array" aca="1" ref="AH54" ca="1">IFERROR(INDEX(villes,SMALL(IF(FREQUENCY(IF(depart=$AD54,MATCH(IF(depart=$AD54,villes,""),IF(depart=$AD54,villes,""),0),""),ROW(depart)-4)&gt;0,ROW(depart)-4),COLUMN(D:D))),"")</f>
        <v/>
      </c>
      <c r="AI54" s="15" t="str">
        <f t="array" aca="1" ref="AI54" ca="1">IFERROR(INDEX(villes,SMALL(IF(FREQUENCY(IF(depart=$AD54,MATCH(IF(depart=$AD54,villes,""),IF(depart=$AD54,villes,""),0),""),ROW(depart)-4)&gt;0,ROW(depart)-4),COLUMN(E:E))),"")</f>
        <v/>
      </c>
      <c r="AJ54" s="15" t="str">
        <f t="array" aca="1" ref="AJ54" ca="1">IFERROR(INDEX(villes,SMALL(IF(FREQUENCY(IF(depart=$AD54,MATCH(IF(depart=$AD54,villes,""),IF(depart=$AD54,villes,""),0),""),ROW(depart)-4)&gt;0,ROW(depart)-4),COLUMN(F:F))),"")</f>
        <v/>
      </c>
      <c r="AK54" s="15" t="str">
        <f t="array" aca="1" ref="AK54" ca="1">IFERROR(INDEX(villes,SMALL(IF(FREQUENCY(IF(depart=$AD54,MATCH(IF(depart=$AD54,villes,""),IF(depart=$AD54,villes,""),0),""),ROW(depart)-4)&gt;0,ROW(depart)-4),COLUMN(G:G))),"")</f>
        <v/>
      </c>
      <c r="AL54" s="15" t="str">
        <f t="array" aca="1" ref="AL54" ca="1">IFERROR(INDEX(villes,SMALL(IF(FREQUENCY(IF(depart=$AD54,MATCH(IF(depart=$AD54,villes,""),IF(depart=$AD54,villes,""),0),""),ROW(depart)-4)&gt;0,ROW(depart)-4),COLUMN(H:H))),"")</f>
        <v/>
      </c>
      <c r="AM54" s="15" t="str">
        <f t="array" aca="1" ref="AM54" ca="1">IFERROR(INDEX(villes,SMALL(IF(FREQUENCY(IF(depart=$AD54,MATCH(IF(depart=$AD54,villes,""),IF(depart=$AD54,villes,""),0),""),ROW(depart)-4)&gt;0,ROW(depart)-4),COLUMN(I:I))),"")</f>
        <v/>
      </c>
      <c r="AN54" s="15" t="str">
        <f t="array" aca="1" ref="AN54" ca="1">IFERROR(INDEX(villes,SMALL(IF(FREQUENCY(IF(depart=$AD54,MATCH(IF(depart=$AD54,villes,""),IF(depart=$AD54,villes,""),0),""),ROW(depart)-4)&gt;0,ROW(depart)-4),COLUMN(J:J))),"")</f>
        <v/>
      </c>
      <c r="AO54" s="15" t="str">
        <f t="array" aca="1" ref="AO54" ca="1">IFERROR(INDEX(villes,SMALL(IF(FREQUENCY(IF(depart=$AD54,MATCH(IF(depart=$AD54,villes,""),IF(depart=$AD54,villes,""),0),""),ROW(depart)-4)&gt;0,ROW(depart)-4),COLUMN(K:K))),"")</f>
        <v/>
      </c>
    </row>
    <row r="55" spans="1:41" ht="24" customHeight="1">
      <c r="A55" s="15">
        <v>29</v>
      </c>
      <c r="C55" s="15" t="s">
        <v>21</v>
      </c>
      <c r="D55" s="15">
        <v>4.97</v>
      </c>
      <c r="E55" s="15">
        <v>5.9300000000000006</v>
      </c>
      <c r="F55" s="15">
        <v>7.1800000000000006</v>
      </c>
      <c r="G55" s="15">
        <v>8</v>
      </c>
      <c r="H55" s="15">
        <v>8.9899999999999984</v>
      </c>
      <c r="I55" s="15">
        <v>10.69</v>
      </c>
      <c r="J55" s="15">
        <v>14.549999999999999</v>
      </c>
      <c r="K55" s="15">
        <v>20.350000000000001</v>
      </c>
      <c r="L55" s="15">
        <v>21.970999999999997</v>
      </c>
      <c r="M55" s="15">
        <v>21.970999999999997</v>
      </c>
      <c r="N55" s="15">
        <v>23.788199999999996</v>
      </c>
      <c r="O55" s="15">
        <v>23.788199999999996</v>
      </c>
      <c r="P55" s="15">
        <v>25.664399999999997</v>
      </c>
      <c r="Q55" s="15">
        <v>24.755799999999997</v>
      </c>
      <c r="R55" s="15">
        <v>25.617199999999997</v>
      </c>
      <c r="S55" s="15">
        <v>26.773599999999998</v>
      </c>
      <c r="T55" s="15">
        <v>28.425599999999999</v>
      </c>
      <c r="U55" s="15">
        <v>27.009599999999995</v>
      </c>
      <c r="V55" s="15">
        <v>25.0626</v>
      </c>
      <c r="W55" s="15">
        <v>20.779199999999999</v>
      </c>
      <c r="X55" s="15">
        <v>18.537199999999999</v>
      </c>
      <c r="Y55" s="15">
        <v>18.537199999999999</v>
      </c>
      <c r="Z55" s="15">
        <v>18.537199999999999</v>
      </c>
      <c r="AD55" s="9">
        <f t="array" aca="1" ref="AD55" ca="1">OFFSET(A$4,MATCH(0,COUNTIF(AD$1:AD54,depart),0),)</f>
        <v>54</v>
      </c>
      <c r="AE55" s="15" t="str">
        <f t="array" aca="1" ref="AE55" ca="1">IFERROR(INDEX(villes,SMALL(IF(FREQUENCY(IF(depart=$AD55,MATCH(IF(depart=$AD55,villes,""),IF(depart=$AD55,villes,""),0),""),ROW(depart)-4)&gt;0,ROW(depart)-4),COLUMN(A:A))),"")</f>
        <v>Toutes localités</v>
      </c>
      <c r="AF55" s="15" t="str">
        <f t="array" aca="1" ref="AF55" ca="1">IFERROR(INDEX(villes,SMALL(IF(FREQUENCY(IF(depart=$AD55,MATCH(IF(depart=$AD55,villes,""),IF(depart=$AD55,villes,""),0),""),ROW(depart)-4)&gt;0,ROW(depart)-4),COLUMN(B:B))),"")</f>
        <v/>
      </c>
      <c r="AG55" s="15" t="str">
        <f t="array" aca="1" ref="AG55" ca="1">IFERROR(INDEX(villes,SMALL(IF(FREQUENCY(IF(depart=$AD55,MATCH(IF(depart=$AD55,villes,""),IF(depart=$AD55,villes,""),0),""),ROW(depart)-4)&gt;0,ROW(depart)-4),COLUMN(C:C))),"")</f>
        <v/>
      </c>
      <c r="AH55" s="15" t="str">
        <f t="array" aca="1" ref="AH55" ca="1">IFERROR(INDEX(villes,SMALL(IF(FREQUENCY(IF(depart=$AD55,MATCH(IF(depart=$AD55,villes,""),IF(depart=$AD55,villes,""),0),""),ROW(depart)-4)&gt;0,ROW(depart)-4),COLUMN(D:D))),"")</f>
        <v/>
      </c>
      <c r="AI55" s="15" t="str">
        <f t="array" aca="1" ref="AI55" ca="1">IFERROR(INDEX(villes,SMALL(IF(FREQUENCY(IF(depart=$AD55,MATCH(IF(depart=$AD55,villes,""),IF(depart=$AD55,villes,""),0),""),ROW(depart)-4)&gt;0,ROW(depart)-4),COLUMN(E:E))),"")</f>
        <v/>
      </c>
      <c r="AJ55" s="15" t="str">
        <f t="array" aca="1" ref="AJ55" ca="1">IFERROR(INDEX(villes,SMALL(IF(FREQUENCY(IF(depart=$AD55,MATCH(IF(depart=$AD55,villes,""),IF(depart=$AD55,villes,""),0),""),ROW(depart)-4)&gt;0,ROW(depart)-4),COLUMN(F:F))),"")</f>
        <v/>
      </c>
      <c r="AK55" s="15" t="str">
        <f t="array" aca="1" ref="AK55" ca="1">IFERROR(INDEX(villes,SMALL(IF(FREQUENCY(IF(depart=$AD55,MATCH(IF(depart=$AD55,villes,""),IF(depart=$AD55,villes,""),0),""),ROW(depart)-4)&gt;0,ROW(depart)-4),COLUMN(G:G))),"")</f>
        <v/>
      </c>
      <c r="AL55" s="15" t="str">
        <f t="array" aca="1" ref="AL55" ca="1">IFERROR(INDEX(villes,SMALL(IF(FREQUENCY(IF(depart=$AD55,MATCH(IF(depart=$AD55,villes,""),IF(depart=$AD55,villes,""),0),""),ROW(depart)-4)&gt;0,ROW(depart)-4),COLUMN(H:H))),"")</f>
        <v/>
      </c>
      <c r="AM55" s="15" t="str">
        <f t="array" aca="1" ref="AM55" ca="1">IFERROR(INDEX(villes,SMALL(IF(FREQUENCY(IF(depart=$AD55,MATCH(IF(depart=$AD55,villes,""),IF(depart=$AD55,villes,""),0),""),ROW(depart)-4)&gt;0,ROW(depart)-4),COLUMN(I:I))),"")</f>
        <v/>
      </c>
      <c r="AN55" s="15" t="str">
        <f t="array" aca="1" ref="AN55" ca="1">IFERROR(INDEX(villes,SMALL(IF(FREQUENCY(IF(depart=$AD55,MATCH(IF(depart=$AD55,villes,""),IF(depart=$AD55,villes,""),0),""),ROW(depart)-4)&gt;0,ROW(depart)-4),COLUMN(J:J))),"")</f>
        <v/>
      </c>
      <c r="AO55" s="15" t="str">
        <f t="array" aca="1" ref="AO55" ca="1">IFERROR(INDEX(villes,SMALL(IF(FREQUENCY(IF(depart=$AD55,MATCH(IF(depart=$AD55,villes,""),IF(depart=$AD55,villes,""),0),""),ROW(depart)-4)&gt;0,ROW(depart)-4),COLUMN(K:K))),"")</f>
        <v/>
      </c>
    </row>
    <row r="56" spans="1:41" ht="24" customHeight="1">
      <c r="A56" s="15">
        <v>30</v>
      </c>
      <c r="B56" s="15" t="s">
        <v>86</v>
      </c>
      <c r="C56" s="15" t="s">
        <v>87</v>
      </c>
      <c r="D56" s="15">
        <v>5.3675999999999995</v>
      </c>
      <c r="E56" s="15">
        <v>6.4044000000000008</v>
      </c>
      <c r="F56" s="15">
        <v>7.7544000000000004</v>
      </c>
      <c r="G56" s="15">
        <v>8.64</v>
      </c>
      <c r="H56" s="15">
        <v>9.7091999999999992</v>
      </c>
      <c r="I56" s="15">
        <v>11.545199999999999</v>
      </c>
      <c r="J56" s="15">
        <v>15.713999999999999</v>
      </c>
      <c r="K56" s="15">
        <v>31.657499999999999</v>
      </c>
      <c r="L56" s="15">
        <v>34.105319999999992</v>
      </c>
      <c r="M56" s="15">
        <v>34.105319999999992</v>
      </c>
      <c r="N56" s="15">
        <v>37.020510000000002</v>
      </c>
      <c r="O56" s="15">
        <v>37.020510000000002</v>
      </c>
      <c r="P56" s="15">
        <v>39.91977</v>
      </c>
      <c r="Q56" s="15">
        <v>38.454209999999996</v>
      </c>
      <c r="R56" s="15">
        <v>39.776399999999995</v>
      </c>
      <c r="S56" s="15">
        <v>41.592420000000004</v>
      </c>
      <c r="T56" s="15">
        <v>44.220869999999998</v>
      </c>
      <c r="U56" s="15">
        <v>42.006599999999992</v>
      </c>
      <c r="V56" s="15">
        <v>38.948039999999999</v>
      </c>
      <c r="W56" s="15">
        <v>32.353020000000001</v>
      </c>
      <c r="X56" s="15">
        <v>28.752839999999996</v>
      </c>
      <c r="Y56" s="15">
        <v>28.752839999999996</v>
      </c>
      <c r="Z56" s="15">
        <v>28.752839999999996</v>
      </c>
      <c r="AD56" s="9">
        <f t="array" aca="1" ref="AD56" ca="1">OFFSET(A$4,MATCH(0,COUNTIF(AD$1:AD55,depart),0),)</f>
        <v>55</v>
      </c>
      <c r="AE56" s="15" t="str">
        <f t="array" aca="1" ref="AE56" ca="1">IFERROR(INDEX(villes,SMALL(IF(FREQUENCY(IF(depart=$AD56,MATCH(IF(depart=$AD56,villes,""),IF(depart=$AD56,villes,""),0),""),ROW(depart)-4)&gt;0,ROW(depart)-4),COLUMN(A:A))),"")</f>
        <v>Toutes localités</v>
      </c>
      <c r="AF56" s="15" t="str">
        <f t="array" aca="1" ref="AF56" ca="1">IFERROR(INDEX(villes,SMALL(IF(FREQUENCY(IF(depart=$AD56,MATCH(IF(depart=$AD56,villes,""),IF(depart=$AD56,villes,""),0),""),ROW(depart)-4)&gt;0,ROW(depart)-4),COLUMN(B:B))),"")</f>
        <v/>
      </c>
      <c r="AG56" s="15" t="str">
        <f t="array" aca="1" ref="AG56" ca="1">IFERROR(INDEX(villes,SMALL(IF(FREQUENCY(IF(depart=$AD56,MATCH(IF(depart=$AD56,villes,""),IF(depart=$AD56,villes,""),0),""),ROW(depart)-4)&gt;0,ROW(depart)-4),COLUMN(C:C))),"")</f>
        <v/>
      </c>
      <c r="AH56" s="15" t="str">
        <f t="array" aca="1" ref="AH56" ca="1">IFERROR(INDEX(villes,SMALL(IF(FREQUENCY(IF(depart=$AD56,MATCH(IF(depart=$AD56,villes,""),IF(depart=$AD56,villes,""),0),""),ROW(depart)-4)&gt;0,ROW(depart)-4),COLUMN(D:D))),"")</f>
        <v/>
      </c>
      <c r="AI56" s="15" t="str">
        <f t="array" aca="1" ref="AI56" ca="1">IFERROR(INDEX(villes,SMALL(IF(FREQUENCY(IF(depart=$AD56,MATCH(IF(depart=$AD56,villes,""),IF(depart=$AD56,villes,""),0),""),ROW(depart)-4)&gt;0,ROW(depart)-4),COLUMN(E:E))),"")</f>
        <v/>
      </c>
      <c r="AJ56" s="15" t="str">
        <f t="array" aca="1" ref="AJ56" ca="1">IFERROR(INDEX(villes,SMALL(IF(FREQUENCY(IF(depart=$AD56,MATCH(IF(depart=$AD56,villes,""),IF(depart=$AD56,villes,""),0),""),ROW(depart)-4)&gt;0,ROW(depart)-4),COLUMN(F:F))),"")</f>
        <v/>
      </c>
      <c r="AK56" s="15" t="str">
        <f t="array" aca="1" ref="AK56" ca="1">IFERROR(INDEX(villes,SMALL(IF(FREQUENCY(IF(depart=$AD56,MATCH(IF(depart=$AD56,villes,""),IF(depart=$AD56,villes,""),0),""),ROW(depart)-4)&gt;0,ROW(depart)-4),COLUMN(G:G))),"")</f>
        <v/>
      </c>
      <c r="AL56" s="15" t="str">
        <f t="array" aca="1" ref="AL56" ca="1">IFERROR(INDEX(villes,SMALL(IF(FREQUENCY(IF(depart=$AD56,MATCH(IF(depart=$AD56,villes,""),IF(depart=$AD56,villes,""),0),""),ROW(depart)-4)&gt;0,ROW(depart)-4),COLUMN(H:H))),"")</f>
        <v/>
      </c>
      <c r="AM56" s="15" t="str">
        <f t="array" aca="1" ref="AM56" ca="1">IFERROR(INDEX(villes,SMALL(IF(FREQUENCY(IF(depart=$AD56,MATCH(IF(depart=$AD56,villes,""),IF(depart=$AD56,villes,""),0),""),ROW(depart)-4)&gt;0,ROW(depart)-4),COLUMN(I:I))),"")</f>
        <v/>
      </c>
      <c r="AN56" s="15" t="str">
        <f t="array" aca="1" ref="AN56" ca="1">IFERROR(INDEX(villes,SMALL(IF(FREQUENCY(IF(depart=$AD56,MATCH(IF(depart=$AD56,villes,""),IF(depart=$AD56,villes,""),0),""),ROW(depart)-4)&gt;0,ROW(depart)-4),COLUMN(J:J))),"")</f>
        <v/>
      </c>
      <c r="AO56" s="15" t="str">
        <f t="array" aca="1" ref="AO56" ca="1">IFERROR(INDEX(villes,SMALL(IF(FREQUENCY(IF(depart=$AD56,MATCH(IF(depart=$AD56,villes,""),IF(depart=$AD56,villes,""),0),""),ROW(depart)-4)&gt;0,ROW(depart)-4),COLUMN(K:K))),"")</f>
        <v/>
      </c>
    </row>
    <row r="57" spans="1:41" ht="24" customHeight="1">
      <c r="A57" s="15">
        <v>30</v>
      </c>
      <c r="C57" s="15" t="s">
        <v>21</v>
      </c>
      <c r="D57" s="15">
        <v>4.97</v>
      </c>
      <c r="E57" s="15">
        <v>5.9300000000000006</v>
      </c>
      <c r="F57" s="15">
        <v>7.1800000000000006</v>
      </c>
      <c r="G57" s="15">
        <v>8</v>
      </c>
      <c r="H57" s="15">
        <v>8.9899999999999984</v>
      </c>
      <c r="I57" s="15">
        <v>10.69</v>
      </c>
      <c r="J57" s="15">
        <v>14.549999999999999</v>
      </c>
      <c r="K57" s="15">
        <v>23.45</v>
      </c>
      <c r="L57" s="15">
        <v>25.263199999999998</v>
      </c>
      <c r="M57" s="15">
        <v>25.263199999999998</v>
      </c>
      <c r="N57" s="15">
        <v>27.422599999999999</v>
      </c>
      <c r="O57" s="15">
        <v>27.422599999999999</v>
      </c>
      <c r="P57" s="15">
        <v>29.5702</v>
      </c>
      <c r="Q57" s="15">
        <v>28.484599999999997</v>
      </c>
      <c r="R57" s="15">
        <v>29.463999999999999</v>
      </c>
      <c r="S57" s="15">
        <v>30.809200000000001</v>
      </c>
      <c r="T57" s="15">
        <v>32.7562</v>
      </c>
      <c r="U57" s="15">
        <v>31.115999999999996</v>
      </c>
      <c r="V57" s="15">
        <v>28.8504</v>
      </c>
      <c r="W57" s="15">
        <v>23.965199999999999</v>
      </c>
      <c r="X57" s="15">
        <v>21.298399999999997</v>
      </c>
      <c r="Y57" s="15">
        <v>21.298399999999997</v>
      </c>
      <c r="Z57" s="15">
        <v>21.298399999999997</v>
      </c>
      <c r="AD57" s="9">
        <f t="array" aca="1" ref="AD57" ca="1">OFFSET(A$4,MATCH(0,COUNTIF(AD$1:AD56,depart),0),)</f>
        <v>56</v>
      </c>
      <c r="AE57" s="15" t="str">
        <f t="array" aca="1" ref="AE57" ca="1">IFERROR(INDEX(villes,SMALL(IF(FREQUENCY(IF(depart=$AD57,MATCH(IF(depart=$AD57,villes,""),IF(depart=$AD57,villes,""),0),""),ROW(depart)-4)&gt;0,ROW(depart)-4),COLUMN(A:A))),"")</f>
        <v xml:space="preserve">CARNAC </v>
      </c>
      <c r="AF57" s="15" t="str">
        <f t="array" aca="1" ref="AF57" ca="1">IFERROR(INDEX(villes,SMALL(IF(FREQUENCY(IF(depart=$AD57,MATCH(IF(depart=$AD57,villes,""),IF(depart=$AD57,villes,""),0),""),ROW(depart)-4)&gt;0,ROW(depart)-4),COLUMN(B:B))),"")</f>
        <v>LOCMARIAQUER</v>
      </c>
      <c r="AG57" s="15" t="str">
        <f t="array" aca="1" ref="AG57" ca="1">IFERROR(INDEX(villes,SMALL(IF(FREQUENCY(IF(depart=$AD57,MATCH(IF(depart=$AD57,villes,""),IF(depart=$AD57,villes,""),0),""),ROW(depart)-4)&gt;0,ROW(depart)-4),COLUMN(C:C))),"")</f>
        <v>Toutes localités</v>
      </c>
      <c r="AH57" s="15" t="str">
        <f t="array" aca="1" ref="AH57" ca="1">IFERROR(INDEX(villes,SMALL(IF(FREQUENCY(IF(depart=$AD57,MATCH(IF(depart=$AD57,villes,""),IF(depart=$AD57,villes,""),0),""),ROW(depart)-4)&gt;0,ROW(depart)-4),COLUMN(D:D))),"")</f>
        <v/>
      </c>
      <c r="AI57" s="15" t="str">
        <f t="array" aca="1" ref="AI57" ca="1">IFERROR(INDEX(villes,SMALL(IF(FREQUENCY(IF(depart=$AD57,MATCH(IF(depart=$AD57,villes,""),IF(depart=$AD57,villes,""),0),""),ROW(depart)-4)&gt;0,ROW(depart)-4),COLUMN(E:E))),"")</f>
        <v/>
      </c>
      <c r="AJ57" s="15" t="str">
        <f t="array" aca="1" ref="AJ57" ca="1">IFERROR(INDEX(villes,SMALL(IF(FREQUENCY(IF(depart=$AD57,MATCH(IF(depart=$AD57,villes,""),IF(depart=$AD57,villes,""),0),""),ROW(depart)-4)&gt;0,ROW(depart)-4),COLUMN(F:F))),"")</f>
        <v/>
      </c>
      <c r="AK57" s="15" t="str">
        <f t="array" aca="1" ref="AK57" ca="1">IFERROR(INDEX(villes,SMALL(IF(FREQUENCY(IF(depart=$AD57,MATCH(IF(depart=$AD57,villes,""),IF(depart=$AD57,villes,""),0),""),ROW(depart)-4)&gt;0,ROW(depart)-4),COLUMN(G:G))),"")</f>
        <v/>
      </c>
      <c r="AL57" s="15" t="str">
        <f t="array" aca="1" ref="AL57" ca="1">IFERROR(INDEX(villes,SMALL(IF(FREQUENCY(IF(depart=$AD57,MATCH(IF(depart=$AD57,villes,""),IF(depart=$AD57,villes,""),0),""),ROW(depart)-4)&gt;0,ROW(depart)-4),COLUMN(H:H))),"")</f>
        <v/>
      </c>
      <c r="AM57" s="15" t="str">
        <f t="array" aca="1" ref="AM57" ca="1">IFERROR(INDEX(villes,SMALL(IF(FREQUENCY(IF(depart=$AD57,MATCH(IF(depart=$AD57,villes,""),IF(depart=$AD57,villes,""),0),""),ROW(depart)-4)&gt;0,ROW(depart)-4),COLUMN(I:I))),"")</f>
        <v/>
      </c>
      <c r="AN57" s="15" t="str">
        <f t="array" aca="1" ref="AN57" ca="1">IFERROR(INDEX(villes,SMALL(IF(FREQUENCY(IF(depart=$AD57,MATCH(IF(depart=$AD57,villes,""),IF(depart=$AD57,villes,""),0),""),ROW(depart)-4)&gt;0,ROW(depart)-4),COLUMN(J:J))),"")</f>
        <v/>
      </c>
      <c r="AO57" s="15" t="str">
        <f t="array" aca="1" ref="AO57" ca="1">IFERROR(INDEX(villes,SMALL(IF(FREQUENCY(IF(depart=$AD57,MATCH(IF(depart=$AD57,villes,""),IF(depart=$AD57,villes,""),0),""),ROW(depart)-4)&gt;0,ROW(depart)-4),COLUMN(K:K))),"")</f>
        <v/>
      </c>
    </row>
    <row r="58" spans="1:41" ht="24" customHeight="1">
      <c r="A58" s="15">
        <v>31</v>
      </c>
      <c r="C58" s="15" t="s">
        <v>21</v>
      </c>
      <c r="D58" s="15">
        <v>4.97</v>
      </c>
      <c r="E58" s="15">
        <v>5.9300000000000006</v>
      </c>
      <c r="F58" s="15">
        <v>7.1800000000000006</v>
      </c>
      <c r="G58" s="15">
        <v>8</v>
      </c>
      <c r="H58" s="15">
        <v>8.9899999999999984</v>
      </c>
      <c r="I58" s="15">
        <v>10.69</v>
      </c>
      <c r="J58" s="15">
        <v>14.549999999999999</v>
      </c>
      <c r="K58" s="15">
        <v>20.38</v>
      </c>
      <c r="L58" s="15">
        <v>21.911999999999995</v>
      </c>
      <c r="M58" s="15">
        <v>21.911999999999995</v>
      </c>
      <c r="N58" s="15">
        <v>23.823599999999999</v>
      </c>
      <c r="O58" s="15">
        <v>23.823599999999999</v>
      </c>
      <c r="P58" s="15">
        <v>25.664399999999997</v>
      </c>
      <c r="Q58" s="15">
        <v>24.732199999999995</v>
      </c>
      <c r="R58" s="15">
        <v>25.605399999999999</v>
      </c>
      <c r="S58" s="15">
        <v>26.7028</v>
      </c>
      <c r="T58" s="15">
        <v>28.449199999999998</v>
      </c>
      <c r="U58" s="15">
        <v>26.997799999999998</v>
      </c>
      <c r="V58" s="15">
        <v>25.027199999999997</v>
      </c>
      <c r="W58" s="15">
        <v>20.802799999999998</v>
      </c>
      <c r="X58" s="15">
        <v>18.525399999999998</v>
      </c>
      <c r="Y58" s="15">
        <v>18.525399999999998</v>
      </c>
      <c r="Z58" s="15">
        <v>18.525399999999998</v>
      </c>
      <c r="AD58" s="9">
        <f t="array" aca="1" ref="AD58" ca="1">OFFSET(A$4,MATCH(0,COUNTIF(AD$1:AD57,depart),0),)</f>
        <v>57</v>
      </c>
      <c r="AE58" s="15" t="str">
        <f t="array" aca="1" ref="AE58" ca="1">IFERROR(INDEX(villes,SMALL(IF(FREQUENCY(IF(depart=$AD58,MATCH(IF(depart=$AD58,villes,""),IF(depart=$AD58,villes,""),0),""),ROW(depart)-4)&gt;0,ROW(depart)-4),COLUMN(A:A))),"")</f>
        <v>Toutes localités</v>
      </c>
      <c r="AF58" s="15" t="str">
        <f t="array" aca="1" ref="AF58" ca="1">IFERROR(INDEX(villes,SMALL(IF(FREQUENCY(IF(depart=$AD58,MATCH(IF(depart=$AD58,villes,""),IF(depart=$AD58,villes,""),0),""),ROW(depart)-4)&gt;0,ROW(depart)-4),COLUMN(B:B))),"")</f>
        <v/>
      </c>
      <c r="AG58" s="15" t="str">
        <f t="array" aca="1" ref="AG58" ca="1">IFERROR(INDEX(villes,SMALL(IF(FREQUENCY(IF(depart=$AD58,MATCH(IF(depart=$AD58,villes,""),IF(depart=$AD58,villes,""),0),""),ROW(depart)-4)&gt;0,ROW(depart)-4),COLUMN(C:C))),"")</f>
        <v/>
      </c>
      <c r="AH58" s="15" t="str">
        <f t="array" aca="1" ref="AH58" ca="1">IFERROR(INDEX(villes,SMALL(IF(FREQUENCY(IF(depart=$AD58,MATCH(IF(depart=$AD58,villes,""),IF(depart=$AD58,villes,""),0),""),ROW(depart)-4)&gt;0,ROW(depart)-4),COLUMN(D:D))),"")</f>
        <v/>
      </c>
      <c r="AI58" s="15" t="str">
        <f t="array" aca="1" ref="AI58" ca="1">IFERROR(INDEX(villes,SMALL(IF(FREQUENCY(IF(depart=$AD58,MATCH(IF(depart=$AD58,villes,""),IF(depart=$AD58,villes,""),0),""),ROW(depart)-4)&gt;0,ROW(depart)-4),COLUMN(E:E))),"")</f>
        <v/>
      </c>
      <c r="AJ58" s="15" t="str">
        <f t="array" aca="1" ref="AJ58" ca="1">IFERROR(INDEX(villes,SMALL(IF(FREQUENCY(IF(depart=$AD58,MATCH(IF(depart=$AD58,villes,""),IF(depart=$AD58,villes,""),0),""),ROW(depart)-4)&gt;0,ROW(depart)-4),COLUMN(F:F))),"")</f>
        <v/>
      </c>
      <c r="AK58" s="15" t="str">
        <f t="array" aca="1" ref="AK58" ca="1">IFERROR(INDEX(villes,SMALL(IF(FREQUENCY(IF(depart=$AD58,MATCH(IF(depart=$AD58,villes,""),IF(depart=$AD58,villes,""),0),""),ROW(depart)-4)&gt;0,ROW(depart)-4),COLUMN(G:G))),"")</f>
        <v/>
      </c>
      <c r="AL58" s="15" t="str">
        <f t="array" aca="1" ref="AL58" ca="1">IFERROR(INDEX(villes,SMALL(IF(FREQUENCY(IF(depart=$AD58,MATCH(IF(depart=$AD58,villes,""),IF(depart=$AD58,villes,""),0),""),ROW(depart)-4)&gt;0,ROW(depart)-4),COLUMN(H:H))),"")</f>
        <v/>
      </c>
      <c r="AM58" s="15" t="str">
        <f t="array" aca="1" ref="AM58" ca="1">IFERROR(INDEX(villes,SMALL(IF(FREQUENCY(IF(depart=$AD58,MATCH(IF(depart=$AD58,villes,""),IF(depart=$AD58,villes,""),0),""),ROW(depart)-4)&gt;0,ROW(depart)-4),COLUMN(I:I))),"")</f>
        <v/>
      </c>
      <c r="AN58" s="15" t="str">
        <f t="array" aca="1" ref="AN58" ca="1">IFERROR(INDEX(villes,SMALL(IF(FREQUENCY(IF(depart=$AD58,MATCH(IF(depart=$AD58,villes,""),IF(depart=$AD58,villes,""),0),""),ROW(depart)-4)&gt;0,ROW(depart)-4),COLUMN(J:J))),"")</f>
        <v/>
      </c>
      <c r="AO58" s="15" t="str">
        <f t="array" aca="1" ref="AO58" ca="1">IFERROR(INDEX(villes,SMALL(IF(FREQUENCY(IF(depart=$AD58,MATCH(IF(depart=$AD58,villes,""),IF(depart=$AD58,villes,""),0),""),ROW(depart)-4)&gt;0,ROW(depart)-4),COLUMN(K:K))),"")</f>
        <v/>
      </c>
    </row>
    <row r="59" spans="1:41" ht="24" customHeight="1">
      <c r="A59" s="15">
        <v>32</v>
      </c>
      <c r="C59" s="15" t="s">
        <v>21</v>
      </c>
      <c r="D59" s="15">
        <v>4.97</v>
      </c>
      <c r="E59" s="15">
        <v>5.9300000000000006</v>
      </c>
      <c r="F59" s="15">
        <v>7.1800000000000006</v>
      </c>
      <c r="G59" s="15">
        <v>8</v>
      </c>
      <c r="H59" s="15">
        <v>8.9899999999999984</v>
      </c>
      <c r="I59" s="15">
        <v>10.69</v>
      </c>
      <c r="J59" s="15">
        <v>14.549999999999999</v>
      </c>
      <c r="K59" s="15">
        <v>23.68</v>
      </c>
      <c r="L59" s="15">
        <v>25.463799999999999</v>
      </c>
      <c r="M59" s="15">
        <v>25.463799999999999</v>
      </c>
      <c r="N59" s="15">
        <v>27.646799999999999</v>
      </c>
      <c r="O59" s="15">
        <v>27.646799999999999</v>
      </c>
      <c r="P59" s="15">
        <v>29.770799999999998</v>
      </c>
      <c r="Q59" s="15">
        <v>28.755999999999997</v>
      </c>
      <c r="R59" s="15">
        <v>29.7118</v>
      </c>
      <c r="S59" s="15">
        <v>31.0688</v>
      </c>
      <c r="T59" s="15">
        <v>32.992199999999997</v>
      </c>
      <c r="U59" s="15">
        <v>31.3992</v>
      </c>
      <c r="V59" s="15">
        <v>29.074599999999997</v>
      </c>
      <c r="W59" s="15">
        <v>24.177599999999998</v>
      </c>
      <c r="X59" s="15">
        <v>21.487199999999998</v>
      </c>
      <c r="Y59" s="15">
        <v>21.487199999999998</v>
      </c>
      <c r="Z59" s="15">
        <v>21.487199999999998</v>
      </c>
      <c r="AD59" s="9">
        <f t="array" aca="1" ref="AD59" ca="1">OFFSET(A$4,MATCH(0,COUNTIF(AD$1:AD58,depart),0),)</f>
        <v>58</v>
      </c>
      <c r="AE59" s="15" t="str">
        <f t="array" aca="1" ref="AE59" ca="1">IFERROR(INDEX(villes,SMALL(IF(FREQUENCY(IF(depart=$AD59,MATCH(IF(depart=$AD59,villes,""),IF(depart=$AD59,villes,""),0),""),ROW(depart)-4)&gt;0,ROW(depart)-4),COLUMN(A:A))),"")</f>
        <v>Toutes localités</v>
      </c>
      <c r="AF59" s="15" t="str">
        <f t="array" aca="1" ref="AF59" ca="1">IFERROR(INDEX(villes,SMALL(IF(FREQUENCY(IF(depart=$AD59,MATCH(IF(depart=$AD59,villes,""),IF(depart=$AD59,villes,""),0),""),ROW(depart)-4)&gt;0,ROW(depart)-4),COLUMN(B:B))),"")</f>
        <v/>
      </c>
      <c r="AG59" s="15" t="str">
        <f t="array" aca="1" ref="AG59" ca="1">IFERROR(INDEX(villes,SMALL(IF(FREQUENCY(IF(depart=$AD59,MATCH(IF(depart=$AD59,villes,""),IF(depart=$AD59,villes,""),0),""),ROW(depart)-4)&gt;0,ROW(depart)-4),COLUMN(C:C))),"")</f>
        <v/>
      </c>
      <c r="AH59" s="15" t="str">
        <f t="array" aca="1" ref="AH59" ca="1">IFERROR(INDEX(villes,SMALL(IF(FREQUENCY(IF(depart=$AD59,MATCH(IF(depart=$AD59,villes,""),IF(depart=$AD59,villes,""),0),""),ROW(depart)-4)&gt;0,ROW(depart)-4),COLUMN(D:D))),"")</f>
        <v/>
      </c>
      <c r="AI59" s="15" t="str">
        <f t="array" aca="1" ref="AI59" ca="1">IFERROR(INDEX(villes,SMALL(IF(FREQUENCY(IF(depart=$AD59,MATCH(IF(depart=$AD59,villes,""),IF(depart=$AD59,villes,""),0),""),ROW(depart)-4)&gt;0,ROW(depart)-4),COLUMN(E:E))),"")</f>
        <v/>
      </c>
      <c r="AJ59" s="15" t="str">
        <f t="array" aca="1" ref="AJ59" ca="1">IFERROR(INDEX(villes,SMALL(IF(FREQUENCY(IF(depart=$AD59,MATCH(IF(depart=$AD59,villes,""),IF(depart=$AD59,villes,""),0),""),ROW(depart)-4)&gt;0,ROW(depart)-4),COLUMN(F:F))),"")</f>
        <v/>
      </c>
      <c r="AK59" s="15" t="str">
        <f t="array" aca="1" ref="AK59" ca="1">IFERROR(INDEX(villes,SMALL(IF(FREQUENCY(IF(depart=$AD59,MATCH(IF(depart=$AD59,villes,""),IF(depart=$AD59,villes,""),0),""),ROW(depart)-4)&gt;0,ROW(depart)-4),COLUMN(G:G))),"")</f>
        <v/>
      </c>
      <c r="AL59" s="15" t="str">
        <f t="array" aca="1" ref="AL59" ca="1">IFERROR(INDEX(villes,SMALL(IF(FREQUENCY(IF(depart=$AD59,MATCH(IF(depart=$AD59,villes,""),IF(depart=$AD59,villes,""),0),""),ROW(depart)-4)&gt;0,ROW(depart)-4),COLUMN(H:H))),"")</f>
        <v/>
      </c>
      <c r="AM59" s="15" t="str">
        <f t="array" aca="1" ref="AM59" ca="1">IFERROR(INDEX(villes,SMALL(IF(FREQUENCY(IF(depart=$AD59,MATCH(IF(depart=$AD59,villes,""),IF(depart=$AD59,villes,""),0),""),ROW(depart)-4)&gt;0,ROW(depart)-4),COLUMN(I:I))),"")</f>
        <v/>
      </c>
      <c r="AN59" s="15" t="str">
        <f t="array" aca="1" ref="AN59" ca="1">IFERROR(INDEX(villes,SMALL(IF(FREQUENCY(IF(depart=$AD59,MATCH(IF(depart=$AD59,villes,""),IF(depart=$AD59,villes,""),0),""),ROW(depart)-4)&gt;0,ROW(depart)-4),COLUMN(J:J))),"")</f>
        <v/>
      </c>
      <c r="AO59" s="15" t="str">
        <f t="array" aca="1" ref="AO59" ca="1">IFERROR(INDEX(villes,SMALL(IF(FREQUENCY(IF(depart=$AD59,MATCH(IF(depart=$AD59,villes,""),IF(depart=$AD59,villes,""),0),""),ROW(depart)-4)&gt;0,ROW(depart)-4),COLUMN(K:K))),"")</f>
        <v/>
      </c>
    </row>
    <row r="60" spans="1:41" ht="24" customHeight="1">
      <c r="A60" s="15">
        <v>33</v>
      </c>
      <c r="B60" s="15" t="s">
        <v>88</v>
      </c>
      <c r="C60" s="15" t="s">
        <v>89</v>
      </c>
      <c r="D60" s="15">
        <v>5.3675999999999995</v>
      </c>
      <c r="E60" s="15">
        <v>6.4044000000000008</v>
      </c>
      <c r="F60" s="15">
        <v>7.7544000000000004</v>
      </c>
      <c r="G60" s="15">
        <v>8.64</v>
      </c>
      <c r="H60" s="15">
        <v>9.7091999999999992</v>
      </c>
      <c r="I60" s="15">
        <v>11.545199999999999</v>
      </c>
      <c r="J60" s="15">
        <v>15.713999999999999</v>
      </c>
      <c r="K60" s="15">
        <v>24.678000000000001</v>
      </c>
      <c r="L60" s="15">
        <v>26.586359999999996</v>
      </c>
      <c r="M60" s="15">
        <v>26.586359999999996</v>
      </c>
      <c r="N60" s="15">
        <v>28.848419999999997</v>
      </c>
      <c r="O60" s="15">
        <v>28.848419999999997</v>
      </c>
      <c r="P60" s="15">
        <v>31.110479999999995</v>
      </c>
      <c r="Q60" s="15">
        <v>29.963519999999999</v>
      </c>
      <c r="R60" s="15">
        <v>31.014899999999997</v>
      </c>
      <c r="S60" s="15">
        <v>32.353020000000001</v>
      </c>
      <c r="T60" s="15">
        <v>34.407989999999998</v>
      </c>
      <c r="U60" s="15">
        <v>32.767199999999988</v>
      </c>
      <c r="V60" s="15">
        <v>30.377699999999994</v>
      </c>
      <c r="W60" s="15">
        <v>25.184519999999999</v>
      </c>
      <c r="X60" s="15">
        <v>22.412700000000001</v>
      </c>
      <c r="Y60" s="15">
        <v>22.412700000000001</v>
      </c>
      <c r="Z60" s="15">
        <v>22.412700000000001</v>
      </c>
      <c r="AD60" s="9">
        <f t="array" aca="1" ref="AD60" ca="1">OFFSET(A$4,MATCH(0,COUNTIF(AD$1:AD59,depart),0),)</f>
        <v>59</v>
      </c>
      <c r="AE60" s="15" t="str">
        <f t="array" aca="1" ref="AE60" ca="1">IFERROR(INDEX(villes,SMALL(IF(FREQUENCY(IF(depart=$AD60,MATCH(IF(depart=$AD60,villes,""),IF(depart=$AD60,villes,""),0),""),ROW(depart)-4)&gt;0,ROW(depart)-4),COLUMN(A:A))),"")</f>
        <v>Toutes localités</v>
      </c>
      <c r="AF60" s="15" t="str">
        <f t="array" aca="1" ref="AF60" ca="1">IFERROR(INDEX(villes,SMALL(IF(FREQUENCY(IF(depart=$AD60,MATCH(IF(depart=$AD60,villes,""),IF(depart=$AD60,villes,""),0),""),ROW(depart)-4)&gt;0,ROW(depart)-4),COLUMN(B:B))),"")</f>
        <v/>
      </c>
      <c r="AG60" s="15" t="str">
        <f t="array" aca="1" ref="AG60" ca="1">IFERROR(INDEX(villes,SMALL(IF(FREQUENCY(IF(depart=$AD60,MATCH(IF(depart=$AD60,villes,""),IF(depart=$AD60,villes,""),0),""),ROW(depart)-4)&gt;0,ROW(depart)-4),COLUMN(C:C))),"")</f>
        <v/>
      </c>
      <c r="AH60" s="15" t="str">
        <f t="array" aca="1" ref="AH60" ca="1">IFERROR(INDEX(villes,SMALL(IF(FREQUENCY(IF(depart=$AD60,MATCH(IF(depart=$AD60,villes,""),IF(depart=$AD60,villes,""),0),""),ROW(depart)-4)&gt;0,ROW(depart)-4),COLUMN(D:D))),"")</f>
        <v/>
      </c>
      <c r="AI60" s="15" t="str">
        <f t="array" aca="1" ref="AI60" ca="1">IFERROR(INDEX(villes,SMALL(IF(FREQUENCY(IF(depart=$AD60,MATCH(IF(depart=$AD60,villes,""),IF(depart=$AD60,villes,""),0),""),ROW(depart)-4)&gt;0,ROW(depart)-4),COLUMN(E:E))),"")</f>
        <v/>
      </c>
      <c r="AJ60" s="15" t="str">
        <f t="array" aca="1" ref="AJ60" ca="1">IFERROR(INDEX(villes,SMALL(IF(FREQUENCY(IF(depart=$AD60,MATCH(IF(depart=$AD60,villes,""),IF(depart=$AD60,villes,""),0),""),ROW(depart)-4)&gt;0,ROW(depart)-4),COLUMN(F:F))),"")</f>
        <v/>
      </c>
      <c r="AK60" s="15" t="str">
        <f t="array" aca="1" ref="AK60" ca="1">IFERROR(INDEX(villes,SMALL(IF(FREQUENCY(IF(depart=$AD60,MATCH(IF(depart=$AD60,villes,""),IF(depart=$AD60,villes,""),0),""),ROW(depart)-4)&gt;0,ROW(depart)-4),COLUMN(G:G))),"")</f>
        <v/>
      </c>
      <c r="AL60" s="15" t="str">
        <f t="array" aca="1" ref="AL60" ca="1">IFERROR(INDEX(villes,SMALL(IF(FREQUENCY(IF(depart=$AD60,MATCH(IF(depart=$AD60,villes,""),IF(depart=$AD60,villes,""),0),""),ROW(depart)-4)&gt;0,ROW(depart)-4),COLUMN(H:H))),"")</f>
        <v/>
      </c>
      <c r="AM60" s="15" t="str">
        <f t="array" aca="1" ref="AM60" ca="1">IFERROR(INDEX(villes,SMALL(IF(FREQUENCY(IF(depart=$AD60,MATCH(IF(depart=$AD60,villes,""),IF(depart=$AD60,villes,""),0),""),ROW(depart)-4)&gt;0,ROW(depart)-4),COLUMN(I:I))),"")</f>
        <v/>
      </c>
      <c r="AN60" s="15" t="str">
        <f t="array" aca="1" ref="AN60" ca="1">IFERROR(INDEX(villes,SMALL(IF(FREQUENCY(IF(depart=$AD60,MATCH(IF(depart=$AD60,villes,""),IF(depart=$AD60,villes,""),0),""),ROW(depart)-4)&gt;0,ROW(depart)-4),COLUMN(J:J))),"")</f>
        <v/>
      </c>
      <c r="AO60" s="15" t="str">
        <f t="array" aca="1" ref="AO60" ca="1">IFERROR(INDEX(villes,SMALL(IF(FREQUENCY(IF(depart=$AD60,MATCH(IF(depart=$AD60,villes,""),IF(depart=$AD60,villes,""),0),""),ROW(depart)-4)&gt;0,ROW(depart)-4),COLUMN(K:K))),"")</f>
        <v/>
      </c>
    </row>
    <row r="61" spans="1:41" ht="24" customHeight="1">
      <c r="A61" s="15">
        <v>33</v>
      </c>
      <c r="B61" s="15" t="s">
        <v>90</v>
      </c>
      <c r="C61" s="15" t="s">
        <v>91</v>
      </c>
      <c r="D61" s="15">
        <v>5.3675999999999995</v>
      </c>
      <c r="E61" s="15">
        <v>6.4044000000000008</v>
      </c>
      <c r="F61" s="15">
        <v>7.7544000000000004</v>
      </c>
      <c r="G61" s="15">
        <v>8.64</v>
      </c>
      <c r="H61" s="15">
        <v>9.7091999999999992</v>
      </c>
      <c r="I61" s="15">
        <v>11.545199999999999</v>
      </c>
      <c r="J61" s="15">
        <v>15.713999999999999</v>
      </c>
      <c r="K61" s="15">
        <v>24.678000000000001</v>
      </c>
      <c r="L61" s="15">
        <v>26.586359999999996</v>
      </c>
      <c r="M61" s="15">
        <v>26.586359999999996</v>
      </c>
      <c r="N61" s="15">
        <v>28.848419999999997</v>
      </c>
      <c r="O61" s="15">
        <v>28.848419999999997</v>
      </c>
      <c r="P61" s="15">
        <v>31.110479999999995</v>
      </c>
      <c r="Q61" s="15">
        <v>29.963519999999999</v>
      </c>
      <c r="R61" s="15">
        <v>31.014899999999997</v>
      </c>
      <c r="S61" s="15">
        <v>32.353020000000001</v>
      </c>
      <c r="T61" s="15">
        <v>34.407989999999998</v>
      </c>
      <c r="U61" s="15">
        <v>32.767199999999988</v>
      </c>
      <c r="V61" s="15">
        <v>30.377699999999994</v>
      </c>
      <c r="W61" s="15">
        <v>25.184519999999999</v>
      </c>
      <c r="X61" s="15">
        <v>22.412700000000001</v>
      </c>
      <c r="Y61" s="15">
        <v>22.412700000000001</v>
      </c>
      <c r="Z61" s="15">
        <v>22.412700000000001</v>
      </c>
      <c r="AD61" s="9">
        <f t="array" aca="1" ref="AD61" ca="1">OFFSET(A$4,MATCH(0,COUNTIF(AD$1:AD60,depart),0),)</f>
        <v>60</v>
      </c>
      <c r="AE61" s="15" t="str">
        <f t="array" aca="1" ref="AE61" ca="1">IFERROR(INDEX(villes,SMALL(IF(FREQUENCY(IF(depart=$AD61,MATCH(IF(depart=$AD61,villes,""),IF(depart=$AD61,villes,""),0),""),ROW(depart)-4)&gt;0,ROW(depart)-4),COLUMN(A:A))),"")</f>
        <v xml:space="preserve">PIERREFONDS </v>
      </c>
      <c r="AF61" s="15" t="str">
        <f t="array" aca="1" ref="AF61" ca="1">IFERROR(INDEX(villes,SMALL(IF(FREQUENCY(IF(depart=$AD61,MATCH(IF(depart=$AD61,villes,""),IF(depart=$AD61,villes,""),0),""),ROW(depart)-4)&gt;0,ROW(depart)-4),COLUMN(B:B))),"")</f>
        <v>Toutes localités</v>
      </c>
      <c r="AG61" s="15" t="str">
        <f t="array" aca="1" ref="AG61" ca="1">IFERROR(INDEX(villes,SMALL(IF(FREQUENCY(IF(depart=$AD61,MATCH(IF(depart=$AD61,villes,""),IF(depart=$AD61,villes,""),0),""),ROW(depart)-4)&gt;0,ROW(depart)-4),COLUMN(C:C))),"")</f>
        <v/>
      </c>
      <c r="AH61" s="15" t="str">
        <f t="array" aca="1" ref="AH61" ca="1">IFERROR(INDEX(villes,SMALL(IF(FREQUENCY(IF(depart=$AD61,MATCH(IF(depart=$AD61,villes,""),IF(depart=$AD61,villes,""),0),""),ROW(depart)-4)&gt;0,ROW(depart)-4),COLUMN(D:D))),"")</f>
        <v/>
      </c>
      <c r="AI61" s="15" t="str">
        <f t="array" aca="1" ref="AI61" ca="1">IFERROR(INDEX(villes,SMALL(IF(FREQUENCY(IF(depart=$AD61,MATCH(IF(depart=$AD61,villes,""),IF(depart=$AD61,villes,""),0),""),ROW(depart)-4)&gt;0,ROW(depart)-4),COLUMN(E:E))),"")</f>
        <v/>
      </c>
      <c r="AJ61" s="15" t="str">
        <f t="array" aca="1" ref="AJ61" ca="1">IFERROR(INDEX(villes,SMALL(IF(FREQUENCY(IF(depart=$AD61,MATCH(IF(depart=$AD61,villes,""),IF(depart=$AD61,villes,""),0),""),ROW(depart)-4)&gt;0,ROW(depart)-4),COLUMN(F:F))),"")</f>
        <v/>
      </c>
      <c r="AK61" s="15" t="str">
        <f t="array" aca="1" ref="AK61" ca="1">IFERROR(INDEX(villes,SMALL(IF(FREQUENCY(IF(depart=$AD61,MATCH(IF(depart=$AD61,villes,""),IF(depart=$AD61,villes,""),0),""),ROW(depart)-4)&gt;0,ROW(depart)-4),COLUMN(G:G))),"")</f>
        <v/>
      </c>
      <c r="AL61" s="15" t="str">
        <f t="array" aca="1" ref="AL61" ca="1">IFERROR(INDEX(villes,SMALL(IF(FREQUENCY(IF(depart=$AD61,MATCH(IF(depart=$AD61,villes,""),IF(depart=$AD61,villes,""),0),""),ROW(depart)-4)&gt;0,ROW(depart)-4),COLUMN(H:H))),"")</f>
        <v/>
      </c>
      <c r="AM61" s="15" t="str">
        <f t="array" aca="1" ref="AM61" ca="1">IFERROR(INDEX(villes,SMALL(IF(FREQUENCY(IF(depart=$AD61,MATCH(IF(depart=$AD61,villes,""),IF(depart=$AD61,villes,""),0),""),ROW(depart)-4)&gt;0,ROW(depart)-4),COLUMN(I:I))),"")</f>
        <v/>
      </c>
      <c r="AN61" s="15" t="str">
        <f t="array" aca="1" ref="AN61" ca="1">IFERROR(INDEX(villes,SMALL(IF(FREQUENCY(IF(depart=$AD61,MATCH(IF(depart=$AD61,villes,""),IF(depart=$AD61,villes,""),0),""),ROW(depart)-4)&gt;0,ROW(depart)-4),COLUMN(J:J))),"")</f>
        <v/>
      </c>
      <c r="AO61" s="15" t="str">
        <f t="array" aca="1" ref="AO61" ca="1">IFERROR(INDEX(villes,SMALL(IF(FREQUENCY(IF(depart=$AD61,MATCH(IF(depart=$AD61,villes,""),IF(depart=$AD61,villes,""),0),""),ROW(depart)-4)&gt;0,ROW(depart)-4),COLUMN(K:K))),"")</f>
        <v/>
      </c>
    </row>
    <row r="62" spans="1:41" ht="24" customHeight="1">
      <c r="A62" s="15">
        <v>33</v>
      </c>
      <c r="B62" s="15" t="s">
        <v>92</v>
      </c>
      <c r="C62" s="15" t="s">
        <v>93</v>
      </c>
      <c r="D62" s="15">
        <v>5.3675999999999995</v>
      </c>
      <c r="E62" s="15">
        <v>6.4044000000000008</v>
      </c>
      <c r="F62" s="15">
        <v>7.7544000000000004</v>
      </c>
      <c r="G62" s="15">
        <v>8.64</v>
      </c>
      <c r="H62" s="15">
        <v>9.7091999999999992</v>
      </c>
      <c r="I62" s="15">
        <v>11.545199999999999</v>
      </c>
      <c r="J62" s="15">
        <v>15.713999999999999</v>
      </c>
      <c r="K62" s="15">
        <v>24.678000000000001</v>
      </c>
      <c r="L62" s="15">
        <v>26.586359999999996</v>
      </c>
      <c r="M62" s="15">
        <v>26.586359999999996</v>
      </c>
      <c r="N62" s="15">
        <v>28.848419999999997</v>
      </c>
      <c r="O62" s="15">
        <v>28.848419999999997</v>
      </c>
      <c r="P62" s="15">
        <v>31.110479999999995</v>
      </c>
      <c r="Q62" s="15">
        <v>29.963519999999999</v>
      </c>
      <c r="R62" s="15">
        <v>31.014899999999997</v>
      </c>
      <c r="S62" s="15">
        <v>32.353020000000001</v>
      </c>
      <c r="T62" s="15">
        <v>34.407989999999998</v>
      </c>
      <c r="U62" s="15">
        <v>32.767199999999988</v>
      </c>
      <c r="V62" s="15">
        <v>30.377699999999994</v>
      </c>
      <c r="W62" s="15">
        <v>25.184519999999999</v>
      </c>
      <c r="X62" s="15">
        <v>22.412700000000001</v>
      </c>
      <c r="Y62" s="15">
        <v>22.412700000000001</v>
      </c>
      <c r="Z62" s="15">
        <v>22.412700000000001</v>
      </c>
      <c r="AD62" s="9">
        <f t="array" aca="1" ref="AD62" ca="1">OFFSET(A$4,MATCH(0,COUNTIF(AD$1:AD61,depart),0),)</f>
        <v>61</v>
      </c>
      <c r="AE62" s="15" t="str">
        <f t="array" aca="1" ref="AE62" ca="1">IFERROR(INDEX(villes,SMALL(IF(FREQUENCY(IF(depart=$AD62,MATCH(IF(depart=$AD62,villes,""),IF(depart=$AD62,villes,""),0),""),ROW(depart)-4)&gt;0,ROW(depart)-4),COLUMN(A:A))),"")</f>
        <v xml:space="preserve">CARROUGES </v>
      </c>
      <c r="AF62" s="15" t="str">
        <f t="array" aca="1" ref="AF62" ca="1">IFERROR(INDEX(villes,SMALL(IF(FREQUENCY(IF(depart=$AD62,MATCH(IF(depart=$AD62,villes,""),IF(depart=$AD62,villes,""),0),""),ROW(depart)-4)&gt;0,ROW(depart)-4),COLUMN(B:B))),"")</f>
        <v>Toutes localités</v>
      </c>
      <c r="AG62" s="15" t="str">
        <f t="array" aca="1" ref="AG62" ca="1">IFERROR(INDEX(villes,SMALL(IF(FREQUENCY(IF(depart=$AD62,MATCH(IF(depart=$AD62,villes,""),IF(depart=$AD62,villes,""),0),""),ROW(depart)-4)&gt;0,ROW(depart)-4),COLUMN(C:C))),"")</f>
        <v/>
      </c>
      <c r="AH62" s="15" t="str">
        <f t="array" aca="1" ref="AH62" ca="1">IFERROR(INDEX(villes,SMALL(IF(FREQUENCY(IF(depart=$AD62,MATCH(IF(depart=$AD62,villes,""),IF(depart=$AD62,villes,""),0),""),ROW(depart)-4)&gt;0,ROW(depart)-4),COLUMN(D:D))),"")</f>
        <v/>
      </c>
      <c r="AI62" s="15" t="str">
        <f t="array" aca="1" ref="AI62" ca="1">IFERROR(INDEX(villes,SMALL(IF(FREQUENCY(IF(depart=$AD62,MATCH(IF(depart=$AD62,villes,""),IF(depart=$AD62,villes,""),0),""),ROW(depart)-4)&gt;0,ROW(depart)-4),COLUMN(E:E))),"")</f>
        <v/>
      </c>
      <c r="AJ62" s="15" t="str">
        <f t="array" aca="1" ref="AJ62" ca="1">IFERROR(INDEX(villes,SMALL(IF(FREQUENCY(IF(depart=$AD62,MATCH(IF(depart=$AD62,villes,""),IF(depart=$AD62,villes,""),0),""),ROW(depart)-4)&gt;0,ROW(depart)-4),COLUMN(F:F))),"")</f>
        <v/>
      </c>
      <c r="AK62" s="15" t="str">
        <f t="array" aca="1" ref="AK62" ca="1">IFERROR(INDEX(villes,SMALL(IF(FREQUENCY(IF(depart=$AD62,MATCH(IF(depart=$AD62,villes,""),IF(depart=$AD62,villes,""),0),""),ROW(depart)-4)&gt;0,ROW(depart)-4),COLUMN(G:G))),"")</f>
        <v/>
      </c>
      <c r="AL62" s="15" t="str">
        <f t="array" aca="1" ref="AL62" ca="1">IFERROR(INDEX(villes,SMALL(IF(FREQUENCY(IF(depart=$AD62,MATCH(IF(depart=$AD62,villes,""),IF(depart=$AD62,villes,""),0),""),ROW(depart)-4)&gt;0,ROW(depart)-4),COLUMN(H:H))),"")</f>
        <v/>
      </c>
      <c r="AM62" s="15" t="str">
        <f t="array" aca="1" ref="AM62" ca="1">IFERROR(INDEX(villes,SMALL(IF(FREQUENCY(IF(depart=$AD62,MATCH(IF(depart=$AD62,villes,""),IF(depart=$AD62,villes,""),0),""),ROW(depart)-4)&gt;0,ROW(depart)-4),COLUMN(I:I))),"")</f>
        <v/>
      </c>
      <c r="AN62" s="15" t="str">
        <f t="array" aca="1" ref="AN62" ca="1">IFERROR(INDEX(villes,SMALL(IF(FREQUENCY(IF(depart=$AD62,MATCH(IF(depart=$AD62,villes,""),IF(depart=$AD62,villes,""),0),""),ROW(depart)-4)&gt;0,ROW(depart)-4),COLUMN(J:J))),"")</f>
        <v/>
      </c>
      <c r="AO62" s="15" t="str">
        <f t="array" aca="1" ref="AO62" ca="1">IFERROR(INDEX(villes,SMALL(IF(FREQUENCY(IF(depart=$AD62,MATCH(IF(depart=$AD62,villes,""),IF(depart=$AD62,villes,""),0),""),ROW(depart)-4)&gt;0,ROW(depart)-4),COLUMN(K:K))),"")</f>
        <v/>
      </c>
    </row>
    <row r="63" spans="1:41" ht="24" customHeight="1">
      <c r="A63" s="15">
        <v>33</v>
      </c>
      <c r="B63" s="15" t="s">
        <v>94</v>
      </c>
      <c r="C63" s="15" t="s">
        <v>95</v>
      </c>
      <c r="D63" s="15">
        <v>5.3675999999999995</v>
      </c>
      <c r="E63" s="15">
        <v>6.4044000000000008</v>
      </c>
      <c r="F63" s="15">
        <v>7.7544000000000004</v>
      </c>
      <c r="G63" s="15">
        <v>8.64</v>
      </c>
      <c r="H63" s="15">
        <v>9.7091999999999992</v>
      </c>
      <c r="I63" s="15">
        <v>11.545199999999999</v>
      </c>
      <c r="J63" s="15">
        <v>15.713999999999999</v>
      </c>
      <c r="K63" s="15">
        <v>24.678000000000001</v>
      </c>
      <c r="L63" s="15">
        <v>26.586359999999996</v>
      </c>
      <c r="M63" s="15">
        <v>26.586359999999996</v>
      </c>
      <c r="N63" s="15">
        <v>28.848419999999997</v>
      </c>
      <c r="O63" s="15">
        <v>28.848419999999997</v>
      </c>
      <c r="P63" s="15">
        <v>31.110479999999995</v>
      </c>
      <c r="Q63" s="15">
        <v>29.963519999999999</v>
      </c>
      <c r="R63" s="15">
        <v>31.014899999999997</v>
      </c>
      <c r="S63" s="15">
        <v>32.353020000000001</v>
      </c>
      <c r="T63" s="15">
        <v>34.407989999999998</v>
      </c>
      <c r="U63" s="15">
        <v>32.767199999999988</v>
      </c>
      <c r="V63" s="15">
        <v>30.377699999999994</v>
      </c>
      <c r="W63" s="15">
        <v>25.184519999999999</v>
      </c>
      <c r="X63" s="15">
        <v>22.412700000000001</v>
      </c>
      <c r="Y63" s="15">
        <v>22.412700000000001</v>
      </c>
      <c r="Z63" s="15">
        <v>22.412700000000001</v>
      </c>
      <c r="AD63" s="9">
        <f t="array" aca="1" ref="AD63" ca="1">OFFSET(A$4,MATCH(0,COUNTIF(AD$1:AD62,depart),0),)</f>
        <v>62</v>
      </c>
      <c r="AE63" s="15" t="str">
        <f t="array" aca="1" ref="AE63" ca="1">IFERROR(INDEX(villes,SMALL(IF(FREQUENCY(IF(depart=$AD63,MATCH(IF(depart=$AD63,villes,""),IF(depart=$AD63,villes,""),0),""),ROW(depart)-4)&gt;0,ROW(depart)-4),COLUMN(A:A))),"")</f>
        <v>WIMILLE</v>
      </c>
      <c r="AF63" s="15" t="str">
        <f t="array" aca="1" ref="AF63" ca="1">IFERROR(INDEX(villes,SMALL(IF(FREQUENCY(IF(depart=$AD63,MATCH(IF(depart=$AD63,villes,""),IF(depart=$AD63,villes,""),0),""),ROW(depart)-4)&gt;0,ROW(depart)-4),COLUMN(B:B))),"")</f>
        <v>Toutes localités</v>
      </c>
      <c r="AG63" s="15" t="str">
        <f t="array" aca="1" ref="AG63" ca="1">IFERROR(INDEX(villes,SMALL(IF(FREQUENCY(IF(depart=$AD63,MATCH(IF(depart=$AD63,villes,""),IF(depart=$AD63,villes,""),0),""),ROW(depart)-4)&gt;0,ROW(depart)-4),COLUMN(C:C))),"")</f>
        <v/>
      </c>
      <c r="AH63" s="15" t="str">
        <f t="array" aca="1" ref="AH63" ca="1">IFERROR(INDEX(villes,SMALL(IF(FREQUENCY(IF(depart=$AD63,MATCH(IF(depart=$AD63,villes,""),IF(depart=$AD63,villes,""),0),""),ROW(depart)-4)&gt;0,ROW(depart)-4),COLUMN(D:D))),"")</f>
        <v/>
      </c>
      <c r="AI63" s="15" t="str">
        <f t="array" aca="1" ref="AI63" ca="1">IFERROR(INDEX(villes,SMALL(IF(FREQUENCY(IF(depart=$AD63,MATCH(IF(depart=$AD63,villes,""),IF(depart=$AD63,villes,""),0),""),ROW(depart)-4)&gt;0,ROW(depart)-4),COLUMN(E:E))),"")</f>
        <v/>
      </c>
      <c r="AJ63" s="15" t="str">
        <f t="array" aca="1" ref="AJ63" ca="1">IFERROR(INDEX(villes,SMALL(IF(FREQUENCY(IF(depart=$AD63,MATCH(IF(depart=$AD63,villes,""),IF(depart=$AD63,villes,""),0),""),ROW(depart)-4)&gt;0,ROW(depart)-4),COLUMN(F:F))),"")</f>
        <v/>
      </c>
      <c r="AK63" s="15" t="str">
        <f t="array" aca="1" ref="AK63" ca="1">IFERROR(INDEX(villes,SMALL(IF(FREQUENCY(IF(depart=$AD63,MATCH(IF(depart=$AD63,villes,""),IF(depart=$AD63,villes,""),0),""),ROW(depart)-4)&gt;0,ROW(depart)-4),COLUMN(G:G))),"")</f>
        <v/>
      </c>
      <c r="AL63" s="15" t="str">
        <f t="array" aca="1" ref="AL63" ca="1">IFERROR(INDEX(villes,SMALL(IF(FREQUENCY(IF(depart=$AD63,MATCH(IF(depart=$AD63,villes,""),IF(depart=$AD63,villes,""),0),""),ROW(depart)-4)&gt;0,ROW(depart)-4),COLUMN(H:H))),"")</f>
        <v/>
      </c>
      <c r="AM63" s="15" t="str">
        <f t="array" aca="1" ref="AM63" ca="1">IFERROR(INDEX(villes,SMALL(IF(FREQUENCY(IF(depart=$AD63,MATCH(IF(depart=$AD63,villes,""),IF(depart=$AD63,villes,""),0),""),ROW(depart)-4)&gt;0,ROW(depart)-4),COLUMN(I:I))),"")</f>
        <v/>
      </c>
      <c r="AN63" s="15" t="str">
        <f t="array" aca="1" ref="AN63" ca="1">IFERROR(INDEX(villes,SMALL(IF(FREQUENCY(IF(depart=$AD63,MATCH(IF(depart=$AD63,villes,""),IF(depart=$AD63,villes,""),0),""),ROW(depart)-4)&gt;0,ROW(depart)-4),COLUMN(J:J))),"")</f>
        <v/>
      </c>
      <c r="AO63" s="15" t="str">
        <f t="array" aca="1" ref="AO63" ca="1">IFERROR(INDEX(villes,SMALL(IF(FREQUENCY(IF(depart=$AD63,MATCH(IF(depart=$AD63,villes,""),IF(depart=$AD63,villes,""),0),""),ROW(depart)-4)&gt;0,ROW(depart)-4),COLUMN(K:K))),"")</f>
        <v/>
      </c>
    </row>
    <row r="64" spans="1:41" ht="24" customHeight="1">
      <c r="A64" s="15">
        <v>33</v>
      </c>
      <c r="C64" s="15" t="s">
        <v>21</v>
      </c>
      <c r="D64" s="15">
        <v>4.97</v>
      </c>
      <c r="E64" s="15">
        <v>5.9300000000000006</v>
      </c>
      <c r="F64" s="15">
        <v>7.1800000000000006</v>
      </c>
      <c r="G64" s="15">
        <v>8</v>
      </c>
      <c r="H64" s="15">
        <v>8.9899999999999984</v>
      </c>
      <c r="I64" s="15">
        <v>10.69</v>
      </c>
      <c r="J64" s="15">
        <v>14.549999999999999</v>
      </c>
      <c r="K64" s="15">
        <v>18.28</v>
      </c>
      <c r="L64" s="15">
        <v>19.693599999999996</v>
      </c>
      <c r="M64" s="15">
        <v>19.693599999999996</v>
      </c>
      <c r="N64" s="15">
        <v>21.369199999999999</v>
      </c>
      <c r="O64" s="15">
        <v>21.369199999999999</v>
      </c>
      <c r="P64" s="15">
        <v>23.044799999999999</v>
      </c>
      <c r="Q64" s="15">
        <v>22.1952</v>
      </c>
      <c r="R64" s="15">
        <v>22.974</v>
      </c>
      <c r="S64" s="15">
        <v>23.965199999999999</v>
      </c>
      <c r="T64" s="15">
        <v>25.487399999999997</v>
      </c>
      <c r="U64" s="15">
        <v>24.271999999999995</v>
      </c>
      <c r="V64" s="15">
        <v>22.501999999999995</v>
      </c>
      <c r="W64" s="15">
        <v>18.655200000000001</v>
      </c>
      <c r="X64" s="15">
        <v>16.602</v>
      </c>
      <c r="Y64" s="15">
        <v>16.602</v>
      </c>
      <c r="Z64" s="15">
        <v>16.602</v>
      </c>
      <c r="AD64" s="9">
        <f t="array" aca="1" ref="AD64" ca="1">OFFSET(A$4,MATCH(0,COUNTIF(AD$1:AD63,depart),0),)</f>
        <v>63</v>
      </c>
      <c r="AE64" s="15" t="str">
        <f t="array" aca="1" ref="AE64" ca="1">IFERROR(INDEX(villes,SMALL(IF(FREQUENCY(IF(depart=$AD64,MATCH(IF(depart=$AD64,villes,""),IF(depart=$AD64,villes,""),0),""),ROW(depart)-4)&gt;0,ROW(depart)-4),COLUMN(A:A))),"")</f>
        <v xml:space="preserve">SERMENTIZON </v>
      </c>
      <c r="AF64" s="15" t="str">
        <f t="array" aca="1" ref="AF64" ca="1">IFERROR(INDEX(villes,SMALL(IF(FREQUENCY(IF(depart=$AD64,MATCH(IF(depart=$AD64,villes,""),IF(depart=$AD64,villes,""),0),""),ROW(depart)-4)&gt;0,ROW(depart)-4),COLUMN(B:B))),"")</f>
        <v xml:space="preserve">VILLENEUVE-LEMBRON </v>
      </c>
      <c r="AG64" s="15" t="str">
        <f t="array" aca="1" ref="AG64" ca="1">IFERROR(INDEX(villes,SMALL(IF(FREQUENCY(IF(depart=$AD64,MATCH(IF(depart=$AD64,villes,""),IF(depart=$AD64,villes,""),0),""),ROW(depart)-4)&gt;0,ROW(depart)-4),COLUMN(C:C))),"")</f>
        <v>Toutes localités</v>
      </c>
      <c r="AH64" s="15" t="str">
        <f t="array" aca="1" ref="AH64" ca="1">IFERROR(INDEX(villes,SMALL(IF(FREQUENCY(IF(depart=$AD64,MATCH(IF(depart=$AD64,villes,""),IF(depart=$AD64,villes,""),0),""),ROW(depart)-4)&gt;0,ROW(depart)-4),COLUMN(D:D))),"")</f>
        <v/>
      </c>
      <c r="AI64" s="15" t="str">
        <f t="array" aca="1" ref="AI64" ca="1">IFERROR(INDEX(villes,SMALL(IF(FREQUENCY(IF(depart=$AD64,MATCH(IF(depart=$AD64,villes,""),IF(depart=$AD64,villes,""),0),""),ROW(depart)-4)&gt;0,ROW(depart)-4),COLUMN(E:E))),"")</f>
        <v/>
      </c>
      <c r="AJ64" s="15" t="str">
        <f t="array" aca="1" ref="AJ64" ca="1">IFERROR(INDEX(villes,SMALL(IF(FREQUENCY(IF(depart=$AD64,MATCH(IF(depart=$AD64,villes,""),IF(depart=$AD64,villes,""),0),""),ROW(depart)-4)&gt;0,ROW(depart)-4),COLUMN(F:F))),"")</f>
        <v/>
      </c>
      <c r="AK64" s="15" t="str">
        <f t="array" aca="1" ref="AK64" ca="1">IFERROR(INDEX(villes,SMALL(IF(FREQUENCY(IF(depart=$AD64,MATCH(IF(depart=$AD64,villes,""),IF(depart=$AD64,villes,""),0),""),ROW(depart)-4)&gt;0,ROW(depart)-4),COLUMN(G:G))),"")</f>
        <v/>
      </c>
      <c r="AL64" s="15" t="str">
        <f t="array" aca="1" ref="AL64" ca="1">IFERROR(INDEX(villes,SMALL(IF(FREQUENCY(IF(depart=$AD64,MATCH(IF(depart=$AD64,villes,""),IF(depart=$AD64,villes,""),0),""),ROW(depart)-4)&gt;0,ROW(depart)-4),COLUMN(H:H))),"")</f>
        <v/>
      </c>
      <c r="AM64" s="15" t="str">
        <f t="array" aca="1" ref="AM64" ca="1">IFERROR(INDEX(villes,SMALL(IF(FREQUENCY(IF(depart=$AD64,MATCH(IF(depart=$AD64,villes,""),IF(depart=$AD64,villes,""),0),""),ROW(depart)-4)&gt;0,ROW(depart)-4),COLUMN(I:I))),"")</f>
        <v/>
      </c>
      <c r="AN64" s="15" t="str">
        <f t="array" aca="1" ref="AN64" ca="1">IFERROR(INDEX(villes,SMALL(IF(FREQUENCY(IF(depart=$AD64,MATCH(IF(depart=$AD64,villes,""),IF(depart=$AD64,villes,""),0),""),ROW(depart)-4)&gt;0,ROW(depart)-4),COLUMN(J:J))),"")</f>
        <v/>
      </c>
      <c r="AO64" s="15" t="str">
        <f t="array" aca="1" ref="AO64" ca="1">IFERROR(INDEX(villes,SMALL(IF(FREQUENCY(IF(depart=$AD64,MATCH(IF(depart=$AD64,villes,""),IF(depart=$AD64,villes,""),0),""),ROW(depart)-4)&gt;0,ROW(depart)-4),COLUMN(K:K))),"")</f>
        <v/>
      </c>
    </row>
    <row r="65" spans="1:41" ht="24" customHeight="1">
      <c r="A65" s="15">
        <v>34</v>
      </c>
      <c r="B65" s="15" t="s">
        <v>96</v>
      </c>
      <c r="C65" s="15" t="s">
        <v>97</v>
      </c>
      <c r="D65" s="15">
        <v>5.3675999999999995</v>
      </c>
      <c r="E65" s="15">
        <v>6.4044000000000008</v>
      </c>
      <c r="F65" s="15">
        <v>7.7544000000000004</v>
      </c>
      <c r="G65" s="15">
        <v>8.64</v>
      </c>
      <c r="H65" s="15">
        <v>9.7091999999999992</v>
      </c>
      <c r="I65" s="15">
        <v>11.545199999999999</v>
      </c>
      <c r="J65" s="15">
        <v>15.713999999999999</v>
      </c>
      <c r="K65" s="15">
        <v>35.111999999999995</v>
      </c>
      <c r="L65" s="15">
        <v>37.730840000000001</v>
      </c>
      <c r="M65" s="15">
        <v>37.730840000000001</v>
      </c>
      <c r="N65" s="15">
        <v>40.919199999999996</v>
      </c>
      <c r="O65" s="15">
        <v>40.919199999999996</v>
      </c>
      <c r="P65" s="15">
        <v>44.223200000000006</v>
      </c>
      <c r="Q65" s="15">
        <v>42.620759999999997</v>
      </c>
      <c r="R65" s="15">
        <v>44.058</v>
      </c>
      <c r="S65" s="15">
        <v>46.040400000000005</v>
      </c>
      <c r="T65" s="15">
        <v>48.947920000000003</v>
      </c>
      <c r="U65" s="15">
        <v>46.552520000000001</v>
      </c>
      <c r="V65" s="15">
        <v>43.13288</v>
      </c>
      <c r="W65" s="15">
        <v>35.781479999999995</v>
      </c>
      <c r="X65" s="15">
        <v>31.882759999999994</v>
      </c>
      <c r="Y65" s="15">
        <v>31.882759999999994</v>
      </c>
      <c r="Z65" s="15">
        <v>31.882759999999994</v>
      </c>
      <c r="AD65" s="9">
        <f t="array" aca="1" ref="AD65" ca="1">OFFSET(A$4,MATCH(0,COUNTIF(AD$1:AD64,depart),0),)</f>
        <v>64</v>
      </c>
      <c r="AE65" s="15" t="str">
        <f t="array" aca="1" ref="AE65" ca="1">IFERROR(INDEX(villes,SMALL(IF(FREQUENCY(IF(depart=$AD65,MATCH(IF(depart=$AD65,villes,""),IF(depart=$AD65,villes,""),0),""),ROW(depart)-4)&gt;0,ROW(depart)-4),COLUMN(A:A))),"")</f>
        <v>Toutes localités</v>
      </c>
      <c r="AF65" s="15" t="str">
        <f t="array" aca="1" ref="AF65" ca="1">IFERROR(INDEX(villes,SMALL(IF(FREQUENCY(IF(depart=$AD65,MATCH(IF(depart=$AD65,villes,""),IF(depart=$AD65,villes,""),0),""),ROW(depart)-4)&gt;0,ROW(depart)-4),COLUMN(B:B))),"")</f>
        <v/>
      </c>
      <c r="AG65" s="15" t="str">
        <f t="array" aca="1" ref="AG65" ca="1">IFERROR(INDEX(villes,SMALL(IF(FREQUENCY(IF(depart=$AD65,MATCH(IF(depart=$AD65,villes,""),IF(depart=$AD65,villes,""),0),""),ROW(depart)-4)&gt;0,ROW(depart)-4),COLUMN(C:C))),"")</f>
        <v/>
      </c>
      <c r="AH65" s="15" t="str">
        <f t="array" aca="1" ref="AH65" ca="1">IFERROR(INDEX(villes,SMALL(IF(FREQUENCY(IF(depart=$AD65,MATCH(IF(depart=$AD65,villes,""),IF(depart=$AD65,villes,""),0),""),ROW(depart)-4)&gt;0,ROW(depart)-4),COLUMN(D:D))),"")</f>
        <v/>
      </c>
      <c r="AI65" s="15" t="str">
        <f t="array" aca="1" ref="AI65" ca="1">IFERROR(INDEX(villes,SMALL(IF(FREQUENCY(IF(depart=$AD65,MATCH(IF(depart=$AD65,villes,""),IF(depart=$AD65,villes,""),0),""),ROW(depart)-4)&gt;0,ROW(depart)-4),COLUMN(E:E))),"")</f>
        <v/>
      </c>
      <c r="AJ65" s="15" t="str">
        <f t="array" aca="1" ref="AJ65" ca="1">IFERROR(INDEX(villes,SMALL(IF(FREQUENCY(IF(depart=$AD65,MATCH(IF(depart=$AD65,villes,""),IF(depart=$AD65,villes,""),0),""),ROW(depart)-4)&gt;0,ROW(depart)-4),COLUMN(F:F))),"")</f>
        <v/>
      </c>
      <c r="AK65" s="15" t="str">
        <f t="array" aca="1" ref="AK65" ca="1">IFERROR(INDEX(villes,SMALL(IF(FREQUENCY(IF(depart=$AD65,MATCH(IF(depart=$AD65,villes,""),IF(depart=$AD65,villes,""),0),""),ROW(depart)-4)&gt;0,ROW(depart)-4),COLUMN(G:G))),"")</f>
        <v/>
      </c>
      <c r="AL65" s="15" t="str">
        <f t="array" aca="1" ref="AL65" ca="1">IFERROR(INDEX(villes,SMALL(IF(FREQUENCY(IF(depart=$AD65,MATCH(IF(depart=$AD65,villes,""),IF(depart=$AD65,villes,""),0),""),ROW(depart)-4)&gt;0,ROW(depart)-4),COLUMN(H:H))),"")</f>
        <v/>
      </c>
      <c r="AM65" s="15" t="str">
        <f t="array" aca="1" ref="AM65" ca="1">IFERROR(INDEX(villes,SMALL(IF(FREQUENCY(IF(depart=$AD65,MATCH(IF(depart=$AD65,villes,""),IF(depart=$AD65,villes,""),0),""),ROW(depart)-4)&gt;0,ROW(depart)-4),COLUMN(I:I))),"")</f>
        <v/>
      </c>
      <c r="AN65" s="15" t="str">
        <f t="array" aca="1" ref="AN65" ca="1">IFERROR(INDEX(villes,SMALL(IF(FREQUENCY(IF(depart=$AD65,MATCH(IF(depart=$AD65,villes,""),IF(depart=$AD65,villes,""),0),""),ROW(depart)-4)&gt;0,ROW(depart)-4),COLUMN(J:J))),"")</f>
        <v/>
      </c>
      <c r="AO65" s="15" t="str">
        <f t="array" aca="1" ref="AO65" ca="1">IFERROR(INDEX(villes,SMALL(IF(FREQUENCY(IF(depart=$AD65,MATCH(IF(depart=$AD65,villes,""),IF(depart=$AD65,villes,""),0),""),ROW(depart)-4)&gt;0,ROW(depart)-4),COLUMN(K:K))),"")</f>
        <v/>
      </c>
    </row>
    <row r="66" spans="1:41" ht="24" customHeight="1">
      <c r="A66" s="15">
        <v>34</v>
      </c>
      <c r="C66" s="15" t="s">
        <v>21</v>
      </c>
      <c r="D66" s="15">
        <v>4.97</v>
      </c>
      <c r="E66" s="15">
        <v>5.9300000000000006</v>
      </c>
      <c r="F66" s="15">
        <v>7.1800000000000006</v>
      </c>
      <c r="G66" s="15">
        <v>8</v>
      </c>
      <c r="H66" s="15">
        <v>8.9899999999999984</v>
      </c>
      <c r="I66" s="15">
        <v>10.69</v>
      </c>
      <c r="J66" s="15">
        <v>14.549999999999999</v>
      </c>
      <c r="K66" s="15">
        <v>25.08</v>
      </c>
      <c r="L66" s="15">
        <v>26.950600000000001</v>
      </c>
      <c r="M66" s="15">
        <v>26.950600000000001</v>
      </c>
      <c r="N66" s="15">
        <v>29.227999999999998</v>
      </c>
      <c r="O66" s="15">
        <v>29.227999999999998</v>
      </c>
      <c r="P66" s="15">
        <v>31.588000000000001</v>
      </c>
      <c r="Q66" s="15">
        <v>30.443399999999997</v>
      </c>
      <c r="R66" s="15">
        <v>31.47</v>
      </c>
      <c r="S66" s="15">
        <v>32.886000000000003</v>
      </c>
      <c r="T66" s="15">
        <v>34.962800000000001</v>
      </c>
      <c r="U66" s="15">
        <v>33.251800000000003</v>
      </c>
      <c r="V66" s="15">
        <v>30.809200000000001</v>
      </c>
      <c r="W66" s="15">
        <v>25.558199999999996</v>
      </c>
      <c r="X66" s="15">
        <v>22.773399999999995</v>
      </c>
      <c r="Y66" s="15">
        <v>22.773399999999995</v>
      </c>
      <c r="Z66" s="15">
        <v>22.773399999999995</v>
      </c>
      <c r="AD66" s="9">
        <f t="array" aca="1" ref="AD66" ca="1">OFFSET(A$4,MATCH(0,COUNTIF(AD$1:AD65,depart),0),)</f>
        <v>65</v>
      </c>
      <c r="AE66" s="15" t="str">
        <f t="array" aca="1" ref="AE66" ca="1">IFERROR(INDEX(villes,SMALL(IF(FREQUENCY(IF(depart=$AD66,MATCH(IF(depart=$AD66,villes,""),IF(depart=$AD66,villes,""),0),""),ROW(depart)-4)&gt;0,ROW(depart)-4),COLUMN(A:A))),"")</f>
        <v>Toutes localités</v>
      </c>
      <c r="AF66" s="15" t="str">
        <f t="array" aca="1" ref="AF66" ca="1">IFERROR(INDEX(villes,SMALL(IF(FREQUENCY(IF(depart=$AD66,MATCH(IF(depart=$AD66,villes,""),IF(depart=$AD66,villes,""),0),""),ROW(depart)-4)&gt;0,ROW(depart)-4),COLUMN(B:B))),"")</f>
        <v/>
      </c>
      <c r="AG66" s="15" t="str">
        <f t="array" aca="1" ref="AG66" ca="1">IFERROR(INDEX(villes,SMALL(IF(FREQUENCY(IF(depart=$AD66,MATCH(IF(depart=$AD66,villes,""),IF(depart=$AD66,villes,""),0),""),ROW(depart)-4)&gt;0,ROW(depart)-4),COLUMN(C:C))),"")</f>
        <v/>
      </c>
      <c r="AH66" s="15" t="str">
        <f t="array" aca="1" ref="AH66" ca="1">IFERROR(INDEX(villes,SMALL(IF(FREQUENCY(IF(depart=$AD66,MATCH(IF(depart=$AD66,villes,""),IF(depart=$AD66,villes,""),0),""),ROW(depart)-4)&gt;0,ROW(depart)-4),COLUMN(D:D))),"")</f>
        <v/>
      </c>
      <c r="AI66" s="15" t="str">
        <f t="array" aca="1" ref="AI66" ca="1">IFERROR(INDEX(villes,SMALL(IF(FREQUENCY(IF(depart=$AD66,MATCH(IF(depart=$AD66,villes,""),IF(depart=$AD66,villes,""),0),""),ROW(depart)-4)&gt;0,ROW(depart)-4),COLUMN(E:E))),"")</f>
        <v/>
      </c>
      <c r="AJ66" s="15" t="str">
        <f t="array" aca="1" ref="AJ66" ca="1">IFERROR(INDEX(villes,SMALL(IF(FREQUENCY(IF(depart=$AD66,MATCH(IF(depart=$AD66,villes,""),IF(depart=$AD66,villes,""),0),""),ROW(depart)-4)&gt;0,ROW(depart)-4),COLUMN(F:F))),"")</f>
        <v/>
      </c>
      <c r="AK66" s="15" t="str">
        <f t="array" aca="1" ref="AK66" ca="1">IFERROR(INDEX(villes,SMALL(IF(FREQUENCY(IF(depart=$AD66,MATCH(IF(depart=$AD66,villes,""),IF(depart=$AD66,villes,""),0),""),ROW(depart)-4)&gt;0,ROW(depart)-4),COLUMN(G:G))),"")</f>
        <v/>
      </c>
      <c r="AL66" s="15" t="str">
        <f t="array" aca="1" ref="AL66" ca="1">IFERROR(INDEX(villes,SMALL(IF(FREQUENCY(IF(depart=$AD66,MATCH(IF(depart=$AD66,villes,""),IF(depart=$AD66,villes,""),0),""),ROW(depart)-4)&gt;0,ROW(depart)-4),COLUMN(H:H))),"")</f>
        <v/>
      </c>
      <c r="AM66" s="15" t="str">
        <f t="array" aca="1" ref="AM66" ca="1">IFERROR(INDEX(villes,SMALL(IF(FREQUENCY(IF(depart=$AD66,MATCH(IF(depart=$AD66,villes,""),IF(depart=$AD66,villes,""),0),""),ROW(depart)-4)&gt;0,ROW(depart)-4),COLUMN(I:I))),"")</f>
        <v/>
      </c>
      <c r="AN66" s="15" t="str">
        <f t="array" aca="1" ref="AN66" ca="1">IFERROR(INDEX(villes,SMALL(IF(FREQUENCY(IF(depart=$AD66,MATCH(IF(depart=$AD66,villes,""),IF(depart=$AD66,villes,""),0),""),ROW(depart)-4)&gt;0,ROW(depart)-4),COLUMN(J:J))),"")</f>
        <v/>
      </c>
      <c r="AO66" s="15" t="str">
        <f t="array" aca="1" ref="AO66" ca="1">IFERROR(INDEX(villes,SMALL(IF(FREQUENCY(IF(depart=$AD66,MATCH(IF(depart=$AD66,villes,""),IF(depart=$AD66,villes,""),0),""),ROW(depart)-4)&gt;0,ROW(depart)-4),COLUMN(K:K))),"")</f>
        <v/>
      </c>
    </row>
    <row r="67" spans="1:41" ht="24" customHeight="1">
      <c r="A67" s="15">
        <v>35</v>
      </c>
      <c r="C67" s="15" t="s">
        <v>21</v>
      </c>
      <c r="D67" s="15">
        <v>4.97</v>
      </c>
      <c r="E67" s="15">
        <v>5.9300000000000006</v>
      </c>
      <c r="F67" s="15">
        <v>7.1800000000000006</v>
      </c>
      <c r="G67" s="15">
        <v>8</v>
      </c>
      <c r="H67" s="15">
        <v>8.9899999999999984</v>
      </c>
      <c r="I67" s="15">
        <v>10.69</v>
      </c>
      <c r="J67" s="15">
        <v>14.549999999999999</v>
      </c>
      <c r="K67" s="15">
        <v>15.35</v>
      </c>
      <c r="L67" s="15">
        <v>16.495799999999999</v>
      </c>
      <c r="M67" s="15">
        <v>16.495799999999999</v>
      </c>
      <c r="N67" s="15">
        <v>17.899999999999999</v>
      </c>
      <c r="O67" s="15">
        <v>17.899999999999999</v>
      </c>
      <c r="P67" s="15">
        <v>19.292399999999997</v>
      </c>
      <c r="Q67" s="15">
        <v>18.607999999999997</v>
      </c>
      <c r="R67" s="15">
        <v>19.233399999999996</v>
      </c>
      <c r="S67" s="15">
        <v>20.1066</v>
      </c>
      <c r="T67" s="15">
        <v>21.380999999999997</v>
      </c>
      <c r="U67" s="15">
        <v>20.330799999999996</v>
      </c>
      <c r="V67" s="15">
        <v>18.832199999999997</v>
      </c>
      <c r="W67" s="15">
        <v>15.657999999999998</v>
      </c>
      <c r="X67" s="15">
        <v>13.958799999999998</v>
      </c>
      <c r="Y67" s="15">
        <v>13.958799999999998</v>
      </c>
      <c r="Z67" s="15">
        <v>13.958799999999998</v>
      </c>
      <c r="AD67" s="9">
        <f t="array" aca="1" ref="AD67" ca="1">OFFSET(A$4,MATCH(0,COUNTIF(AD$1:AD66,depart),0),)</f>
        <v>66</v>
      </c>
      <c r="AE67" s="15" t="str">
        <f t="array" aca="1" ref="AE67" ca="1">IFERROR(INDEX(villes,SMALL(IF(FREQUENCY(IF(depart=$AD67,MATCH(IF(depart=$AD67,villes,""),IF(depart=$AD67,villes,""),0),""),ROW(depart)-4)&gt;0,ROW(depart)-4),COLUMN(A:A))),"")</f>
        <v xml:space="preserve">SALSES </v>
      </c>
      <c r="AF67" s="15" t="str">
        <f t="array" aca="1" ref="AF67" ca="1">IFERROR(INDEX(villes,SMALL(IF(FREQUENCY(IF(depart=$AD67,MATCH(IF(depart=$AD67,villes,""),IF(depart=$AD67,villes,""),0),""),ROW(depart)-4)&gt;0,ROW(depart)-4),COLUMN(B:B))),"")</f>
        <v>Toutes localités</v>
      </c>
      <c r="AG67" s="15" t="str">
        <f t="array" aca="1" ref="AG67" ca="1">IFERROR(INDEX(villes,SMALL(IF(FREQUENCY(IF(depart=$AD67,MATCH(IF(depart=$AD67,villes,""),IF(depart=$AD67,villes,""),0),""),ROW(depart)-4)&gt;0,ROW(depart)-4),COLUMN(C:C))),"")</f>
        <v/>
      </c>
      <c r="AH67" s="15" t="str">
        <f t="array" aca="1" ref="AH67" ca="1">IFERROR(INDEX(villes,SMALL(IF(FREQUENCY(IF(depart=$AD67,MATCH(IF(depart=$AD67,villes,""),IF(depart=$AD67,villes,""),0),""),ROW(depart)-4)&gt;0,ROW(depart)-4),COLUMN(D:D))),"")</f>
        <v/>
      </c>
      <c r="AI67" s="15" t="str">
        <f t="array" aca="1" ref="AI67" ca="1">IFERROR(INDEX(villes,SMALL(IF(FREQUENCY(IF(depart=$AD67,MATCH(IF(depart=$AD67,villes,""),IF(depart=$AD67,villes,""),0),""),ROW(depart)-4)&gt;0,ROW(depart)-4),COLUMN(E:E))),"")</f>
        <v/>
      </c>
      <c r="AJ67" s="15" t="str">
        <f t="array" aca="1" ref="AJ67" ca="1">IFERROR(INDEX(villes,SMALL(IF(FREQUENCY(IF(depart=$AD67,MATCH(IF(depart=$AD67,villes,""),IF(depart=$AD67,villes,""),0),""),ROW(depart)-4)&gt;0,ROW(depart)-4),COLUMN(F:F))),"")</f>
        <v/>
      </c>
      <c r="AK67" s="15" t="str">
        <f t="array" aca="1" ref="AK67" ca="1">IFERROR(INDEX(villes,SMALL(IF(FREQUENCY(IF(depart=$AD67,MATCH(IF(depart=$AD67,villes,""),IF(depart=$AD67,villes,""),0),""),ROW(depart)-4)&gt;0,ROW(depart)-4),COLUMN(G:G))),"")</f>
        <v/>
      </c>
      <c r="AL67" s="15" t="str">
        <f t="array" aca="1" ref="AL67" ca="1">IFERROR(INDEX(villes,SMALL(IF(FREQUENCY(IF(depart=$AD67,MATCH(IF(depart=$AD67,villes,""),IF(depart=$AD67,villes,""),0),""),ROW(depart)-4)&gt;0,ROW(depart)-4),COLUMN(H:H))),"")</f>
        <v/>
      </c>
      <c r="AM67" s="15" t="str">
        <f t="array" aca="1" ref="AM67" ca="1">IFERROR(INDEX(villes,SMALL(IF(FREQUENCY(IF(depart=$AD67,MATCH(IF(depart=$AD67,villes,""),IF(depart=$AD67,villes,""),0),""),ROW(depart)-4)&gt;0,ROW(depart)-4),COLUMN(I:I))),"")</f>
        <v/>
      </c>
      <c r="AN67" s="15" t="str">
        <f t="array" aca="1" ref="AN67" ca="1">IFERROR(INDEX(villes,SMALL(IF(FREQUENCY(IF(depart=$AD67,MATCH(IF(depart=$AD67,villes,""),IF(depart=$AD67,villes,""),0),""),ROW(depart)-4)&gt;0,ROW(depart)-4),COLUMN(J:J))),"")</f>
        <v/>
      </c>
      <c r="AO67" s="15" t="str">
        <f t="array" aca="1" ref="AO67" ca="1">IFERROR(INDEX(villes,SMALL(IF(FREQUENCY(IF(depart=$AD67,MATCH(IF(depart=$AD67,villes,""),IF(depart=$AD67,villes,""),0),""),ROW(depart)-4)&gt;0,ROW(depart)-4),COLUMN(K:K))),"")</f>
        <v/>
      </c>
    </row>
    <row r="68" spans="1:41" ht="24" customHeight="1">
      <c r="A68" s="15">
        <v>36</v>
      </c>
      <c r="B68" s="15" t="s">
        <v>98</v>
      </c>
      <c r="C68" s="15" t="s">
        <v>99</v>
      </c>
      <c r="D68" s="15">
        <v>5.3675999999999995</v>
      </c>
      <c r="E68" s="15">
        <v>6.4044000000000008</v>
      </c>
      <c r="F68" s="15">
        <v>7.7544000000000004</v>
      </c>
      <c r="G68" s="15">
        <v>8.64</v>
      </c>
      <c r="H68" s="15">
        <v>9.7091999999999992</v>
      </c>
      <c r="I68" s="15">
        <v>11.545199999999999</v>
      </c>
      <c r="J68" s="15">
        <v>15.713999999999999</v>
      </c>
      <c r="K68" s="15">
        <v>18.655000000000001</v>
      </c>
      <c r="L68" s="15">
        <v>20.033259999999999</v>
      </c>
      <c r="M68" s="15">
        <v>20.033259999999999</v>
      </c>
      <c r="N68" s="15">
        <v>21.782019999999996</v>
      </c>
      <c r="O68" s="15">
        <v>21.782019999999996</v>
      </c>
      <c r="P68" s="15">
        <v>23.423399999999997</v>
      </c>
      <c r="Q68" s="15">
        <v>22.656399999999998</v>
      </c>
      <c r="R68" s="15">
        <v>23.423399999999997</v>
      </c>
      <c r="S68" s="15">
        <v>24.420499999999997</v>
      </c>
      <c r="T68" s="15">
        <v>26.000519999999998</v>
      </c>
      <c r="U68" s="15">
        <v>24.681279999999997</v>
      </c>
      <c r="V68" s="15">
        <v>22.917179999999998</v>
      </c>
      <c r="W68" s="15">
        <v>19.066839999999999</v>
      </c>
      <c r="X68" s="15">
        <v>16.903899999999997</v>
      </c>
      <c r="Y68" s="15">
        <v>16.903899999999997</v>
      </c>
      <c r="Z68" s="15">
        <v>16.903899999999997</v>
      </c>
      <c r="AD68" s="9">
        <f t="array" aca="1" ref="AD68" ca="1">OFFSET(A$4,MATCH(0,COUNTIF(AD$1:AD67,depart),0),)</f>
        <v>67</v>
      </c>
      <c r="AE68" s="15" t="str">
        <f t="array" aca="1" ref="AE68" ca="1">IFERROR(INDEX(villes,SMALL(IF(FREQUENCY(IF(depart=$AD68,MATCH(IF(depart=$AD68,villes,""),IF(depart=$AD68,villes,""),0),""),ROW(depart)-4)&gt;0,ROW(depart)-4),COLUMN(A:A))),"")</f>
        <v>Toutes localités</v>
      </c>
      <c r="AF68" s="15" t="str">
        <f t="array" aca="1" ref="AF68" ca="1">IFERROR(INDEX(villes,SMALL(IF(FREQUENCY(IF(depart=$AD68,MATCH(IF(depart=$AD68,villes,""),IF(depart=$AD68,villes,""),0),""),ROW(depart)-4)&gt;0,ROW(depart)-4),COLUMN(B:B))),"")</f>
        <v/>
      </c>
      <c r="AG68" s="15" t="str">
        <f t="array" aca="1" ref="AG68" ca="1">IFERROR(INDEX(villes,SMALL(IF(FREQUENCY(IF(depart=$AD68,MATCH(IF(depart=$AD68,villes,""),IF(depart=$AD68,villes,""),0),""),ROW(depart)-4)&gt;0,ROW(depart)-4),COLUMN(C:C))),"")</f>
        <v/>
      </c>
      <c r="AH68" s="15" t="str">
        <f t="array" aca="1" ref="AH68" ca="1">IFERROR(INDEX(villes,SMALL(IF(FREQUENCY(IF(depart=$AD68,MATCH(IF(depart=$AD68,villes,""),IF(depart=$AD68,villes,""),0),""),ROW(depart)-4)&gt;0,ROW(depart)-4),COLUMN(D:D))),"")</f>
        <v/>
      </c>
      <c r="AI68" s="15" t="str">
        <f t="array" aca="1" ref="AI68" ca="1">IFERROR(INDEX(villes,SMALL(IF(FREQUENCY(IF(depart=$AD68,MATCH(IF(depart=$AD68,villes,""),IF(depart=$AD68,villes,""),0),""),ROW(depart)-4)&gt;0,ROW(depart)-4),COLUMN(E:E))),"")</f>
        <v/>
      </c>
      <c r="AJ68" s="15" t="str">
        <f t="array" aca="1" ref="AJ68" ca="1">IFERROR(INDEX(villes,SMALL(IF(FREQUENCY(IF(depart=$AD68,MATCH(IF(depart=$AD68,villes,""),IF(depart=$AD68,villes,""),0),""),ROW(depart)-4)&gt;0,ROW(depart)-4),COLUMN(F:F))),"")</f>
        <v/>
      </c>
      <c r="AK68" s="15" t="str">
        <f t="array" aca="1" ref="AK68" ca="1">IFERROR(INDEX(villes,SMALL(IF(FREQUENCY(IF(depart=$AD68,MATCH(IF(depart=$AD68,villes,""),IF(depart=$AD68,villes,""),0),""),ROW(depart)-4)&gt;0,ROW(depart)-4),COLUMN(G:G))),"")</f>
        <v/>
      </c>
      <c r="AL68" s="15" t="str">
        <f t="array" aca="1" ref="AL68" ca="1">IFERROR(INDEX(villes,SMALL(IF(FREQUENCY(IF(depart=$AD68,MATCH(IF(depart=$AD68,villes,""),IF(depart=$AD68,villes,""),0),""),ROW(depart)-4)&gt;0,ROW(depart)-4),COLUMN(H:H))),"")</f>
        <v/>
      </c>
      <c r="AM68" s="15" t="str">
        <f t="array" aca="1" ref="AM68" ca="1">IFERROR(INDEX(villes,SMALL(IF(FREQUENCY(IF(depart=$AD68,MATCH(IF(depart=$AD68,villes,""),IF(depart=$AD68,villes,""),0),""),ROW(depart)-4)&gt;0,ROW(depart)-4),COLUMN(I:I))),"")</f>
        <v/>
      </c>
      <c r="AN68" s="15" t="str">
        <f t="array" aca="1" ref="AN68" ca="1">IFERROR(INDEX(villes,SMALL(IF(FREQUENCY(IF(depart=$AD68,MATCH(IF(depart=$AD68,villes,""),IF(depart=$AD68,villes,""),0),""),ROW(depart)-4)&gt;0,ROW(depart)-4),COLUMN(J:J))),"")</f>
        <v/>
      </c>
      <c r="AO68" s="15" t="str">
        <f t="array" aca="1" ref="AO68" ca="1">IFERROR(INDEX(villes,SMALL(IF(FREQUENCY(IF(depart=$AD68,MATCH(IF(depart=$AD68,villes,""),IF(depart=$AD68,villes,""),0),""),ROW(depart)-4)&gt;0,ROW(depart)-4),COLUMN(K:K))),"")</f>
        <v/>
      </c>
    </row>
    <row r="69" spans="1:41" ht="24" customHeight="1">
      <c r="A69" s="15">
        <v>36</v>
      </c>
      <c r="B69" s="15" t="s">
        <v>100</v>
      </c>
      <c r="C69" s="15" t="s">
        <v>101</v>
      </c>
      <c r="D69" s="15">
        <v>5.3675999999999995</v>
      </c>
      <c r="E69" s="15">
        <v>6.4044000000000008</v>
      </c>
      <c r="F69" s="15">
        <v>7.7544000000000004</v>
      </c>
      <c r="G69" s="15">
        <v>8.64</v>
      </c>
      <c r="H69" s="15">
        <v>9.7091999999999992</v>
      </c>
      <c r="I69" s="15">
        <v>11.545199999999999</v>
      </c>
      <c r="J69" s="15">
        <v>15.713999999999999</v>
      </c>
      <c r="K69" s="15">
        <v>18.655000000000001</v>
      </c>
      <c r="L69" s="15">
        <v>20.033259999999999</v>
      </c>
      <c r="M69" s="15">
        <v>20.033259999999999</v>
      </c>
      <c r="N69" s="15">
        <v>21.782019999999996</v>
      </c>
      <c r="O69" s="15">
        <v>21.782019999999996</v>
      </c>
      <c r="P69" s="15">
        <v>23.423399999999997</v>
      </c>
      <c r="Q69" s="15">
        <v>22.656399999999998</v>
      </c>
      <c r="R69" s="15">
        <v>23.423399999999997</v>
      </c>
      <c r="S69" s="15">
        <v>24.420499999999997</v>
      </c>
      <c r="T69" s="15">
        <v>26.000519999999998</v>
      </c>
      <c r="U69" s="15">
        <v>24.681279999999997</v>
      </c>
      <c r="V69" s="15">
        <v>22.917179999999998</v>
      </c>
      <c r="W69" s="15">
        <v>19.066839999999999</v>
      </c>
      <c r="X69" s="15">
        <v>16.903899999999997</v>
      </c>
      <c r="Y69" s="15">
        <v>16.903899999999997</v>
      </c>
      <c r="Z69" s="15">
        <v>16.903899999999997</v>
      </c>
      <c r="AD69" s="9">
        <f t="array" aca="1" ref="AD69" ca="1">OFFSET(A$4,MATCH(0,COUNTIF(AD$1:AD68,depart),0),)</f>
        <v>68</v>
      </c>
      <c r="AE69" s="15" t="str">
        <f t="array" aca="1" ref="AE69" ca="1">IFERROR(INDEX(villes,SMALL(IF(FREQUENCY(IF(depart=$AD69,MATCH(IF(depart=$AD69,villes,""),IF(depart=$AD69,villes,""),0),""),ROW(depart)-4)&gt;0,ROW(depart)-4),COLUMN(A:A))),"")</f>
        <v>Toutes localités</v>
      </c>
      <c r="AF69" s="15" t="str">
        <f t="array" aca="1" ref="AF69" ca="1">IFERROR(INDEX(villes,SMALL(IF(FREQUENCY(IF(depart=$AD69,MATCH(IF(depart=$AD69,villes,""),IF(depart=$AD69,villes,""),0),""),ROW(depart)-4)&gt;0,ROW(depart)-4),COLUMN(B:B))),"")</f>
        <v/>
      </c>
      <c r="AG69" s="15" t="str">
        <f t="array" aca="1" ref="AG69" ca="1">IFERROR(INDEX(villes,SMALL(IF(FREQUENCY(IF(depart=$AD69,MATCH(IF(depart=$AD69,villes,""),IF(depart=$AD69,villes,""),0),""),ROW(depart)-4)&gt;0,ROW(depart)-4),COLUMN(C:C))),"")</f>
        <v/>
      </c>
      <c r="AH69" s="15" t="str">
        <f t="array" aca="1" ref="AH69" ca="1">IFERROR(INDEX(villes,SMALL(IF(FREQUENCY(IF(depart=$AD69,MATCH(IF(depart=$AD69,villes,""),IF(depart=$AD69,villes,""),0),""),ROW(depart)-4)&gt;0,ROW(depart)-4),COLUMN(D:D))),"")</f>
        <v/>
      </c>
      <c r="AI69" s="15" t="str">
        <f t="array" aca="1" ref="AI69" ca="1">IFERROR(INDEX(villes,SMALL(IF(FREQUENCY(IF(depart=$AD69,MATCH(IF(depart=$AD69,villes,""),IF(depart=$AD69,villes,""),0),""),ROW(depart)-4)&gt;0,ROW(depart)-4),COLUMN(E:E))),"")</f>
        <v/>
      </c>
      <c r="AJ69" s="15" t="str">
        <f t="array" aca="1" ref="AJ69" ca="1">IFERROR(INDEX(villes,SMALL(IF(FREQUENCY(IF(depart=$AD69,MATCH(IF(depart=$AD69,villes,""),IF(depart=$AD69,villes,""),0),""),ROW(depart)-4)&gt;0,ROW(depart)-4),COLUMN(F:F))),"")</f>
        <v/>
      </c>
      <c r="AK69" s="15" t="str">
        <f t="array" aca="1" ref="AK69" ca="1">IFERROR(INDEX(villes,SMALL(IF(FREQUENCY(IF(depart=$AD69,MATCH(IF(depart=$AD69,villes,""),IF(depart=$AD69,villes,""),0),""),ROW(depart)-4)&gt;0,ROW(depart)-4),COLUMN(G:G))),"")</f>
        <v/>
      </c>
      <c r="AL69" s="15" t="str">
        <f t="array" aca="1" ref="AL69" ca="1">IFERROR(INDEX(villes,SMALL(IF(FREQUENCY(IF(depart=$AD69,MATCH(IF(depart=$AD69,villes,""),IF(depart=$AD69,villes,""),0),""),ROW(depart)-4)&gt;0,ROW(depart)-4),COLUMN(H:H))),"")</f>
        <v/>
      </c>
      <c r="AM69" s="15" t="str">
        <f t="array" aca="1" ref="AM69" ca="1">IFERROR(INDEX(villes,SMALL(IF(FREQUENCY(IF(depart=$AD69,MATCH(IF(depart=$AD69,villes,""),IF(depart=$AD69,villes,""),0),""),ROW(depart)-4)&gt;0,ROW(depart)-4),COLUMN(I:I))),"")</f>
        <v/>
      </c>
      <c r="AN69" s="15" t="str">
        <f t="array" aca="1" ref="AN69" ca="1">IFERROR(INDEX(villes,SMALL(IF(FREQUENCY(IF(depart=$AD69,MATCH(IF(depart=$AD69,villes,""),IF(depart=$AD69,villes,""),0),""),ROW(depart)-4)&gt;0,ROW(depart)-4),COLUMN(J:J))),"")</f>
        <v/>
      </c>
      <c r="AO69" s="15" t="str">
        <f t="array" aca="1" ref="AO69" ca="1">IFERROR(INDEX(villes,SMALL(IF(FREQUENCY(IF(depart=$AD69,MATCH(IF(depart=$AD69,villes,""),IF(depart=$AD69,villes,""),0),""),ROW(depart)-4)&gt;0,ROW(depart)-4),COLUMN(K:K))),"")</f>
        <v/>
      </c>
    </row>
    <row r="70" spans="1:41" ht="24" customHeight="1">
      <c r="A70" s="15">
        <v>36</v>
      </c>
      <c r="C70" s="15" t="s">
        <v>21</v>
      </c>
      <c r="D70" s="15">
        <v>4.97</v>
      </c>
      <c r="E70" s="15">
        <v>5.9300000000000006</v>
      </c>
      <c r="F70" s="15">
        <v>7.1800000000000006</v>
      </c>
      <c r="G70" s="15">
        <v>8</v>
      </c>
      <c r="H70" s="15">
        <v>8.9899999999999984</v>
      </c>
      <c r="I70" s="15">
        <v>10.69</v>
      </c>
      <c r="J70" s="15">
        <v>14.549999999999999</v>
      </c>
      <c r="K70" s="15">
        <v>14.35</v>
      </c>
      <c r="L70" s="15">
        <v>15.4102</v>
      </c>
      <c r="M70" s="15">
        <v>15.4102</v>
      </c>
      <c r="N70" s="15">
        <v>16.755399999999998</v>
      </c>
      <c r="O70" s="15">
        <v>16.755399999999998</v>
      </c>
      <c r="P70" s="15">
        <v>18.017999999999997</v>
      </c>
      <c r="Q70" s="15">
        <v>17.427999999999997</v>
      </c>
      <c r="R70" s="15">
        <v>18.017999999999997</v>
      </c>
      <c r="S70" s="15">
        <v>18.784999999999997</v>
      </c>
      <c r="T70" s="15">
        <v>20.000399999999999</v>
      </c>
      <c r="U70" s="15">
        <v>18.985599999999998</v>
      </c>
      <c r="V70" s="15">
        <v>17.628599999999999</v>
      </c>
      <c r="W70" s="15">
        <v>14.666799999999999</v>
      </c>
      <c r="X70" s="15">
        <v>13.002999999999998</v>
      </c>
      <c r="Y70" s="15">
        <v>13.002999999999998</v>
      </c>
      <c r="Z70" s="15">
        <v>13.002999999999998</v>
      </c>
      <c r="AD70" s="9">
        <f t="array" aca="1" ref="AD70" ca="1">OFFSET(A$4,MATCH(0,COUNTIF(AD$1:AD69,depart),0),)</f>
        <v>69</v>
      </c>
      <c r="AE70" s="15" t="str">
        <f t="array" aca="1" ref="AE70" ca="1">IFERROR(INDEX(villes,SMALL(IF(FREQUENCY(IF(depart=$AD70,MATCH(IF(depart=$AD70,villes,""),IF(depart=$AD70,villes,""),0),""),ROW(depart)-4)&gt;0,ROW(depart)-4),COLUMN(A:A))),"")</f>
        <v>Toutes localités</v>
      </c>
      <c r="AF70" s="15" t="str">
        <f t="array" aca="1" ref="AF70" ca="1">IFERROR(INDEX(villes,SMALL(IF(FREQUENCY(IF(depart=$AD70,MATCH(IF(depart=$AD70,villes,""),IF(depart=$AD70,villes,""),0),""),ROW(depart)-4)&gt;0,ROW(depart)-4),COLUMN(B:B))),"")</f>
        <v/>
      </c>
      <c r="AG70" s="15" t="str">
        <f t="array" aca="1" ref="AG70" ca="1">IFERROR(INDEX(villes,SMALL(IF(FREQUENCY(IF(depart=$AD70,MATCH(IF(depart=$AD70,villes,""),IF(depart=$AD70,villes,""),0),""),ROW(depart)-4)&gt;0,ROW(depart)-4),COLUMN(C:C))),"")</f>
        <v/>
      </c>
      <c r="AH70" s="15" t="str">
        <f t="array" aca="1" ref="AH70" ca="1">IFERROR(INDEX(villes,SMALL(IF(FREQUENCY(IF(depart=$AD70,MATCH(IF(depart=$AD70,villes,""),IF(depart=$AD70,villes,""),0),""),ROW(depart)-4)&gt;0,ROW(depart)-4),COLUMN(D:D))),"")</f>
        <v/>
      </c>
      <c r="AI70" s="15" t="str">
        <f t="array" aca="1" ref="AI70" ca="1">IFERROR(INDEX(villes,SMALL(IF(FREQUENCY(IF(depart=$AD70,MATCH(IF(depart=$AD70,villes,""),IF(depart=$AD70,villes,""),0),""),ROW(depart)-4)&gt;0,ROW(depart)-4),COLUMN(E:E))),"")</f>
        <v/>
      </c>
      <c r="AJ70" s="15" t="str">
        <f t="array" aca="1" ref="AJ70" ca="1">IFERROR(INDEX(villes,SMALL(IF(FREQUENCY(IF(depart=$AD70,MATCH(IF(depart=$AD70,villes,""),IF(depart=$AD70,villes,""),0),""),ROW(depart)-4)&gt;0,ROW(depart)-4),COLUMN(F:F))),"")</f>
        <v/>
      </c>
      <c r="AK70" s="15" t="str">
        <f t="array" aca="1" ref="AK70" ca="1">IFERROR(INDEX(villes,SMALL(IF(FREQUENCY(IF(depart=$AD70,MATCH(IF(depart=$AD70,villes,""),IF(depart=$AD70,villes,""),0),""),ROW(depart)-4)&gt;0,ROW(depart)-4),COLUMN(G:G))),"")</f>
        <v/>
      </c>
      <c r="AL70" s="15" t="str">
        <f t="array" aca="1" ref="AL70" ca="1">IFERROR(INDEX(villes,SMALL(IF(FREQUENCY(IF(depart=$AD70,MATCH(IF(depart=$AD70,villes,""),IF(depart=$AD70,villes,""),0),""),ROW(depart)-4)&gt;0,ROW(depart)-4),COLUMN(H:H))),"")</f>
        <v/>
      </c>
      <c r="AM70" s="15" t="str">
        <f t="array" aca="1" ref="AM70" ca="1">IFERROR(INDEX(villes,SMALL(IF(FREQUENCY(IF(depart=$AD70,MATCH(IF(depart=$AD70,villes,""),IF(depart=$AD70,villes,""),0),""),ROW(depart)-4)&gt;0,ROW(depart)-4),COLUMN(I:I))),"")</f>
        <v/>
      </c>
      <c r="AN70" s="15" t="str">
        <f t="array" aca="1" ref="AN70" ca="1">IFERROR(INDEX(villes,SMALL(IF(FREQUENCY(IF(depart=$AD70,MATCH(IF(depart=$AD70,villes,""),IF(depart=$AD70,villes,""),0),""),ROW(depart)-4)&gt;0,ROW(depart)-4),COLUMN(J:J))),"")</f>
        <v/>
      </c>
      <c r="AO70" s="15" t="str">
        <f t="array" aca="1" ref="AO70" ca="1">IFERROR(INDEX(villes,SMALL(IF(FREQUENCY(IF(depart=$AD70,MATCH(IF(depart=$AD70,villes,""),IF(depart=$AD70,villes,""),0),""),ROW(depart)-4)&gt;0,ROW(depart)-4),COLUMN(K:K))),"")</f>
        <v/>
      </c>
    </row>
    <row r="71" spans="1:41" ht="24" customHeight="1">
      <c r="A71" s="15">
        <v>37</v>
      </c>
      <c r="B71" s="15" t="s">
        <v>102</v>
      </c>
      <c r="C71" s="15" t="s">
        <v>103</v>
      </c>
      <c r="D71" s="15">
        <v>5.3675999999999995</v>
      </c>
      <c r="E71" s="15">
        <v>6.4044000000000008</v>
      </c>
      <c r="F71" s="15">
        <v>7.7544000000000004</v>
      </c>
      <c r="G71" s="15">
        <v>8.64</v>
      </c>
      <c r="H71" s="15">
        <v>9.7091999999999992</v>
      </c>
      <c r="I71" s="15">
        <v>11.545199999999999</v>
      </c>
      <c r="J71" s="15">
        <v>15.713999999999999</v>
      </c>
      <c r="K71" s="15">
        <v>15.886000000000001</v>
      </c>
      <c r="L71" s="15">
        <v>17.118659999999998</v>
      </c>
      <c r="M71" s="15">
        <v>17.118659999999998</v>
      </c>
      <c r="N71" s="15">
        <v>18.514599999999998</v>
      </c>
      <c r="O71" s="15">
        <v>18.514599999999998</v>
      </c>
      <c r="P71" s="15">
        <v>20.002579999999998</v>
      </c>
      <c r="Q71" s="15">
        <v>19.235579999999999</v>
      </c>
      <c r="R71" s="15">
        <v>19.956559999999996</v>
      </c>
      <c r="S71" s="15">
        <v>20.830939999999998</v>
      </c>
      <c r="T71" s="15">
        <v>22.088819999999998</v>
      </c>
      <c r="U71" s="15">
        <v>20.98434</v>
      </c>
      <c r="V71" s="15">
        <v>19.481019999999997</v>
      </c>
      <c r="W71" s="15">
        <v>16.2136</v>
      </c>
      <c r="X71" s="15">
        <v>14.403479999999998</v>
      </c>
      <c r="Y71" s="15">
        <v>14.403479999999998</v>
      </c>
      <c r="Z71" s="15">
        <v>14.403479999999998</v>
      </c>
      <c r="AD71" s="9">
        <f t="array" aca="1" ref="AD71" ca="1">OFFSET(A$4,MATCH(0,COUNTIF(AD$1:AD70,depart),0),)</f>
        <v>70</v>
      </c>
      <c r="AE71" s="15" t="str">
        <f t="array" aca="1" ref="AE71" ca="1">IFERROR(INDEX(villes,SMALL(IF(FREQUENCY(IF(depart=$AD71,MATCH(IF(depart=$AD71,villes,""),IF(depart=$AD71,villes,""),0),""),ROW(depart)-4)&gt;0,ROW(depart)-4),COLUMN(A:A))),"")</f>
        <v>Toutes localités</v>
      </c>
      <c r="AF71" s="15" t="str">
        <f t="array" aca="1" ref="AF71" ca="1">IFERROR(INDEX(villes,SMALL(IF(FREQUENCY(IF(depart=$AD71,MATCH(IF(depart=$AD71,villes,""),IF(depart=$AD71,villes,""),0),""),ROW(depart)-4)&gt;0,ROW(depart)-4),COLUMN(B:B))),"")</f>
        <v/>
      </c>
      <c r="AG71" s="15" t="str">
        <f t="array" aca="1" ref="AG71" ca="1">IFERROR(INDEX(villes,SMALL(IF(FREQUENCY(IF(depart=$AD71,MATCH(IF(depart=$AD71,villes,""),IF(depart=$AD71,villes,""),0),""),ROW(depart)-4)&gt;0,ROW(depart)-4),COLUMN(C:C))),"")</f>
        <v/>
      </c>
      <c r="AH71" s="15" t="str">
        <f t="array" aca="1" ref="AH71" ca="1">IFERROR(INDEX(villes,SMALL(IF(FREQUENCY(IF(depart=$AD71,MATCH(IF(depart=$AD71,villes,""),IF(depart=$AD71,villes,""),0),""),ROW(depart)-4)&gt;0,ROW(depart)-4),COLUMN(D:D))),"")</f>
        <v/>
      </c>
      <c r="AI71" s="15" t="str">
        <f t="array" aca="1" ref="AI71" ca="1">IFERROR(INDEX(villes,SMALL(IF(FREQUENCY(IF(depart=$AD71,MATCH(IF(depart=$AD71,villes,""),IF(depart=$AD71,villes,""),0),""),ROW(depart)-4)&gt;0,ROW(depart)-4),COLUMN(E:E))),"")</f>
        <v/>
      </c>
      <c r="AJ71" s="15" t="str">
        <f t="array" aca="1" ref="AJ71" ca="1">IFERROR(INDEX(villes,SMALL(IF(FREQUENCY(IF(depart=$AD71,MATCH(IF(depart=$AD71,villes,""),IF(depart=$AD71,villes,""),0),""),ROW(depart)-4)&gt;0,ROW(depart)-4),COLUMN(F:F))),"")</f>
        <v/>
      </c>
      <c r="AK71" s="15" t="str">
        <f t="array" aca="1" ref="AK71" ca="1">IFERROR(INDEX(villes,SMALL(IF(FREQUENCY(IF(depart=$AD71,MATCH(IF(depart=$AD71,villes,""),IF(depart=$AD71,villes,""),0),""),ROW(depart)-4)&gt;0,ROW(depart)-4),COLUMN(G:G))),"")</f>
        <v/>
      </c>
      <c r="AL71" s="15" t="str">
        <f t="array" aca="1" ref="AL71" ca="1">IFERROR(INDEX(villes,SMALL(IF(FREQUENCY(IF(depart=$AD71,MATCH(IF(depart=$AD71,villes,""),IF(depart=$AD71,villes,""),0),""),ROW(depart)-4)&gt;0,ROW(depart)-4),COLUMN(H:H))),"")</f>
        <v/>
      </c>
      <c r="AM71" s="15" t="str">
        <f t="array" aca="1" ref="AM71" ca="1">IFERROR(INDEX(villes,SMALL(IF(FREQUENCY(IF(depart=$AD71,MATCH(IF(depart=$AD71,villes,""),IF(depart=$AD71,villes,""),0),""),ROW(depart)-4)&gt;0,ROW(depart)-4),COLUMN(I:I))),"")</f>
        <v/>
      </c>
      <c r="AN71" s="15" t="str">
        <f t="array" aca="1" ref="AN71" ca="1">IFERROR(INDEX(villes,SMALL(IF(FREQUENCY(IF(depart=$AD71,MATCH(IF(depart=$AD71,villes,""),IF(depart=$AD71,villes,""),0),""),ROW(depart)-4)&gt;0,ROW(depart)-4),COLUMN(J:J))),"")</f>
        <v/>
      </c>
      <c r="AO71" s="15" t="str">
        <f t="array" aca="1" ref="AO71" ca="1">IFERROR(INDEX(villes,SMALL(IF(FREQUENCY(IF(depart=$AD71,MATCH(IF(depart=$AD71,villes,""),IF(depart=$AD71,villes,""),0),""),ROW(depart)-4)&gt;0,ROW(depart)-4),COLUMN(K:K))),"")</f>
        <v/>
      </c>
    </row>
    <row r="72" spans="1:41" ht="24" customHeight="1">
      <c r="A72" s="15">
        <v>37</v>
      </c>
      <c r="C72" s="15" t="s">
        <v>21</v>
      </c>
      <c r="D72" s="15">
        <v>4.97</v>
      </c>
      <c r="E72" s="15">
        <v>5.9300000000000006</v>
      </c>
      <c r="F72" s="15">
        <v>7.1800000000000006</v>
      </c>
      <c r="G72" s="15">
        <v>8</v>
      </c>
      <c r="H72" s="15">
        <v>8.9899999999999984</v>
      </c>
      <c r="I72" s="15">
        <v>10.69</v>
      </c>
      <c r="J72" s="15">
        <v>14.549999999999999</v>
      </c>
      <c r="K72" s="15">
        <v>12.22</v>
      </c>
      <c r="L72" s="15">
        <v>13.168199999999999</v>
      </c>
      <c r="M72" s="15">
        <v>13.168199999999999</v>
      </c>
      <c r="N72" s="15">
        <v>14.241999999999999</v>
      </c>
      <c r="O72" s="15">
        <v>14.241999999999999</v>
      </c>
      <c r="P72" s="15">
        <v>15.386599999999998</v>
      </c>
      <c r="Q72" s="15">
        <v>14.796599999999998</v>
      </c>
      <c r="R72" s="15">
        <v>15.351199999999999</v>
      </c>
      <c r="S72" s="15">
        <v>16.023799999999998</v>
      </c>
      <c r="T72" s="15">
        <v>16.991399999999999</v>
      </c>
      <c r="U72" s="15">
        <v>16.1418</v>
      </c>
      <c r="V72" s="15">
        <v>14.985399999999998</v>
      </c>
      <c r="W72" s="15">
        <v>12.472</v>
      </c>
      <c r="X72" s="15">
        <v>11.079599999999999</v>
      </c>
      <c r="Y72" s="15">
        <v>11.079599999999999</v>
      </c>
      <c r="Z72" s="15">
        <v>11.079599999999999</v>
      </c>
      <c r="AD72" s="9">
        <f t="array" aca="1" ref="AD72" ca="1">OFFSET(A$4,MATCH(0,COUNTIF(AD$1:AD71,depart),0),)</f>
        <v>71</v>
      </c>
      <c r="AE72" s="15" t="str">
        <f t="array" aca="1" ref="AE72" ca="1">IFERROR(INDEX(villes,SMALL(IF(FREQUENCY(IF(depart=$AD72,MATCH(IF(depart=$AD72,villes,""),IF(depart=$AD72,villes,""),0),""),ROW(depart)-4)&gt;0,ROW(depart)-4),COLUMN(A:A))),"")</f>
        <v xml:space="preserve">CLUNY </v>
      </c>
      <c r="AF72" s="15" t="str">
        <f t="array" aca="1" ref="AF72" ca="1">IFERROR(INDEX(villes,SMALL(IF(FREQUENCY(IF(depart=$AD72,MATCH(IF(depart=$AD72,villes,""),IF(depart=$AD72,villes,""),0),""),ROW(depart)-4)&gt;0,ROW(depart)-4),COLUMN(B:B))),"")</f>
        <v>Toutes localités</v>
      </c>
      <c r="AG72" s="15" t="str">
        <f t="array" aca="1" ref="AG72" ca="1">IFERROR(INDEX(villes,SMALL(IF(FREQUENCY(IF(depart=$AD72,MATCH(IF(depart=$AD72,villes,""),IF(depart=$AD72,villes,""),0),""),ROW(depart)-4)&gt;0,ROW(depart)-4),COLUMN(C:C))),"")</f>
        <v/>
      </c>
      <c r="AH72" s="15" t="str">
        <f t="array" aca="1" ref="AH72" ca="1">IFERROR(INDEX(villes,SMALL(IF(FREQUENCY(IF(depart=$AD72,MATCH(IF(depart=$AD72,villes,""),IF(depart=$AD72,villes,""),0),""),ROW(depart)-4)&gt;0,ROW(depart)-4),COLUMN(D:D))),"")</f>
        <v/>
      </c>
      <c r="AI72" s="15" t="str">
        <f t="array" aca="1" ref="AI72" ca="1">IFERROR(INDEX(villes,SMALL(IF(FREQUENCY(IF(depart=$AD72,MATCH(IF(depart=$AD72,villes,""),IF(depart=$AD72,villes,""),0),""),ROW(depart)-4)&gt;0,ROW(depart)-4),COLUMN(E:E))),"")</f>
        <v/>
      </c>
      <c r="AJ72" s="15" t="str">
        <f t="array" aca="1" ref="AJ72" ca="1">IFERROR(INDEX(villes,SMALL(IF(FREQUENCY(IF(depart=$AD72,MATCH(IF(depart=$AD72,villes,""),IF(depart=$AD72,villes,""),0),""),ROW(depart)-4)&gt;0,ROW(depart)-4),COLUMN(F:F))),"")</f>
        <v/>
      </c>
      <c r="AK72" s="15" t="str">
        <f t="array" aca="1" ref="AK72" ca="1">IFERROR(INDEX(villes,SMALL(IF(FREQUENCY(IF(depart=$AD72,MATCH(IF(depart=$AD72,villes,""),IF(depart=$AD72,villes,""),0),""),ROW(depart)-4)&gt;0,ROW(depart)-4),COLUMN(G:G))),"")</f>
        <v/>
      </c>
      <c r="AL72" s="15" t="str">
        <f t="array" aca="1" ref="AL72" ca="1">IFERROR(INDEX(villes,SMALL(IF(FREQUENCY(IF(depart=$AD72,MATCH(IF(depart=$AD72,villes,""),IF(depart=$AD72,villes,""),0),""),ROW(depart)-4)&gt;0,ROW(depart)-4),COLUMN(H:H))),"")</f>
        <v/>
      </c>
      <c r="AM72" s="15" t="str">
        <f t="array" aca="1" ref="AM72" ca="1">IFERROR(INDEX(villes,SMALL(IF(FREQUENCY(IF(depart=$AD72,MATCH(IF(depart=$AD72,villes,""),IF(depart=$AD72,villes,""),0),""),ROW(depart)-4)&gt;0,ROW(depart)-4),COLUMN(I:I))),"")</f>
        <v/>
      </c>
      <c r="AN72" s="15" t="str">
        <f t="array" aca="1" ref="AN72" ca="1">IFERROR(INDEX(villes,SMALL(IF(FREQUENCY(IF(depart=$AD72,MATCH(IF(depart=$AD72,villes,""),IF(depart=$AD72,villes,""),0),""),ROW(depart)-4)&gt;0,ROW(depart)-4),COLUMN(J:J))),"")</f>
        <v/>
      </c>
      <c r="AO72" s="15" t="str">
        <f t="array" aca="1" ref="AO72" ca="1">IFERROR(INDEX(villes,SMALL(IF(FREQUENCY(IF(depart=$AD72,MATCH(IF(depart=$AD72,villes,""),IF(depart=$AD72,villes,""),0),""),ROW(depart)-4)&gt;0,ROW(depart)-4),COLUMN(K:K))),"")</f>
        <v/>
      </c>
    </row>
    <row r="73" spans="1:41" ht="24" customHeight="1">
      <c r="A73" s="15">
        <v>38</v>
      </c>
      <c r="C73" s="15" t="s">
        <v>21</v>
      </c>
      <c r="D73" s="15">
        <v>4.97</v>
      </c>
      <c r="E73" s="15">
        <v>5.9300000000000006</v>
      </c>
      <c r="F73" s="15">
        <v>7.1800000000000006</v>
      </c>
      <c r="G73" s="15">
        <v>8</v>
      </c>
      <c r="H73" s="15">
        <v>8.9899999999999984</v>
      </c>
      <c r="I73" s="15">
        <v>10.69</v>
      </c>
      <c r="J73" s="15">
        <v>14.549999999999999</v>
      </c>
      <c r="K73" s="15">
        <v>21.52</v>
      </c>
      <c r="L73" s="15">
        <v>23.186399999999999</v>
      </c>
      <c r="M73" s="15">
        <v>23.186399999999999</v>
      </c>
      <c r="N73" s="15">
        <v>25.156999999999996</v>
      </c>
      <c r="O73" s="15">
        <v>25.156999999999996</v>
      </c>
      <c r="P73" s="15">
        <v>27.127599999999997</v>
      </c>
      <c r="Q73" s="15">
        <v>26.183599999999998</v>
      </c>
      <c r="R73" s="15">
        <v>27.056799999999999</v>
      </c>
      <c r="S73" s="15">
        <v>28.283999999999999</v>
      </c>
      <c r="T73" s="15">
        <v>30.065799999999996</v>
      </c>
      <c r="U73" s="15">
        <v>28.555399999999999</v>
      </c>
      <c r="V73" s="15">
        <v>26.478599999999997</v>
      </c>
      <c r="W73" s="15">
        <v>22.018199999999997</v>
      </c>
      <c r="X73" s="15">
        <v>19.563799999999997</v>
      </c>
      <c r="Y73" s="15">
        <v>19.563799999999997</v>
      </c>
      <c r="Z73" s="15">
        <v>19.563799999999997</v>
      </c>
      <c r="AD73" s="9">
        <f t="array" aca="1" ref="AD73" ca="1">OFFSET(A$4,MATCH(0,COUNTIF(AD$1:AD72,depart),0),)</f>
        <v>72</v>
      </c>
      <c r="AE73" s="15" t="str">
        <f t="array" aca="1" ref="AE73" ca="1">IFERROR(INDEX(villes,SMALL(IF(FREQUENCY(IF(depart=$AD73,MATCH(IF(depart=$AD73,villes,""),IF(depart=$AD73,villes,""),0),""),ROW(depart)-4)&gt;0,ROW(depart)-4),COLUMN(A:A))),"")</f>
        <v>Toutes localités</v>
      </c>
      <c r="AF73" s="15" t="str">
        <f t="array" aca="1" ref="AF73" ca="1">IFERROR(INDEX(villes,SMALL(IF(FREQUENCY(IF(depart=$AD73,MATCH(IF(depart=$AD73,villes,""),IF(depart=$AD73,villes,""),0),""),ROW(depart)-4)&gt;0,ROW(depart)-4),COLUMN(B:B))),"")</f>
        <v/>
      </c>
      <c r="AG73" s="15" t="str">
        <f t="array" aca="1" ref="AG73" ca="1">IFERROR(INDEX(villes,SMALL(IF(FREQUENCY(IF(depart=$AD73,MATCH(IF(depart=$AD73,villes,""),IF(depart=$AD73,villes,""),0),""),ROW(depart)-4)&gt;0,ROW(depart)-4),COLUMN(C:C))),"")</f>
        <v/>
      </c>
      <c r="AH73" s="15" t="str">
        <f t="array" aca="1" ref="AH73" ca="1">IFERROR(INDEX(villes,SMALL(IF(FREQUENCY(IF(depart=$AD73,MATCH(IF(depart=$AD73,villes,""),IF(depart=$AD73,villes,""),0),""),ROW(depart)-4)&gt;0,ROW(depart)-4),COLUMN(D:D))),"")</f>
        <v/>
      </c>
      <c r="AI73" s="15" t="str">
        <f t="array" aca="1" ref="AI73" ca="1">IFERROR(INDEX(villes,SMALL(IF(FREQUENCY(IF(depart=$AD73,MATCH(IF(depart=$AD73,villes,""),IF(depart=$AD73,villes,""),0),""),ROW(depart)-4)&gt;0,ROW(depart)-4),COLUMN(E:E))),"")</f>
        <v/>
      </c>
      <c r="AJ73" s="15" t="str">
        <f t="array" aca="1" ref="AJ73" ca="1">IFERROR(INDEX(villes,SMALL(IF(FREQUENCY(IF(depart=$AD73,MATCH(IF(depart=$AD73,villes,""),IF(depart=$AD73,villes,""),0),""),ROW(depart)-4)&gt;0,ROW(depart)-4),COLUMN(F:F))),"")</f>
        <v/>
      </c>
      <c r="AK73" s="15" t="str">
        <f t="array" aca="1" ref="AK73" ca="1">IFERROR(INDEX(villes,SMALL(IF(FREQUENCY(IF(depart=$AD73,MATCH(IF(depart=$AD73,villes,""),IF(depart=$AD73,villes,""),0),""),ROW(depart)-4)&gt;0,ROW(depart)-4),COLUMN(G:G))),"")</f>
        <v/>
      </c>
      <c r="AL73" s="15" t="str">
        <f t="array" aca="1" ref="AL73" ca="1">IFERROR(INDEX(villes,SMALL(IF(FREQUENCY(IF(depart=$AD73,MATCH(IF(depart=$AD73,villes,""),IF(depart=$AD73,villes,""),0),""),ROW(depart)-4)&gt;0,ROW(depart)-4),COLUMN(H:H))),"")</f>
        <v/>
      </c>
      <c r="AM73" s="15" t="str">
        <f t="array" aca="1" ref="AM73" ca="1">IFERROR(INDEX(villes,SMALL(IF(FREQUENCY(IF(depart=$AD73,MATCH(IF(depart=$AD73,villes,""),IF(depart=$AD73,villes,""),0),""),ROW(depart)-4)&gt;0,ROW(depart)-4),COLUMN(I:I))),"")</f>
        <v/>
      </c>
      <c r="AN73" s="15" t="str">
        <f t="array" aca="1" ref="AN73" ca="1">IFERROR(INDEX(villes,SMALL(IF(FREQUENCY(IF(depart=$AD73,MATCH(IF(depart=$AD73,villes,""),IF(depart=$AD73,villes,""),0),""),ROW(depart)-4)&gt;0,ROW(depart)-4),COLUMN(J:J))),"")</f>
        <v/>
      </c>
      <c r="AO73" s="15" t="str">
        <f t="array" aca="1" ref="AO73" ca="1">IFERROR(INDEX(villes,SMALL(IF(FREQUENCY(IF(depart=$AD73,MATCH(IF(depart=$AD73,villes,""),IF(depart=$AD73,villes,""),0),""),ROW(depart)-4)&gt;0,ROW(depart)-4),COLUMN(K:K))),"")</f>
        <v/>
      </c>
    </row>
    <row r="74" spans="1:41" ht="24" customHeight="1">
      <c r="A74" s="15">
        <v>39</v>
      </c>
      <c r="C74" s="15" t="s">
        <v>21</v>
      </c>
      <c r="D74" s="15">
        <v>4.97</v>
      </c>
      <c r="E74" s="15">
        <v>5.9300000000000006</v>
      </c>
      <c r="F74" s="15">
        <v>7.1800000000000006</v>
      </c>
      <c r="G74" s="15">
        <v>8</v>
      </c>
      <c r="H74" s="15">
        <v>8.9899999999999984</v>
      </c>
      <c r="I74" s="15">
        <v>10.69</v>
      </c>
      <c r="J74" s="15">
        <v>14.549999999999999</v>
      </c>
      <c r="K74" s="15">
        <v>23.26</v>
      </c>
      <c r="L74" s="15">
        <v>25.027199999999997</v>
      </c>
      <c r="M74" s="15">
        <v>25.027199999999997</v>
      </c>
      <c r="N74" s="15">
        <v>27.151199999999999</v>
      </c>
      <c r="O74" s="15">
        <v>27.151199999999999</v>
      </c>
      <c r="P74" s="15">
        <v>29.275199999999998</v>
      </c>
      <c r="Q74" s="15">
        <v>28.236799999999999</v>
      </c>
      <c r="R74" s="15">
        <v>29.263399999999997</v>
      </c>
      <c r="S74" s="15">
        <v>30.549599999999998</v>
      </c>
      <c r="T74" s="15">
        <v>32.4848</v>
      </c>
      <c r="U74" s="15">
        <v>30.88</v>
      </c>
      <c r="V74" s="15">
        <v>28.614399999999996</v>
      </c>
      <c r="W74" s="15">
        <v>23.729199999999999</v>
      </c>
      <c r="X74" s="15">
        <v>21.133199999999995</v>
      </c>
      <c r="Y74" s="15">
        <v>21.133199999999995</v>
      </c>
      <c r="Z74" s="15">
        <v>21.133199999999995</v>
      </c>
      <c r="AD74" s="9">
        <f t="array" aca="1" ref="AD74" ca="1">OFFSET(A$4,MATCH(0,COUNTIF(AD$1:AD73,depart),0),)</f>
        <v>73</v>
      </c>
      <c r="AE74" s="15" t="str">
        <f t="array" aca="1" ref="AE74" ca="1">IFERROR(INDEX(villes,SMALL(IF(FREQUENCY(IF(depart=$AD74,MATCH(IF(depart=$AD74,villes,""),IF(depart=$AD74,villes,""),0),""),ROW(depart)-4)&gt;0,ROW(depart)-4),COLUMN(A:A))),"")</f>
        <v>Toutes localités</v>
      </c>
      <c r="AF74" s="15" t="str">
        <f t="array" aca="1" ref="AF74" ca="1">IFERROR(INDEX(villes,SMALL(IF(FREQUENCY(IF(depart=$AD74,MATCH(IF(depart=$AD74,villes,""),IF(depart=$AD74,villes,""),0),""),ROW(depart)-4)&gt;0,ROW(depart)-4),COLUMN(B:B))),"")</f>
        <v/>
      </c>
      <c r="AG74" s="15" t="str">
        <f t="array" aca="1" ref="AG74" ca="1">IFERROR(INDEX(villes,SMALL(IF(FREQUENCY(IF(depart=$AD74,MATCH(IF(depart=$AD74,villes,""),IF(depart=$AD74,villes,""),0),""),ROW(depart)-4)&gt;0,ROW(depart)-4),COLUMN(C:C))),"")</f>
        <v/>
      </c>
      <c r="AH74" s="15" t="str">
        <f t="array" aca="1" ref="AH74" ca="1">IFERROR(INDEX(villes,SMALL(IF(FREQUENCY(IF(depart=$AD74,MATCH(IF(depart=$AD74,villes,""),IF(depart=$AD74,villes,""),0),""),ROW(depart)-4)&gt;0,ROW(depart)-4),COLUMN(D:D))),"")</f>
        <v/>
      </c>
      <c r="AI74" s="15" t="str">
        <f t="array" aca="1" ref="AI74" ca="1">IFERROR(INDEX(villes,SMALL(IF(FREQUENCY(IF(depart=$AD74,MATCH(IF(depart=$AD74,villes,""),IF(depart=$AD74,villes,""),0),""),ROW(depart)-4)&gt;0,ROW(depart)-4),COLUMN(E:E))),"")</f>
        <v/>
      </c>
      <c r="AJ74" s="15" t="str">
        <f t="array" aca="1" ref="AJ74" ca="1">IFERROR(INDEX(villes,SMALL(IF(FREQUENCY(IF(depart=$AD74,MATCH(IF(depart=$AD74,villes,""),IF(depart=$AD74,villes,""),0),""),ROW(depart)-4)&gt;0,ROW(depart)-4),COLUMN(F:F))),"")</f>
        <v/>
      </c>
      <c r="AK74" s="15" t="str">
        <f t="array" aca="1" ref="AK74" ca="1">IFERROR(INDEX(villes,SMALL(IF(FREQUENCY(IF(depart=$AD74,MATCH(IF(depart=$AD74,villes,""),IF(depart=$AD74,villes,""),0),""),ROW(depart)-4)&gt;0,ROW(depart)-4),COLUMN(G:G))),"")</f>
        <v/>
      </c>
      <c r="AL74" s="15" t="str">
        <f t="array" aca="1" ref="AL74" ca="1">IFERROR(INDEX(villes,SMALL(IF(FREQUENCY(IF(depart=$AD74,MATCH(IF(depart=$AD74,villes,""),IF(depart=$AD74,villes,""),0),""),ROW(depart)-4)&gt;0,ROW(depart)-4),COLUMN(H:H))),"")</f>
        <v/>
      </c>
      <c r="AM74" s="15" t="str">
        <f t="array" aca="1" ref="AM74" ca="1">IFERROR(INDEX(villes,SMALL(IF(FREQUENCY(IF(depart=$AD74,MATCH(IF(depart=$AD74,villes,""),IF(depart=$AD74,villes,""),0),""),ROW(depart)-4)&gt;0,ROW(depart)-4),COLUMN(I:I))),"")</f>
        <v/>
      </c>
      <c r="AN74" s="15" t="str">
        <f t="array" aca="1" ref="AN74" ca="1">IFERROR(INDEX(villes,SMALL(IF(FREQUENCY(IF(depart=$AD74,MATCH(IF(depart=$AD74,villes,""),IF(depart=$AD74,villes,""),0),""),ROW(depart)-4)&gt;0,ROW(depart)-4),COLUMN(J:J))),"")</f>
        <v/>
      </c>
      <c r="AO74" s="15" t="str">
        <f t="array" aca="1" ref="AO74" ca="1">IFERROR(INDEX(villes,SMALL(IF(FREQUENCY(IF(depart=$AD74,MATCH(IF(depart=$AD74,villes,""),IF(depart=$AD74,villes,""),0),""),ROW(depart)-4)&gt;0,ROW(depart)-4),COLUMN(K:K))),"")</f>
        <v/>
      </c>
    </row>
    <row r="75" spans="1:41" ht="24" customHeight="1">
      <c r="A75" s="15">
        <v>40</v>
      </c>
      <c r="C75" s="15" t="s">
        <v>21</v>
      </c>
      <c r="D75" s="15">
        <v>4.97</v>
      </c>
      <c r="E75" s="15">
        <v>5.9300000000000006</v>
      </c>
      <c r="F75" s="15">
        <v>7.1800000000000006</v>
      </c>
      <c r="G75" s="15">
        <v>8</v>
      </c>
      <c r="H75" s="15">
        <v>8.9899999999999984</v>
      </c>
      <c r="I75" s="15">
        <v>10.69</v>
      </c>
      <c r="J75" s="15">
        <v>14.549999999999999</v>
      </c>
      <c r="K75" s="15">
        <v>22.9</v>
      </c>
      <c r="L75" s="15">
        <v>24.602399999999999</v>
      </c>
      <c r="M75" s="15">
        <v>24.602399999999999</v>
      </c>
      <c r="N75" s="15">
        <v>26.726399999999998</v>
      </c>
      <c r="O75" s="15">
        <v>26.726399999999998</v>
      </c>
      <c r="P75" s="15">
        <v>28.779599999999995</v>
      </c>
      <c r="Q75" s="15">
        <v>27.788399999999996</v>
      </c>
      <c r="R75" s="15">
        <v>28.755999999999997</v>
      </c>
      <c r="S75" s="15">
        <v>30.042199999999998</v>
      </c>
      <c r="T75" s="15">
        <v>31.894799999999996</v>
      </c>
      <c r="U75" s="15">
        <v>30.29</v>
      </c>
      <c r="V75" s="15">
        <v>28.118799999999997</v>
      </c>
      <c r="W75" s="15">
        <v>23.351599999999998</v>
      </c>
      <c r="X75" s="15">
        <v>20.790999999999997</v>
      </c>
      <c r="Y75" s="15">
        <v>20.790999999999997</v>
      </c>
      <c r="Z75" s="15">
        <v>20.790999999999997</v>
      </c>
      <c r="AD75" s="9">
        <f t="array" aca="1" ref="AD75" ca="1">OFFSET(A$4,MATCH(0,COUNTIF(AD$1:AD74,depart),0),)</f>
        <v>74</v>
      </c>
      <c r="AE75" s="15" t="str">
        <f t="array" aca="1" ref="AE75" ca="1">IFERROR(INDEX(villes,SMALL(IF(FREQUENCY(IF(depart=$AD75,MATCH(IF(depart=$AD75,villes,""),IF(depart=$AD75,villes,""),0),""),ROW(depart)-4)&gt;0,ROW(depart)-4),COLUMN(A:A))),"")</f>
        <v>Toutes localités</v>
      </c>
      <c r="AF75" s="15" t="str">
        <f t="array" aca="1" ref="AF75" ca="1">IFERROR(INDEX(villes,SMALL(IF(FREQUENCY(IF(depart=$AD75,MATCH(IF(depart=$AD75,villes,""),IF(depart=$AD75,villes,""),0),""),ROW(depart)-4)&gt;0,ROW(depart)-4),COLUMN(B:B))),"")</f>
        <v/>
      </c>
      <c r="AG75" s="15" t="str">
        <f t="array" aca="1" ref="AG75" ca="1">IFERROR(INDEX(villes,SMALL(IF(FREQUENCY(IF(depart=$AD75,MATCH(IF(depart=$AD75,villes,""),IF(depart=$AD75,villes,""),0),""),ROW(depart)-4)&gt;0,ROW(depart)-4),COLUMN(C:C))),"")</f>
        <v/>
      </c>
      <c r="AH75" s="15" t="str">
        <f t="array" aca="1" ref="AH75" ca="1">IFERROR(INDEX(villes,SMALL(IF(FREQUENCY(IF(depart=$AD75,MATCH(IF(depart=$AD75,villes,""),IF(depart=$AD75,villes,""),0),""),ROW(depart)-4)&gt;0,ROW(depart)-4),COLUMN(D:D))),"")</f>
        <v/>
      </c>
      <c r="AI75" s="15" t="str">
        <f t="array" aca="1" ref="AI75" ca="1">IFERROR(INDEX(villes,SMALL(IF(FREQUENCY(IF(depart=$AD75,MATCH(IF(depart=$AD75,villes,""),IF(depart=$AD75,villes,""),0),""),ROW(depart)-4)&gt;0,ROW(depart)-4),COLUMN(E:E))),"")</f>
        <v/>
      </c>
      <c r="AJ75" s="15" t="str">
        <f t="array" aca="1" ref="AJ75" ca="1">IFERROR(INDEX(villes,SMALL(IF(FREQUENCY(IF(depart=$AD75,MATCH(IF(depart=$AD75,villes,""),IF(depart=$AD75,villes,""),0),""),ROW(depart)-4)&gt;0,ROW(depart)-4),COLUMN(F:F))),"")</f>
        <v/>
      </c>
      <c r="AK75" s="15" t="str">
        <f t="array" aca="1" ref="AK75" ca="1">IFERROR(INDEX(villes,SMALL(IF(FREQUENCY(IF(depart=$AD75,MATCH(IF(depart=$AD75,villes,""),IF(depart=$AD75,villes,""),0),""),ROW(depart)-4)&gt;0,ROW(depart)-4),COLUMN(G:G))),"")</f>
        <v/>
      </c>
      <c r="AL75" s="15" t="str">
        <f t="array" aca="1" ref="AL75" ca="1">IFERROR(INDEX(villes,SMALL(IF(FREQUENCY(IF(depart=$AD75,MATCH(IF(depart=$AD75,villes,""),IF(depart=$AD75,villes,""),0),""),ROW(depart)-4)&gt;0,ROW(depart)-4),COLUMN(H:H))),"")</f>
        <v/>
      </c>
      <c r="AM75" s="15" t="str">
        <f t="array" aca="1" ref="AM75" ca="1">IFERROR(INDEX(villes,SMALL(IF(FREQUENCY(IF(depart=$AD75,MATCH(IF(depart=$AD75,villes,""),IF(depart=$AD75,villes,""),0),""),ROW(depart)-4)&gt;0,ROW(depart)-4),COLUMN(I:I))),"")</f>
        <v/>
      </c>
      <c r="AN75" s="15" t="str">
        <f t="array" aca="1" ref="AN75" ca="1">IFERROR(INDEX(villes,SMALL(IF(FREQUENCY(IF(depart=$AD75,MATCH(IF(depart=$AD75,villes,""),IF(depart=$AD75,villes,""),0),""),ROW(depart)-4)&gt;0,ROW(depart)-4),COLUMN(J:J))),"")</f>
        <v/>
      </c>
      <c r="AO75" s="15" t="str">
        <f t="array" aca="1" ref="AO75" ca="1">IFERROR(INDEX(villes,SMALL(IF(FREQUENCY(IF(depart=$AD75,MATCH(IF(depart=$AD75,villes,""),IF(depart=$AD75,villes,""),0),""),ROW(depart)-4)&gt;0,ROW(depart)-4),COLUMN(K:K))),"")</f>
        <v/>
      </c>
    </row>
    <row r="76" spans="1:41" ht="24" customHeight="1">
      <c r="A76" s="15">
        <v>41</v>
      </c>
      <c r="B76" s="15" t="s">
        <v>104</v>
      </c>
      <c r="C76" s="15" t="s">
        <v>105</v>
      </c>
      <c r="D76" s="15">
        <v>5.3675999999999995</v>
      </c>
      <c r="E76" s="15">
        <v>6.4044000000000008</v>
      </c>
      <c r="F76" s="15">
        <v>7.7544000000000004</v>
      </c>
      <c r="G76" s="15">
        <v>8.64</v>
      </c>
      <c r="H76" s="15">
        <v>9.7091999999999992</v>
      </c>
      <c r="I76" s="15">
        <v>11.545199999999999</v>
      </c>
      <c r="J76" s="15">
        <v>15.713999999999999</v>
      </c>
      <c r="K76" s="15">
        <v>20.331</v>
      </c>
      <c r="L76" s="15">
        <v>20.325869999999998</v>
      </c>
      <c r="M76" s="15">
        <v>20.325869999999998</v>
      </c>
      <c r="N76" s="15">
        <v>22.046309999999995</v>
      </c>
      <c r="O76" s="15">
        <v>22.046309999999995</v>
      </c>
      <c r="P76" s="15">
        <v>23.766749999999995</v>
      </c>
      <c r="Q76" s="15">
        <v>22.922459999999997</v>
      </c>
      <c r="R76" s="15">
        <v>23.718959999999996</v>
      </c>
      <c r="S76" s="15">
        <v>24.738479999999996</v>
      </c>
      <c r="T76" s="15">
        <v>26.315549999999998</v>
      </c>
      <c r="U76" s="15">
        <v>25.025219999999997</v>
      </c>
      <c r="V76" s="15">
        <v>23.193269999999998</v>
      </c>
      <c r="W76" s="15">
        <v>19.290419999999997</v>
      </c>
      <c r="X76" s="15">
        <v>17.171729999999997</v>
      </c>
      <c r="Y76" s="15">
        <v>17.171729999999997</v>
      </c>
      <c r="Z76" s="15">
        <v>17.171729999999997</v>
      </c>
      <c r="AD76" s="9">
        <f t="array" aca="1" ref="AD76" ca="1">OFFSET(A$4,MATCH(0,COUNTIF(AD$1:AD75,depart),0),)</f>
        <v>75</v>
      </c>
      <c r="AE76" s="15" t="str">
        <f t="array" aca="1" ref="AE76" ca="1">IFERROR(INDEX(villes,SMALL(IF(FREQUENCY(IF(depart=$AD76,MATCH(IF(depart=$AD76,villes,""),IF(depart=$AD76,villes,""),0),""),ROW(depart)-4)&gt;0,ROW(depart)-4),COLUMN(A:A))),"")</f>
        <v xml:space="preserve">PARIS </v>
      </c>
      <c r="AF76" s="15" t="str">
        <f t="array" aca="1" ref="AF76" ca="1">IFERROR(INDEX(villes,SMALL(IF(FREQUENCY(IF(depart=$AD76,MATCH(IF(depart=$AD76,villes,""),IF(depart=$AD76,villes,""),0),""),ROW(depart)-4)&gt;0,ROW(depart)-4),COLUMN(B:B))),"")</f>
        <v>PARIS</v>
      </c>
      <c r="AG76" s="15" t="str">
        <f t="array" aca="1" ref="AG76" ca="1">IFERROR(INDEX(villes,SMALL(IF(FREQUENCY(IF(depart=$AD76,MATCH(IF(depart=$AD76,villes,""),IF(depart=$AD76,villes,""),0),""),ROW(depart)-4)&gt;0,ROW(depart)-4),COLUMN(C:C))),"")</f>
        <v>Tous les arrondissements</v>
      </c>
      <c r="AH76" s="15" t="str">
        <f t="array" aca="1" ref="AH76" ca="1">IFERROR(INDEX(villes,SMALL(IF(FREQUENCY(IF(depart=$AD76,MATCH(IF(depart=$AD76,villes,""),IF(depart=$AD76,villes,""),0),""),ROW(depart)-4)&gt;0,ROW(depart)-4),COLUMN(D:D))),"")</f>
        <v/>
      </c>
      <c r="AI76" s="15" t="str">
        <f t="array" aca="1" ref="AI76" ca="1">IFERROR(INDEX(villes,SMALL(IF(FREQUENCY(IF(depart=$AD76,MATCH(IF(depart=$AD76,villes,""),IF(depart=$AD76,villes,""),0),""),ROW(depart)-4)&gt;0,ROW(depart)-4),COLUMN(E:E))),"")</f>
        <v/>
      </c>
      <c r="AJ76" s="15" t="str">
        <f t="array" aca="1" ref="AJ76" ca="1">IFERROR(INDEX(villes,SMALL(IF(FREQUENCY(IF(depart=$AD76,MATCH(IF(depart=$AD76,villes,""),IF(depart=$AD76,villes,""),0),""),ROW(depart)-4)&gt;0,ROW(depart)-4),COLUMN(F:F))),"")</f>
        <v/>
      </c>
      <c r="AK76" s="15" t="str">
        <f t="array" aca="1" ref="AK76" ca="1">IFERROR(INDEX(villes,SMALL(IF(FREQUENCY(IF(depart=$AD76,MATCH(IF(depart=$AD76,villes,""),IF(depart=$AD76,villes,""),0),""),ROW(depart)-4)&gt;0,ROW(depart)-4),COLUMN(G:G))),"")</f>
        <v/>
      </c>
      <c r="AL76" s="15" t="str">
        <f t="array" aca="1" ref="AL76" ca="1">IFERROR(INDEX(villes,SMALL(IF(FREQUENCY(IF(depart=$AD76,MATCH(IF(depart=$AD76,villes,""),IF(depart=$AD76,villes,""),0),""),ROW(depart)-4)&gt;0,ROW(depart)-4),COLUMN(H:H))),"")</f>
        <v/>
      </c>
      <c r="AM76" s="15" t="str">
        <f t="array" aca="1" ref="AM76" ca="1">IFERROR(INDEX(villes,SMALL(IF(FREQUENCY(IF(depart=$AD76,MATCH(IF(depart=$AD76,villes,""),IF(depart=$AD76,villes,""),0),""),ROW(depart)-4)&gt;0,ROW(depart)-4),COLUMN(I:I))),"")</f>
        <v/>
      </c>
      <c r="AN76" s="15" t="str">
        <f t="array" aca="1" ref="AN76" ca="1">IFERROR(INDEX(villes,SMALL(IF(FREQUENCY(IF(depart=$AD76,MATCH(IF(depart=$AD76,villes,""),IF(depart=$AD76,villes,""),0),""),ROW(depart)-4)&gt;0,ROW(depart)-4),COLUMN(J:J))),"")</f>
        <v/>
      </c>
      <c r="AO76" s="15" t="str">
        <f t="array" aca="1" ref="AO76" ca="1">IFERROR(INDEX(villes,SMALL(IF(FREQUENCY(IF(depart=$AD76,MATCH(IF(depart=$AD76,villes,""),IF(depart=$AD76,villes,""),0),""),ROW(depart)-4)&gt;0,ROW(depart)-4),COLUMN(K:K))),"")</f>
        <v/>
      </c>
    </row>
    <row r="77" spans="1:41" ht="24" customHeight="1">
      <c r="A77" s="15">
        <v>41</v>
      </c>
      <c r="B77" s="15" t="s">
        <v>106</v>
      </c>
      <c r="C77" s="15" t="s">
        <v>107</v>
      </c>
      <c r="D77" s="15">
        <v>5.3675999999999995</v>
      </c>
      <c r="E77" s="15">
        <v>6.4044000000000008</v>
      </c>
      <c r="F77" s="15">
        <v>7.7544000000000004</v>
      </c>
      <c r="G77" s="15">
        <v>8.64</v>
      </c>
      <c r="H77" s="15">
        <v>9.7091999999999992</v>
      </c>
      <c r="I77" s="15">
        <v>11.545199999999999</v>
      </c>
      <c r="J77" s="15">
        <v>15.713999999999999</v>
      </c>
      <c r="K77" s="15">
        <v>20.331</v>
      </c>
      <c r="L77" s="15">
        <v>20.325869999999998</v>
      </c>
      <c r="M77" s="15">
        <v>20.325869999999998</v>
      </c>
      <c r="N77" s="15">
        <v>22.046309999999995</v>
      </c>
      <c r="O77" s="15">
        <v>22.046309999999995</v>
      </c>
      <c r="P77" s="15">
        <v>23.766749999999995</v>
      </c>
      <c r="Q77" s="15">
        <v>22.922459999999997</v>
      </c>
      <c r="R77" s="15">
        <v>23.718959999999996</v>
      </c>
      <c r="S77" s="15">
        <v>24.738479999999996</v>
      </c>
      <c r="T77" s="15">
        <v>26.315549999999998</v>
      </c>
      <c r="U77" s="15">
        <v>25.025219999999997</v>
      </c>
      <c r="V77" s="15">
        <v>23.193269999999998</v>
      </c>
      <c r="W77" s="15">
        <v>19.290419999999997</v>
      </c>
      <c r="X77" s="15">
        <v>17.171729999999997</v>
      </c>
      <c r="Y77" s="15">
        <v>17.171729999999997</v>
      </c>
      <c r="Z77" s="15">
        <v>17.171729999999997</v>
      </c>
      <c r="AD77" s="9">
        <f t="array" aca="1" ref="AD77" ca="1">OFFSET(A$4,MATCH(0,COUNTIF(AD$1:AD76,depart),0),)</f>
        <v>76</v>
      </c>
      <c r="AE77" s="15" t="str">
        <f t="array" aca="1" ref="AE77" ca="1">IFERROR(INDEX(villes,SMALL(IF(FREQUENCY(IF(depart=$AD77,MATCH(IF(depart=$AD77,villes,""),IF(depart=$AD77,villes,""),0),""),ROW(depart)-4)&gt;0,ROW(depart)-4),COLUMN(A:A))),"")</f>
        <v>Toutes localités</v>
      </c>
      <c r="AF77" s="15" t="str">
        <f t="array" aca="1" ref="AF77" ca="1">IFERROR(INDEX(villes,SMALL(IF(FREQUENCY(IF(depart=$AD77,MATCH(IF(depart=$AD77,villes,""),IF(depart=$AD77,villes,""),0),""),ROW(depart)-4)&gt;0,ROW(depart)-4),COLUMN(B:B))),"")</f>
        <v/>
      </c>
      <c r="AG77" s="15" t="str">
        <f t="array" aca="1" ref="AG77" ca="1">IFERROR(INDEX(villes,SMALL(IF(FREQUENCY(IF(depart=$AD77,MATCH(IF(depart=$AD77,villes,""),IF(depart=$AD77,villes,""),0),""),ROW(depart)-4)&gt;0,ROW(depart)-4),COLUMN(C:C))),"")</f>
        <v/>
      </c>
      <c r="AH77" s="15" t="str">
        <f t="array" aca="1" ref="AH77" ca="1">IFERROR(INDEX(villes,SMALL(IF(FREQUENCY(IF(depart=$AD77,MATCH(IF(depart=$AD77,villes,""),IF(depart=$AD77,villes,""),0),""),ROW(depart)-4)&gt;0,ROW(depart)-4),COLUMN(D:D))),"")</f>
        <v/>
      </c>
      <c r="AI77" s="15" t="str">
        <f t="array" aca="1" ref="AI77" ca="1">IFERROR(INDEX(villes,SMALL(IF(FREQUENCY(IF(depart=$AD77,MATCH(IF(depart=$AD77,villes,""),IF(depart=$AD77,villes,""),0),""),ROW(depart)-4)&gt;0,ROW(depart)-4),COLUMN(E:E))),"")</f>
        <v/>
      </c>
      <c r="AJ77" s="15" t="str">
        <f t="array" aca="1" ref="AJ77" ca="1">IFERROR(INDEX(villes,SMALL(IF(FREQUENCY(IF(depart=$AD77,MATCH(IF(depart=$AD77,villes,""),IF(depart=$AD77,villes,""),0),""),ROW(depart)-4)&gt;0,ROW(depart)-4),COLUMN(F:F))),"")</f>
        <v/>
      </c>
      <c r="AK77" s="15" t="str">
        <f t="array" aca="1" ref="AK77" ca="1">IFERROR(INDEX(villes,SMALL(IF(FREQUENCY(IF(depart=$AD77,MATCH(IF(depart=$AD77,villes,""),IF(depart=$AD77,villes,""),0),""),ROW(depart)-4)&gt;0,ROW(depart)-4),COLUMN(G:G))),"")</f>
        <v/>
      </c>
      <c r="AL77" s="15" t="str">
        <f t="array" aca="1" ref="AL77" ca="1">IFERROR(INDEX(villes,SMALL(IF(FREQUENCY(IF(depart=$AD77,MATCH(IF(depart=$AD77,villes,""),IF(depart=$AD77,villes,""),0),""),ROW(depart)-4)&gt;0,ROW(depart)-4),COLUMN(H:H))),"")</f>
        <v/>
      </c>
      <c r="AM77" s="15" t="str">
        <f t="array" aca="1" ref="AM77" ca="1">IFERROR(INDEX(villes,SMALL(IF(FREQUENCY(IF(depart=$AD77,MATCH(IF(depart=$AD77,villes,""),IF(depart=$AD77,villes,""),0),""),ROW(depart)-4)&gt;0,ROW(depart)-4),COLUMN(I:I))),"")</f>
        <v/>
      </c>
      <c r="AN77" s="15" t="str">
        <f t="array" aca="1" ref="AN77" ca="1">IFERROR(INDEX(villes,SMALL(IF(FREQUENCY(IF(depart=$AD77,MATCH(IF(depart=$AD77,villes,""),IF(depart=$AD77,villes,""),0),""),ROW(depart)-4)&gt;0,ROW(depart)-4),COLUMN(J:J))),"")</f>
        <v/>
      </c>
      <c r="AO77" s="15" t="str">
        <f t="array" aca="1" ref="AO77" ca="1">IFERROR(INDEX(villes,SMALL(IF(FREQUENCY(IF(depart=$AD77,MATCH(IF(depart=$AD77,villes,""),IF(depart=$AD77,villes,""),0),""),ROW(depart)-4)&gt;0,ROW(depart)-4),COLUMN(K:K))),"")</f>
        <v/>
      </c>
    </row>
    <row r="78" spans="1:41" ht="24" customHeight="1">
      <c r="A78" s="15">
        <v>41</v>
      </c>
      <c r="C78" s="15" t="s">
        <v>21</v>
      </c>
      <c r="D78" s="15">
        <v>4.97</v>
      </c>
      <c r="E78" s="15">
        <v>5.9300000000000006</v>
      </c>
      <c r="F78" s="15">
        <v>7.1800000000000006</v>
      </c>
      <c r="G78" s="15">
        <v>8</v>
      </c>
      <c r="H78" s="15">
        <v>8.9899999999999984</v>
      </c>
      <c r="I78" s="15">
        <v>10.69</v>
      </c>
      <c r="J78" s="15">
        <v>14.549999999999999</v>
      </c>
      <c r="K78" s="15">
        <v>15.06</v>
      </c>
      <c r="L78" s="15">
        <v>15.056199999999999</v>
      </c>
      <c r="M78" s="15">
        <v>15.056199999999999</v>
      </c>
      <c r="N78" s="15">
        <v>16.330599999999997</v>
      </c>
      <c r="O78" s="15">
        <v>16.330599999999997</v>
      </c>
      <c r="P78" s="15">
        <v>17.604999999999997</v>
      </c>
      <c r="Q78" s="15">
        <v>16.979599999999998</v>
      </c>
      <c r="R78" s="15">
        <v>17.569599999999998</v>
      </c>
      <c r="S78" s="15">
        <v>18.324799999999996</v>
      </c>
      <c r="T78" s="15">
        <v>19.492999999999999</v>
      </c>
      <c r="U78" s="15">
        <v>18.537199999999999</v>
      </c>
      <c r="V78" s="15">
        <v>17.180199999999999</v>
      </c>
      <c r="W78" s="15">
        <v>14.289199999999997</v>
      </c>
      <c r="X78" s="15">
        <v>12.719799999999998</v>
      </c>
      <c r="Y78" s="15">
        <v>12.719799999999998</v>
      </c>
      <c r="Z78" s="15">
        <v>12.719799999999998</v>
      </c>
      <c r="AD78" s="9">
        <f t="array" aca="1" ref="AD78" ca="1">OFFSET(A$4,MATCH(0,COUNTIF(AD$1:AD77,depart),0),)</f>
        <v>77</v>
      </c>
      <c r="AE78" s="15" t="str">
        <f t="array" aca="1" ref="AE78" ca="1">IFERROR(INDEX(villes,SMALL(IF(FREQUENCY(IF(depart=$AD78,MATCH(IF(depart=$AD78,villes,""),IF(depart=$AD78,villes,""),0),""),ROW(depart)-4)&gt;0,ROW(depart)-4),COLUMN(A:A))),"")</f>
        <v xml:space="preserve">Champs sur Marne </v>
      </c>
      <c r="AF78" s="15" t="str">
        <f t="array" aca="1" ref="AF78" ca="1">IFERROR(INDEX(villes,SMALL(IF(FREQUENCY(IF(depart=$AD78,MATCH(IF(depart=$AD78,villes,""),IF(depart=$AD78,villes,""),0),""),ROW(depart)-4)&gt;0,ROW(depart)-4),COLUMN(B:B))),"")</f>
        <v>Toutes localités</v>
      </c>
      <c r="AG78" s="15" t="str">
        <f t="array" aca="1" ref="AG78" ca="1">IFERROR(INDEX(villes,SMALL(IF(FREQUENCY(IF(depart=$AD78,MATCH(IF(depart=$AD78,villes,""),IF(depart=$AD78,villes,""),0),""),ROW(depart)-4)&gt;0,ROW(depart)-4),COLUMN(C:C))),"")</f>
        <v/>
      </c>
      <c r="AH78" s="15" t="str">
        <f t="array" aca="1" ref="AH78" ca="1">IFERROR(INDEX(villes,SMALL(IF(FREQUENCY(IF(depart=$AD78,MATCH(IF(depart=$AD78,villes,""),IF(depart=$AD78,villes,""),0),""),ROW(depart)-4)&gt;0,ROW(depart)-4),COLUMN(D:D))),"")</f>
        <v/>
      </c>
      <c r="AI78" s="15" t="str">
        <f t="array" aca="1" ref="AI78" ca="1">IFERROR(INDEX(villes,SMALL(IF(FREQUENCY(IF(depart=$AD78,MATCH(IF(depart=$AD78,villes,""),IF(depart=$AD78,villes,""),0),""),ROW(depart)-4)&gt;0,ROW(depart)-4),COLUMN(E:E))),"")</f>
        <v/>
      </c>
      <c r="AJ78" s="15" t="str">
        <f t="array" aca="1" ref="AJ78" ca="1">IFERROR(INDEX(villes,SMALL(IF(FREQUENCY(IF(depart=$AD78,MATCH(IF(depart=$AD78,villes,""),IF(depart=$AD78,villes,""),0),""),ROW(depart)-4)&gt;0,ROW(depart)-4),COLUMN(F:F))),"")</f>
        <v/>
      </c>
      <c r="AK78" s="15" t="str">
        <f t="array" aca="1" ref="AK78" ca="1">IFERROR(INDEX(villes,SMALL(IF(FREQUENCY(IF(depart=$AD78,MATCH(IF(depart=$AD78,villes,""),IF(depart=$AD78,villes,""),0),""),ROW(depart)-4)&gt;0,ROW(depart)-4),COLUMN(G:G))),"")</f>
        <v/>
      </c>
      <c r="AL78" s="15" t="str">
        <f t="array" aca="1" ref="AL78" ca="1">IFERROR(INDEX(villes,SMALL(IF(FREQUENCY(IF(depart=$AD78,MATCH(IF(depart=$AD78,villes,""),IF(depart=$AD78,villes,""),0),""),ROW(depart)-4)&gt;0,ROW(depart)-4),COLUMN(H:H))),"")</f>
        <v/>
      </c>
      <c r="AM78" s="15" t="str">
        <f t="array" aca="1" ref="AM78" ca="1">IFERROR(INDEX(villes,SMALL(IF(FREQUENCY(IF(depart=$AD78,MATCH(IF(depart=$AD78,villes,""),IF(depart=$AD78,villes,""),0),""),ROW(depart)-4)&gt;0,ROW(depart)-4),COLUMN(I:I))),"")</f>
        <v/>
      </c>
      <c r="AN78" s="15" t="str">
        <f t="array" aca="1" ref="AN78" ca="1">IFERROR(INDEX(villes,SMALL(IF(FREQUENCY(IF(depart=$AD78,MATCH(IF(depart=$AD78,villes,""),IF(depart=$AD78,villes,""),0),""),ROW(depart)-4)&gt;0,ROW(depart)-4),COLUMN(J:J))),"")</f>
        <v/>
      </c>
      <c r="AO78" s="15" t="str">
        <f t="array" aca="1" ref="AO78" ca="1">IFERROR(INDEX(villes,SMALL(IF(FREQUENCY(IF(depart=$AD78,MATCH(IF(depart=$AD78,villes,""),IF(depart=$AD78,villes,""),0),""),ROW(depart)-4)&gt;0,ROW(depart)-4),COLUMN(K:K))),"")</f>
        <v/>
      </c>
    </row>
    <row r="79" spans="1:41" ht="24" customHeight="1">
      <c r="A79" s="15">
        <v>42</v>
      </c>
      <c r="C79" s="15" t="s">
        <v>21</v>
      </c>
      <c r="D79" s="15">
        <v>4.97</v>
      </c>
      <c r="E79" s="15">
        <v>5.9300000000000006</v>
      </c>
      <c r="F79" s="15">
        <v>7.1800000000000006</v>
      </c>
      <c r="G79" s="15">
        <v>8</v>
      </c>
      <c r="H79" s="15">
        <v>8.9899999999999984</v>
      </c>
      <c r="I79" s="15">
        <v>10.69</v>
      </c>
      <c r="J79" s="15">
        <v>14.549999999999999</v>
      </c>
      <c r="K79" s="15">
        <v>21.06</v>
      </c>
      <c r="L79" s="15">
        <v>22.690799999999996</v>
      </c>
      <c r="M79" s="15">
        <v>22.690799999999996</v>
      </c>
      <c r="N79" s="15">
        <v>24.602399999999999</v>
      </c>
      <c r="O79" s="15">
        <v>24.602399999999999</v>
      </c>
      <c r="P79" s="15">
        <v>26.513999999999999</v>
      </c>
      <c r="Q79" s="15">
        <v>25.593599999999999</v>
      </c>
      <c r="R79" s="15">
        <v>26.502199999999998</v>
      </c>
      <c r="S79" s="15">
        <v>27.658599999999996</v>
      </c>
      <c r="T79" s="15">
        <v>29.393199999999997</v>
      </c>
      <c r="U79" s="15">
        <v>27.906399999999998</v>
      </c>
      <c r="V79" s="15">
        <v>25.923999999999999</v>
      </c>
      <c r="W79" s="15">
        <v>21.558</v>
      </c>
      <c r="X79" s="15">
        <v>19.162599999999998</v>
      </c>
      <c r="Y79" s="15">
        <v>19.162599999999998</v>
      </c>
      <c r="Z79" s="15">
        <v>19.162599999999998</v>
      </c>
      <c r="AD79" s="9">
        <f t="array" aca="1" ref="AD79" ca="1">OFFSET(A$4,MATCH(0,COUNTIF(AD$1:AD78,depart),0),)</f>
        <v>78</v>
      </c>
      <c r="AE79" s="15" t="str">
        <f t="array" aca="1" ref="AE79" ca="1">IFERROR(INDEX(villes,SMALL(IF(FREQUENCY(IF(depart=$AD79,MATCH(IF(depart=$AD79,villes,""),IF(depart=$AD79,villes,""),0),""),ROW(depart)-4)&gt;0,ROW(depart)-4),COLUMN(A:A))),"")</f>
        <v>RAMBOUILLET</v>
      </c>
      <c r="AF79" s="15" t="str">
        <f t="array" aca="1" ref="AF79" ca="1">IFERROR(INDEX(villes,SMALL(IF(FREQUENCY(IF(depart=$AD79,MATCH(IF(depart=$AD79,villes,""),IF(depart=$AD79,villes,""),0),""),ROW(depart)-4)&gt;0,ROW(depart)-4),COLUMN(B:B))),"")</f>
        <v>POISSY</v>
      </c>
      <c r="AG79" s="15" t="str">
        <f t="array" aca="1" ref="AG79" ca="1">IFERROR(INDEX(villes,SMALL(IF(FREQUENCY(IF(depart=$AD79,MATCH(IF(depart=$AD79,villes,""),IF(depart=$AD79,villes,""),0),""),ROW(depart)-4)&gt;0,ROW(depart)-4),COLUMN(C:C))),"")</f>
        <v xml:space="preserve">MAISONS LAFFITTE </v>
      </c>
      <c r="AH79" s="15" t="str">
        <f t="array" aca="1" ref="AH79" ca="1">IFERROR(INDEX(villes,SMALL(IF(FREQUENCY(IF(depart=$AD79,MATCH(IF(depart=$AD79,villes,""),IF(depart=$AD79,villes,""),0),""),ROW(depart)-4)&gt;0,ROW(depart)-4),COLUMN(D:D))),"")</f>
        <v>Toutes localités</v>
      </c>
      <c r="AI79" s="15" t="str">
        <f t="array" aca="1" ref="AI79" ca="1">IFERROR(INDEX(villes,SMALL(IF(FREQUENCY(IF(depart=$AD79,MATCH(IF(depart=$AD79,villes,""),IF(depart=$AD79,villes,""),0),""),ROW(depart)-4)&gt;0,ROW(depart)-4),COLUMN(E:E))),"")</f>
        <v/>
      </c>
      <c r="AJ79" s="15" t="str">
        <f t="array" aca="1" ref="AJ79" ca="1">IFERROR(INDEX(villes,SMALL(IF(FREQUENCY(IF(depart=$AD79,MATCH(IF(depart=$AD79,villes,""),IF(depart=$AD79,villes,""),0),""),ROW(depart)-4)&gt;0,ROW(depart)-4),COLUMN(F:F))),"")</f>
        <v/>
      </c>
      <c r="AK79" s="15" t="str">
        <f t="array" aca="1" ref="AK79" ca="1">IFERROR(INDEX(villes,SMALL(IF(FREQUENCY(IF(depart=$AD79,MATCH(IF(depart=$AD79,villes,""),IF(depart=$AD79,villes,""),0),""),ROW(depart)-4)&gt;0,ROW(depart)-4),COLUMN(G:G))),"")</f>
        <v/>
      </c>
      <c r="AL79" s="15" t="str">
        <f t="array" aca="1" ref="AL79" ca="1">IFERROR(INDEX(villes,SMALL(IF(FREQUENCY(IF(depart=$AD79,MATCH(IF(depart=$AD79,villes,""),IF(depart=$AD79,villes,""),0),""),ROW(depart)-4)&gt;0,ROW(depart)-4),COLUMN(H:H))),"")</f>
        <v/>
      </c>
      <c r="AM79" s="15" t="str">
        <f t="array" aca="1" ref="AM79" ca="1">IFERROR(INDEX(villes,SMALL(IF(FREQUENCY(IF(depart=$AD79,MATCH(IF(depart=$AD79,villes,""),IF(depart=$AD79,villes,""),0),""),ROW(depart)-4)&gt;0,ROW(depart)-4),COLUMN(I:I))),"")</f>
        <v/>
      </c>
      <c r="AN79" s="15" t="str">
        <f t="array" aca="1" ref="AN79" ca="1">IFERROR(INDEX(villes,SMALL(IF(FREQUENCY(IF(depart=$AD79,MATCH(IF(depart=$AD79,villes,""),IF(depart=$AD79,villes,""),0),""),ROW(depart)-4)&gt;0,ROW(depart)-4),COLUMN(J:J))),"")</f>
        <v/>
      </c>
      <c r="AO79" s="15" t="str">
        <f t="array" aca="1" ref="AO79" ca="1">IFERROR(INDEX(villes,SMALL(IF(FREQUENCY(IF(depart=$AD79,MATCH(IF(depart=$AD79,villes,""),IF(depart=$AD79,villes,""),0),""),ROW(depart)-4)&gt;0,ROW(depart)-4),COLUMN(K:K))),"")</f>
        <v/>
      </c>
    </row>
    <row r="80" spans="1:41" ht="24" customHeight="1">
      <c r="A80" s="15">
        <v>43</v>
      </c>
      <c r="B80" s="15" t="s">
        <v>108</v>
      </c>
      <c r="C80" s="15" t="s">
        <v>109</v>
      </c>
      <c r="D80" s="15">
        <v>5.3675999999999995</v>
      </c>
      <c r="E80" s="15">
        <v>6.4044000000000008</v>
      </c>
      <c r="F80" s="15">
        <v>7.7544000000000004</v>
      </c>
      <c r="G80" s="15">
        <v>8.64</v>
      </c>
      <c r="H80" s="15">
        <v>9.7091999999999992</v>
      </c>
      <c r="I80" s="15">
        <v>11.545199999999999</v>
      </c>
      <c r="J80" s="15">
        <v>15.713999999999999</v>
      </c>
      <c r="K80" s="15">
        <v>30.442500000000003</v>
      </c>
      <c r="L80" s="15">
        <v>32.735339999999994</v>
      </c>
      <c r="M80" s="15">
        <v>32.735339999999994</v>
      </c>
      <c r="N80" s="15">
        <v>35.507159999999999</v>
      </c>
      <c r="O80" s="15">
        <v>35.507159999999999</v>
      </c>
      <c r="P80" s="15">
        <v>38.278979999999997</v>
      </c>
      <c r="Q80" s="15">
        <v>37.00457999999999</v>
      </c>
      <c r="R80" s="15">
        <v>38.215259999999994</v>
      </c>
      <c r="S80" s="15">
        <v>39.951629999999994</v>
      </c>
      <c r="T80" s="15">
        <v>42.452639999999995</v>
      </c>
      <c r="U80" s="15">
        <v>40.381739999999994</v>
      </c>
      <c r="V80" s="15">
        <v>37.418759999999992</v>
      </c>
      <c r="W80" s="15">
        <v>31.094550000000002</v>
      </c>
      <c r="X80" s="15">
        <v>27.669599999999996</v>
      </c>
      <c r="Y80" s="15">
        <v>27.669599999999996</v>
      </c>
      <c r="Z80" s="15">
        <v>27.669599999999996</v>
      </c>
      <c r="AD80" s="9">
        <f t="array" aca="1" ref="AD80" ca="1">OFFSET(A$4,MATCH(0,COUNTIF(AD$1:AD79,depart),0),)</f>
        <v>79</v>
      </c>
      <c r="AE80" s="15" t="str">
        <f t="array" aca="1" ref="AE80" ca="1">IFERROR(INDEX(villes,SMALL(IF(FREQUENCY(IF(depart=$AD80,MATCH(IF(depart=$AD80,villes,""),IF(depart=$AD80,villes,""),0),""),ROW(depart)-4)&gt;0,ROW(depart)-4),COLUMN(A:A))),"")</f>
        <v xml:space="preserve">OIRON </v>
      </c>
      <c r="AF80" s="15" t="str">
        <f t="array" aca="1" ref="AF80" ca="1">IFERROR(INDEX(villes,SMALL(IF(FREQUENCY(IF(depart=$AD80,MATCH(IF(depart=$AD80,villes,""),IF(depart=$AD80,villes,""),0),""),ROW(depart)-4)&gt;0,ROW(depart)-4),COLUMN(B:B))),"")</f>
        <v>Toutes localités</v>
      </c>
      <c r="AG80" s="15" t="str">
        <f t="array" aca="1" ref="AG80" ca="1">IFERROR(INDEX(villes,SMALL(IF(FREQUENCY(IF(depart=$AD80,MATCH(IF(depart=$AD80,villes,""),IF(depart=$AD80,villes,""),0),""),ROW(depart)-4)&gt;0,ROW(depart)-4),COLUMN(C:C))),"")</f>
        <v/>
      </c>
      <c r="AH80" s="15" t="str">
        <f t="array" aca="1" ref="AH80" ca="1">IFERROR(INDEX(villes,SMALL(IF(FREQUENCY(IF(depart=$AD80,MATCH(IF(depart=$AD80,villes,""),IF(depart=$AD80,villes,""),0),""),ROW(depart)-4)&gt;0,ROW(depart)-4),COLUMN(D:D))),"")</f>
        <v/>
      </c>
      <c r="AI80" s="15" t="str">
        <f t="array" aca="1" ref="AI80" ca="1">IFERROR(INDEX(villes,SMALL(IF(FREQUENCY(IF(depart=$AD80,MATCH(IF(depart=$AD80,villes,""),IF(depart=$AD80,villes,""),0),""),ROW(depart)-4)&gt;0,ROW(depart)-4),COLUMN(E:E))),"")</f>
        <v/>
      </c>
      <c r="AJ80" s="15" t="str">
        <f t="array" aca="1" ref="AJ80" ca="1">IFERROR(INDEX(villes,SMALL(IF(FREQUENCY(IF(depart=$AD80,MATCH(IF(depart=$AD80,villes,""),IF(depart=$AD80,villes,""),0),""),ROW(depart)-4)&gt;0,ROW(depart)-4),COLUMN(F:F))),"")</f>
        <v/>
      </c>
      <c r="AK80" s="15" t="str">
        <f t="array" aca="1" ref="AK80" ca="1">IFERROR(INDEX(villes,SMALL(IF(FREQUENCY(IF(depart=$AD80,MATCH(IF(depart=$AD80,villes,""),IF(depart=$AD80,villes,""),0),""),ROW(depart)-4)&gt;0,ROW(depart)-4),COLUMN(G:G))),"")</f>
        <v/>
      </c>
      <c r="AL80" s="15" t="str">
        <f t="array" aca="1" ref="AL80" ca="1">IFERROR(INDEX(villes,SMALL(IF(FREQUENCY(IF(depart=$AD80,MATCH(IF(depart=$AD80,villes,""),IF(depart=$AD80,villes,""),0),""),ROW(depart)-4)&gt;0,ROW(depart)-4),COLUMN(H:H))),"")</f>
        <v/>
      </c>
      <c r="AM80" s="15" t="str">
        <f t="array" aca="1" ref="AM80" ca="1">IFERROR(INDEX(villes,SMALL(IF(FREQUENCY(IF(depart=$AD80,MATCH(IF(depart=$AD80,villes,""),IF(depart=$AD80,villes,""),0),""),ROW(depart)-4)&gt;0,ROW(depart)-4),COLUMN(I:I))),"")</f>
        <v/>
      </c>
      <c r="AN80" s="15" t="str">
        <f t="array" aca="1" ref="AN80" ca="1">IFERROR(INDEX(villes,SMALL(IF(FREQUENCY(IF(depart=$AD80,MATCH(IF(depart=$AD80,villes,""),IF(depart=$AD80,villes,""),0),""),ROW(depart)-4)&gt;0,ROW(depart)-4),COLUMN(J:J))),"")</f>
        <v/>
      </c>
      <c r="AO80" s="15" t="str">
        <f t="array" aca="1" ref="AO80" ca="1">IFERROR(INDEX(villes,SMALL(IF(FREQUENCY(IF(depart=$AD80,MATCH(IF(depart=$AD80,villes,""),IF(depart=$AD80,villes,""),0),""),ROW(depart)-4)&gt;0,ROW(depart)-4),COLUMN(K:K))),"")</f>
        <v/>
      </c>
    </row>
    <row r="81" spans="1:41" ht="24" customHeight="1">
      <c r="A81" s="15">
        <v>43</v>
      </c>
      <c r="C81" s="15" t="s">
        <v>21</v>
      </c>
      <c r="D81" s="15">
        <v>4.97</v>
      </c>
      <c r="E81" s="15">
        <v>5.9300000000000006</v>
      </c>
      <c r="F81" s="15">
        <v>7.1800000000000006</v>
      </c>
      <c r="G81" s="15">
        <v>8</v>
      </c>
      <c r="H81" s="15">
        <v>8.9899999999999984</v>
      </c>
      <c r="I81" s="15">
        <v>10.69</v>
      </c>
      <c r="J81" s="15">
        <v>14.549999999999999</v>
      </c>
      <c r="K81" s="15">
        <v>22.55</v>
      </c>
      <c r="L81" s="15">
        <v>24.248399999999997</v>
      </c>
      <c r="M81" s="15">
        <v>24.248399999999997</v>
      </c>
      <c r="N81" s="15">
        <v>26.301600000000001</v>
      </c>
      <c r="O81" s="15">
        <v>26.301600000000001</v>
      </c>
      <c r="P81" s="15">
        <v>28.354799999999997</v>
      </c>
      <c r="Q81" s="15">
        <v>27.410799999999995</v>
      </c>
      <c r="R81" s="15">
        <v>28.307599999999997</v>
      </c>
      <c r="S81" s="15">
        <v>29.593799999999998</v>
      </c>
      <c r="T81" s="15">
        <v>31.446399999999997</v>
      </c>
      <c r="U81" s="15">
        <v>29.912399999999998</v>
      </c>
      <c r="V81" s="15">
        <v>27.717599999999997</v>
      </c>
      <c r="W81" s="15">
        <v>23.033000000000001</v>
      </c>
      <c r="X81" s="15">
        <v>20.495999999999999</v>
      </c>
      <c r="Y81" s="15">
        <v>20.495999999999999</v>
      </c>
      <c r="Z81" s="15">
        <v>20.495999999999999</v>
      </c>
      <c r="AD81" s="9">
        <f t="array" aca="1" ref="AD81" ca="1">OFFSET(A$4,MATCH(0,COUNTIF(AD$1:AD80,depart),0),)</f>
        <v>80</v>
      </c>
      <c r="AE81" s="15" t="str">
        <f t="array" aca="1" ref="AE81" ca="1">IFERROR(INDEX(villes,SMALL(IF(FREQUENCY(IF(depart=$AD81,MATCH(IF(depart=$AD81,villes,""),IF(depart=$AD81,villes,""),0),""),ROW(depart)-4)&gt;0,ROW(depart)-4),COLUMN(A:A))),"")</f>
        <v xml:space="preserve">AMIENS </v>
      </c>
      <c r="AF81" s="15" t="str">
        <f t="array" aca="1" ref="AF81" ca="1">IFERROR(INDEX(villes,SMALL(IF(FREQUENCY(IF(depart=$AD81,MATCH(IF(depart=$AD81,villes,""),IF(depart=$AD81,villes,""),0),""),ROW(depart)-4)&gt;0,ROW(depart)-4),COLUMN(B:B))),"")</f>
        <v>Toutes localités</v>
      </c>
      <c r="AG81" s="15" t="str">
        <f t="array" aca="1" ref="AG81" ca="1">IFERROR(INDEX(villes,SMALL(IF(FREQUENCY(IF(depart=$AD81,MATCH(IF(depart=$AD81,villes,""),IF(depart=$AD81,villes,""),0),""),ROW(depart)-4)&gt;0,ROW(depart)-4),COLUMN(C:C))),"")</f>
        <v/>
      </c>
      <c r="AH81" s="15" t="str">
        <f t="array" aca="1" ref="AH81" ca="1">IFERROR(INDEX(villes,SMALL(IF(FREQUENCY(IF(depart=$AD81,MATCH(IF(depart=$AD81,villes,""),IF(depart=$AD81,villes,""),0),""),ROW(depart)-4)&gt;0,ROW(depart)-4),COLUMN(D:D))),"")</f>
        <v/>
      </c>
      <c r="AI81" s="15" t="str">
        <f t="array" aca="1" ref="AI81" ca="1">IFERROR(INDEX(villes,SMALL(IF(FREQUENCY(IF(depart=$AD81,MATCH(IF(depart=$AD81,villes,""),IF(depart=$AD81,villes,""),0),""),ROW(depart)-4)&gt;0,ROW(depart)-4),COLUMN(E:E))),"")</f>
        <v/>
      </c>
      <c r="AJ81" s="15" t="str">
        <f t="array" aca="1" ref="AJ81" ca="1">IFERROR(INDEX(villes,SMALL(IF(FREQUENCY(IF(depart=$AD81,MATCH(IF(depart=$AD81,villes,""),IF(depart=$AD81,villes,""),0),""),ROW(depart)-4)&gt;0,ROW(depart)-4),COLUMN(F:F))),"")</f>
        <v/>
      </c>
      <c r="AK81" s="15" t="str">
        <f t="array" aca="1" ref="AK81" ca="1">IFERROR(INDEX(villes,SMALL(IF(FREQUENCY(IF(depart=$AD81,MATCH(IF(depart=$AD81,villes,""),IF(depart=$AD81,villes,""),0),""),ROW(depart)-4)&gt;0,ROW(depart)-4),COLUMN(G:G))),"")</f>
        <v/>
      </c>
      <c r="AL81" s="15" t="str">
        <f t="array" aca="1" ref="AL81" ca="1">IFERROR(INDEX(villes,SMALL(IF(FREQUENCY(IF(depart=$AD81,MATCH(IF(depart=$AD81,villes,""),IF(depart=$AD81,villes,""),0),""),ROW(depart)-4)&gt;0,ROW(depart)-4),COLUMN(H:H))),"")</f>
        <v/>
      </c>
      <c r="AM81" s="15" t="str">
        <f t="array" aca="1" ref="AM81" ca="1">IFERROR(INDEX(villes,SMALL(IF(FREQUENCY(IF(depart=$AD81,MATCH(IF(depart=$AD81,villes,""),IF(depart=$AD81,villes,""),0),""),ROW(depart)-4)&gt;0,ROW(depart)-4),COLUMN(I:I))),"")</f>
        <v/>
      </c>
      <c r="AN81" s="15" t="str">
        <f t="array" aca="1" ref="AN81" ca="1">IFERROR(INDEX(villes,SMALL(IF(FREQUENCY(IF(depart=$AD81,MATCH(IF(depart=$AD81,villes,""),IF(depart=$AD81,villes,""),0),""),ROW(depart)-4)&gt;0,ROW(depart)-4),COLUMN(J:J))),"")</f>
        <v/>
      </c>
      <c r="AO81" s="15" t="str">
        <f t="array" aca="1" ref="AO81" ca="1">IFERROR(INDEX(villes,SMALL(IF(FREQUENCY(IF(depart=$AD81,MATCH(IF(depart=$AD81,villes,""),IF(depart=$AD81,villes,""),0),""),ROW(depart)-4)&gt;0,ROW(depart)-4),COLUMN(K:K))),"")</f>
        <v/>
      </c>
    </row>
    <row r="82" spans="1:41" ht="24" customHeight="1">
      <c r="A82" s="15">
        <v>44</v>
      </c>
      <c r="C82" s="15" t="s">
        <v>21</v>
      </c>
      <c r="D82" s="15">
        <v>4.97</v>
      </c>
      <c r="E82" s="15">
        <v>5.9300000000000006</v>
      </c>
      <c r="F82" s="15">
        <v>7.1800000000000006</v>
      </c>
      <c r="G82" s="15">
        <v>8</v>
      </c>
      <c r="H82" s="15">
        <v>8.9899999999999984</v>
      </c>
      <c r="I82" s="15">
        <v>10.69</v>
      </c>
      <c r="J82" s="15">
        <v>14.549999999999999</v>
      </c>
      <c r="K82" s="15">
        <v>14.8</v>
      </c>
      <c r="L82" s="15">
        <v>15.657999999999998</v>
      </c>
      <c r="M82" s="15">
        <v>15.657999999999998</v>
      </c>
      <c r="N82" s="15">
        <v>17.0032</v>
      </c>
      <c r="O82" s="15">
        <v>17.0032</v>
      </c>
      <c r="P82" s="15">
        <v>18.2776</v>
      </c>
      <c r="Q82" s="15">
        <v>17.663999999999998</v>
      </c>
      <c r="R82" s="15">
        <v>18.2776</v>
      </c>
      <c r="S82" s="15">
        <v>19.079999999999998</v>
      </c>
      <c r="T82" s="15">
        <v>20.283599999999996</v>
      </c>
      <c r="U82" s="15">
        <v>19.256999999999998</v>
      </c>
      <c r="V82" s="15">
        <v>17.852799999999998</v>
      </c>
      <c r="W82" s="15">
        <v>14.867399999999998</v>
      </c>
      <c r="X82" s="15">
        <v>13.238999999999999</v>
      </c>
      <c r="Y82" s="15">
        <v>13.238999999999999</v>
      </c>
      <c r="Z82" s="15">
        <v>13.238999999999999</v>
      </c>
      <c r="AD82" s="9">
        <f t="array" aca="1" ref="AD82" ca="1">OFFSET(A$4,MATCH(0,COUNTIF(AD$1:AD81,depart),0),)</f>
        <v>81</v>
      </c>
      <c r="AE82" s="15" t="str">
        <f t="array" aca="1" ref="AE82" ca="1">IFERROR(INDEX(villes,SMALL(IF(FREQUENCY(IF(depart=$AD82,MATCH(IF(depart=$AD82,villes,""),IF(depart=$AD82,villes,""),0),""),ROW(depart)-4)&gt;0,ROW(depart)-4),COLUMN(A:A))),"")</f>
        <v>Toutes localités</v>
      </c>
      <c r="AF82" s="15" t="str">
        <f t="array" aca="1" ref="AF82" ca="1">IFERROR(INDEX(villes,SMALL(IF(FREQUENCY(IF(depart=$AD82,MATCH(IF(depart=$AD82,villes,""),IF(depart=$AD82,villes,""),0),""),ROW(depart)-4)&gt;0,ROW(depart)-4),COLUMN(B:B))),"")</f>
        <v/>
      </c>
      <c r="AG82" s="15" t="str">
        <f t="array" aca="1" ref="AG82" ca="1">IFERROR(INDEX(villes,SMALL(IF(FREQUENCY(IF(depart=$AD82,MATCH(IF(depart=$AD82,villes,""),IF(depart=$AD82,villes,""),0),""),ROW(depart)-4)&gt;0,ROW(depart)-4),COLUMN(C:C))),"")</f>
        <v/>
      </c>
      <c r="AH82" s="15" t="str">
        <f t="array" aca="1" ref="AH82" ca="1">IFERROR(INDEX(villes,SMALL(IF(FREQUENCY(IF(depart=$AD82,MATCH(IF(depart=$AD82,villes,""),IF(depart=$AD82,villes,""),0),""),ROW(depart)-4)&gt;0,ROW(depart)-4),COLUMN(D:D))),"")</f>
        <v/>
      </c>
      <c r="AI82" s="15" t="str">
        <f t="array" aca="1" ref="AI82" ca="1">IFERROR(INDEX(villes,SMALL(IF(FREQUENCY(IF(depart=$AD82,MATCH(IF(depart=$AD82,villes,""),IF(depart=$AD82,villes,""),0),""),ROW(depart)-4)&gt;0,ROW(depart)-4),COLUMN(E:E))),"")</f>
        <v/>
      </c>
      <c r="AJ82" s="15" t="str">
        <f t="array" aca="1" ref="AJ82" ca="1">IFERROR(INDEX(villes,SMALL(IF(FREQUENCY(IF(depart=$AD82,MATCH(IF(depart=$AD82,villes,""),IF(depart=$AD82,villes,""),0),""),ROW(depart)-4)&gt;0,ROW(depart)-4),COLUMN(F:F))),"")</f>
        <v/>
      </c>
      <c r="AK82" s="15" t="str">
        <f t="array" aca="1" ref="AK82" ca="1">IFERROR(INDEX(villes,SMALL(IF(FREQUENCY(IF(depart=$AD82,MATCH(IF(depart=$AD82,villes,""),IF(depart=$AD82,villes,""),0),""),ROW(depart)-4)&gt;0,ROW(depart)-4),COLUMN(G:G))),"")</f>
        <v/>
      </c>
      <c r="AL82" s="15" t="str">
        <f t="array" aca="1" ref="AL82" ca="1">IFERROR(INDEX(villes,SMALL(IF(FREQUENCY(IF(depart=$AD82,MATCH(IF(depart=$AD82,villes,""),IF(depart=$AD82,villes,""),0),""),ROW(depart)-4)&gt;0,ROW(depart)-4),COLUMN(H:H))),"")</f>
        <v/>
      </c>
      <c r="AM82" s="15" t="str">
        <f t="array" aca="1" ref="AM82" ca="1">IFERROR(INDEX(villes,SMALL(IF(FREQUENCY(IF(depart=$AD82,MATCH(IF(depart=$AD82,villes,""),IF(depart=$AD82,villes,""),0),""),ROW(depart)-4)&gt;0,ROW(depart)-4),COLUMN(I:I))),"")</f>
        <v/>
      </c>
      <c r="AN82" s="15" t="str">
        <f t="array" aca="1" ref="AN82" ca="1">IFERROR(INDEX(villes,SMALL(IF(FREQUENCY(IF(depart=$AD82,MATCH(IF(depart=$AD82,villes,""),IF(depart=$AD82,villes,""),0),""),ROW(depart)-4)&gt;0,ROW(depart)-4),COLUMN(J:J))),"")</f>
        <v/>
      </c>
      <c r="AO82" s="15" t="str">
        <f t="array" aca="1" ref="AO82" ca="1">IFERROR(INDEX(villes,SMALL(IF(FREQUENCY(IF(depart=$AD82,MATCH(IF(depart=$AD82,villes,""),IF(depart=$AD82,villes,""),0),""),ROW(depart)-4)&gt;0,ROW(depart)-4),COLUMN(K:K))),"")</f>
        <v/>
      </c>
    </row>
    <row r="83" spans="1:41" ht="24" customHeight="1">
      <c r="A83" s="15">
        <v>45</v>
      </c>
      <c r="C83" s="15" t="s">
        <v>21</v>
      </c>
      <c r="D83" s="15">
        <v>4.97</v>
      </c>
      <c r="E83" s="15">
        <v>5.9300000000000006</v>
      </c>
      <c r="F83" s="15">
        <v>7.1800000000000006</v>
      </c>
      <c r="G83" s="15">
        <v>8</v>
      </c>
      <c r="H83" s="15">
        <v>8.9899999999999984</v>
      </c>
      <c r="I83" s="15">
        <v>10.69</v>
      </c>
      <c r="J83" s="15">
        <v>14.549999999999999</v>
      </c>
      <c r="K83" s="15">
        <v>15.13</v>
      </c>
      <c r="L83" s="15">
        <v>16.259799999999998</v>
      </c>
      <c r="M83" s="15">
        <v>16.259799999999998</v>
      </c>
      <c r="N83" s="15">
        <v>17.604999999999997</v>
      </c>
      <c r="O83" s="15">
        <v>17.604999999999997</v>
      </c>
      <c r="P83" s="15">
        <v>19.009199999999996</v>
      </c>
      <c r="Q83" s="15">
        <v>18.324799999999996</v>
      </c>
      <c r="R83" s="15">
        <v>18.914799999999996</v>
      </c>
      <c r="S83" s="15">
        <v>19.752599999999997</v>
      </c>
      <c r="T83" s="15">
        <v>21.038799999999998</v>
      </c>
      <c r="U83" s="15">
        <v>20.000399999999999</v>
      </c>
      <c r="V83" s="15">
        <v>18.537199999999999</v>
      </c>
      <c r="W83" s="15">
        <v>15.374799999999999</v>
      </c>
      <c r="X83" s="15">
        <v>13.710999999999999</v>
      </c>
      <c r="Y83" s="15">
        <v>13.710999999999999</v>
      </c>
      <c r="Z83" s="15">
        <v>13.710999999999999</v>
      </c>
      <c r="AD83" s="9">
        <f t="array" aca="1" ref="AD83" ca="1">OFFSET(A$4,MATCH(0,COUNTIF(AD$1:AD82,depart),0),)</f>
        <v>82</v>
      </c>
      <c r="AE83" s="15" t="str">
        <f t="array" aca="1" ref="AE83" ca="1">IFERROR(INDEX(villes,SMALL(IF(FREQUENCY(IF(depart=$AD83,MATCH(IF(depart=$AD83,villes,""),IF(depart=$AD83,villes,""),0),""),ROW(depart)-4)&gt;0,ROW(depart)-4),COLUMN(A:A))),"")</f>
        <v>GRAMONT</v>
      </c>
      <c r="AF83" s="15" t="str">
        <f t="array" aca="1" ref="AF83" ca="1">IFERROR(INDEX(villes,SMALL(IF(FREQUENCY(IF(depart=$AD83,MATCH(IF(depart=$AD83,villes,""),IF(depart=$AD83,villes,""),0),""),ROW(depart)-4)&gt;0,ROW(depart)-4),COLUMN(B:B))),"")</f>
        <v>Toutes localités</v>
      </c>
      <c r="AG83" s="15" t="str">
        <f t="array" aca="1" ref="AG83" ca="1">IFERROR(INDEX(villes,SMALL(IF(FREQUENCY(IF(depart=$AD83,MATCH(IF(depart=$AD83,villes,""),IF(depart=$AD83,villes,""),0),""),ROW(depart)-4)&gt;0,ROW(depart)-4),COLUMN(C:C))),"")</f>
        <v/>
      </c>
      <c r="AH83" s="15" t="str">
        <f t="array" aca="1" ref="AH83" ca="1">IFERROR(INDEX(villes,SMALL(IF(FREQUENCY(IF(depart=$AD83,MATCH(IF(depart=$AD83,villes,""),IF(depart=$AD83,villes,""),0),""),ROW(depart)-4)&gt;0,ROW(depart)-4),COLUMN(D:D))),"")</f>
        <v/>
      </c>
      <c r="AI83" s="15" t="str">
        <f t="array" aca="1" ref="AI83" ca="1">IFERROR(INDEX(villes,SMALL(IF(FREQUENCY(IF(depart=$AD83,MATCH(IF(depart=$AD83,villes,""),IF(depart=$AD83,villes,""),0),""),ROW(depart)-4)&gt;0,ROW(depart)-4),COLUMN(E:E))),"")</f>
        <v/>
      </c>
      <c r="AJ83" s="15" t="str">
        <f t="array" aca="1" ref="AJ83" ca="1">IFERROR(INDEX(villes,SMALL(IF(FREQUENCY(IF(depart=$AD83,MATCH(IF(depart=$AD83,villes,""),IF(depart=$AD83,villes,""),0),""),ROW(depart)-4)&gt;0,ROW(depart)-4),COLUMN(F:F))),"")</f>
        <v/>
      </c>
      <c r="AK83" s="15" t="str">
        <f t="array" aca="1" ref="AK83" ca="1">IFERROR(INDEX(villes,SMALL(IF(FREQUENCY(IF(depart=$AD83,MATCH(IF(depart=$AD83,villes,""),IF(depart=$AD83,villes,""),0),""),ROW(depart)-4)&gt;0,ROW(depart)-4),COLUMN(G:G))),"")</f>
        <v/>
      </c>
      <c r="AL83" s="15" t="str">
        <f t="array" aca="1" ref="AL83" ca="1">IFERROR(INDEX(villes,SMALL(IF(FREQUENCY(IF(depart=$AD83,MATCH(IF(depart=$AD83,villes,""),IF(depart=$AD83,villes,""),0),""),ROW(depart)-4)&gt;0,ROW(depart)-4),COLUMN(H:H))),"")</f>
        <v/>
      </c>
      <c r="AM83" s="15" t="str">
        <f t="array" aca="1" ref="AM83" ca="1">IFERROR(INDEX(villes,SMALL(IF(FREQUENCY(IF(depart=$AD83,MATCH(IF(depart=$AD83,villes,""),IF(depart=$AD83,villes,""),0),""),ROW(depart)-4)&gt;0,ROW(depart)-4),COLUMN(I:I))),"")</f>
        <v/>
      </c>
      <c r="AN83" s="15" t="str">
        <f t="array" aca="1" ref="AN83" ca="1">IFERROR(INDEX(villes,SMALL(IF(FREQUENCY(IF(depart=$AD83,MATCH(IF(depart=$AD83,villes,""),IF(depart=$AD83,villes,""),0),""),ROW(depart)-4)&gt;0,ROW(depart)-4),COLUMN(J:J))),"")</f>
        <v/>
      </c>
      <c r="AO83" s="15" t="str">
        <f t="array" aca="1" ref="AO83" ca="1">IFERROR(INDEX(villes,SMALL(IF(FREQUENCY(IF(depart=$AD83,MATCH(IF(depart=$AD83,villes,""),IF(depart=$AD83,villes,""),0),""),ROW(depart)-4)&gt;0,ROW(depart)-4),COLUMN(K:K))),"")</f>
        <v/>
      </c>
    </row>
    <row r="84" spans="1:41" ht="24" customHeight="1">
      <c r="A84" s="15">
        <v>46</v>
      </c>
      <c r="B84" s="15" t="s">
        <v>110</v>
      </c>
      <c r="C84" s="15" t="s">
        <v>111</v>
      </c>
      <c r="D84" s="15">
        <v>5.3675999999999995</v>
      </c>
      <c r="E84" s="15">
        <v>6.4044000000000008</v>
      </c>
      <c r="F84" s="15">
        <v>7.7544000000000004</v>
      </c>
      <c r="G84" s="15">
        <v>8.64</v>
      </c>
      <c r="H84" s="15">
        <v>9.7091999999999992</v>
      </c>
      <c r="I84" s="15">
        <v>11.545199999999999</v>
      </c>
      <c r="J84" s="15">
        <v>15.713999999999999</v>
      </c>
      <c r="K84" s="15">
        <v>29.389499999999998</v>
      </c>
      <c r="L84" s="15">
        <v>31.683959999999992</v>
      </c>
      <c r="M84" s="15">
        <v>31.683959999999992</v>
      </c>
      <c r="N84" s="15">
        <v>34.376129999999996</v>
      </c>
      <c r="O84" s="15">
        <v>34.376129999999996</v>
      </c>
      <c r="P84" s="15">
        <v>37.036439999999999</v>
      </c>
      <c r="Q84" s="15">
        <v>35.777969999999996</v>
      </c>
      <c r="R84" s="15">
        <v>37.00457999999999</v>
      </c>
      <c r="S84" s="15">
        <v>38.565719999999992</v>
      </c>
      <c r="T84" s="15">
        <v>41.082659999999997</v>
      </c>
      <c r="U84" s="15">
        <v>38.979900000000001</v>
      </c>
      <c r="V84" s="15">
        <v>36.128430000000002</v>
      </c>
      <c r="W84" s="15">
        <v>30.04317</v>
      </c>
      <c r="X84" s="15">
        <v>26.713799999999999</v>
      </c>
      <c r="Y84" s="15">
        <v>26.713799999999999</v>
      </c>
      <c r="Z84" s="15">
        <v>26.713799999999999</v>
      </c>
      <c r="AD84" s="9">
        <f t="array" aca="1" ref="AD84" ca="1">OFFSET(A$4,MATCH(0,COUNTIF(AD$1:AD83,depart),0),)</f>
        <v>83</v>
      </c>
      <c r="AE84" s="15" t="str">
        <f t="array" aca="1" ref="AE84" ca="1">IFERROR(INDEX(villes,SMALL(IF(FREQUENCY(IF(depart=$AD84,MATCH(IF(depart=$AD84,villes,""),IF(depart=$AD84,villes,""),0),""),ROW(depart)-4)&gt;0,ROW(depart)-4),COLUMN(A:A))),"")</f>
        <v xml:space="preserve">LE THORONET </v>
      </c>
      <c r="AF84" s="15" t="str">
        <f t="array" aca="1" ref="AF84" ca="1">IFERROR(INDEX(villes,SMALL(IF(FREQUENCY(IF(depart=$AD84,MATCH(IF(depart=$AD84,villes,""),IF(depart=$AD84,villes,""),0),""),ROW(depart)-4)&gt;0,ROW(depart)-4),COLUMN(B:B))),"")</f>
        <v xml:space="preserve">FREJUS </v>
      </c>
      <c r="AG84" s="15" t="str">
        <f t="array" aca="1" ref="AG84" ca="1">IFERROR(INDEX(villes,SMALL(IF(FREQUENCY(IF(depart=$AD84,MATCH(IF(depart=$AD84,villes,""),IF(depart=$AD84,villes,""),0),""),ROW(depart)-4)&gt;0,ROW(depart)-4),COLUMN(C:C))),"")</f>
        <v>Toutes localités</v>
      </c>
      <c r="AH84" s="15" t="str">
        <f t="array" aca="1" ref="AH84" ca="1">IFERROR(INDEX(villes,SMALL(IF(FREQUENCY(IF(depart=$AD84,MATCH(IF(depart=$AD84,villes,""),IF(depart=$AD84,villes,""),0),""),ROW(depart)-4)&gt;0,ROW(depart)-4),COLUMN(D:D))),"")</f>
        <v/>
      </c>
      <c r="AI84" s="15" t="str">
        <f t="array" aca="1" ref="AI84" ca="1">IFERROR(INDEX(villes,SMALL(IF(FREQUENCY(IF(depart=$AD84,MATCH(IF(depart=$AD84,villes,""),IF(depart=$AD84,villes,""),0),""),ROW(depart)-4)&gt;0,ROW(depart)-4),COLUMN(E:E))),"")</f>
        <v/>
      </c>
      <c r="AJ84" s="15" t="str">
        <f t="array" aca="1" ref="AJ84" ca="1">IFERROR(INDEX(villes,SMALL(IF(FREQUENCY(IF(depart=$AD84,MATCH(IF(depart=$AD84,villes,""),IF(depart=$AD84,villes,""),0),""),ROW(depart)-4)&gt;0,ROW(depart)-4),COLUMN(F:F))),"")</f>
        <v/>
      </c>
      <c r="AK84" s="15" t="str">
        <f t="array" aca="1" ref="AK84" ca="1">IFERROR(INDEX(villes,SMALL(IF(FREQUENCY(IF(depart=$AD84,MATCH(IF(depart=$AD84,villes,""),IF(depart=$AD84,villes,""),0),""),ROW(depart)-4)&gt;0,ROW(depart)-4),COLUMN(G:G))),"")</f>
        <v/>
      </c>
      <c r="AL84" s="15" t="str">
        <f t="array" aca="1" ref="AL84" ca="1">IFERROR(INDEX(villes,SMALL(IF(FREQUENCY(IF(depart=$AD84,MATCH(IF(depart=$AD84,villes,""),IF(depart=$AD84,villes,""),0),""),ROW(depart)-4)&gt;0,ROW(depart)-4),COLUMN(H:H))),"")</f>
        <v/>
      </c>
      <c r="AM84" s="15" t="str">
        <f t="array" aca="1" ref="AM84" ca="1">IFERROR(INDEX(villes,SMALL(IF(FREQUENCY(IF(depart=$AD84,MATCH(IF(depart=$AD84,villes,""),IF(depart=$AD84,villes,""),0),""),ROW(depart)-4)&gt;0,ROW(depart)-4),COLUMN(I:I))),"")</f>
        <v/>
      </c>
      <c r="AN84" s="15" t="str">
        <f t="array" aca="1" ref="AN84" ca="1">IFERROR(INDEX(villes,SMALL(IF(FREQUENCY(IF(depart=$AD84,MATCH(IF(depart=$AD84,villes,""),IF(depart=$AD84,villes,""),0),""),ROW(depart)-4)&gt;0,ROW(depart)-4),COLUMN(J:J))),"")</f>
        <v/>
      </c>
      <c r="AO84" s="15" t="str">
        <f t="array" aca="1" ref="AO84" ca="1">IFERROR(INDEX(villes,SMALL(IF(FREQUENCY(IF(depart=$AD84,MATCH(IF(depart=$AD84,villes,""),IF(depart=$AD84,villes,""),0),""),ROW(depart)-4)&gt;0,ROW(depart)-4),COLUMN(K:K))),"")</f>
        <v/>
      </c>
    </row>
    <row r="85" spans="1:41" ht="24" customHeight="1">
      <c r="A85" s="15">
        <v>46</v>
      </c>
      <c r="B85" s="15" t="s">
        <v>112</v>
      </c>
      <c r="C85" s="15" t="s">
        <v>113</v>
      </c>
      <c r="D85" s="15">
        <v>5.3675999999999995</v>
      </c>
      <c r="E85" s="15">
        <v>6.4044000000000008</v>
      </c>
      <c r="F85" s="15">
        <v>7.7544000000000004</v>
      </c>
      <c r="G85" s="15">
        <v>8.64</v>
      </c>
      <c r="H85" s="15">
        <v>9.7091999999999992</v>
      </c>
      <c r="I85" s="15">
        <v>11.545199999999999</v>
      </c>
      <c r="J85" s="15">
        <v>15.713999999999999</v>
      </c>
      <c r="K85" s="15">
        <v>29.389499999999998</v>
      </c>
      <c r="L85" s="15">
        <v>31.683959999999992</v>
      </c>
      <c r="M85" s="15">
        <v>31.683959999999992</v>
      </c>
      <c r="N85" s="15">
        <v>34.376129999999996</v>
      </c>
      <c r="O85" s="15">
        <v>34.376129999999996</v>
      </c>
      <c r="P85" s="15">
        <v>37.036439999999999</v>
      </c>
      <c r="Q85" s="15">
        <v>35.777969999999996</v>
      </c>
      <c r="R85" s="15">
        <v>37.00457999999999</v>
      </c>
      <c r="S85" s="15">
        <v>38.565719999999992</v>
      </c>
      <c r="T85" s="15">
        <v>41.082659999999997</v>
      </c>
      <c r="U85" s="15">
        <v>38.979900000000001</v>
      </c>
      <c r="V85" s="15">
        <v>36.128430000000002</v>
      </c>
      <c r="W85" s="15">
        <v>30.04317</v>
      </c>
      <c r="X85" s="15">
        <v>26.713799999999999</v>
      </c>
      <c r="Y85" s="15">
        <v>26.713799999999999</v>
      </c>
      <c r="Z85" s="15">
        <v>26.713799999999999</v>
      </c>
      <c r="AD85" s="9">
        <f t="array" aca="1" ref="AD85" ca="1">OFFSET(A$4,MATCH(0,COUNTIF(AD$1:AD84,depart),0),)</f>
        <v>84</v>
      </c>
      <c r="AE85" s="15" t="str">
        <f t="array" aca="1" ref="AE85" ca="1">IFERROR(INDEX(villes,SMALL(IF(FREQUENCY(IF(depart=$AD85,MATCH(IF(depart=$AD85,villes,""),IF(depart=$AD85,villes,""),0),""),ROW(depart)-4)&gt;0,ROW(depart)-4),COLUMN(A:A))),"")</f>
        <v>Toutes localités</v>
      </c>
      <c r="AF85" s="15" t="str">
        <f t="array" aca="1" ref="AF85" ca="1">IFERROR(INDEX(villes,SMALL(IF(FREQUENCY(IF(depart=$AD85,MATCH(IF(depart=$AD85,villes,""),IF(depart=$AD85,villes,""),0),""),ROW(depart)-4)&gt;0,ROW(depart)-4),COLUMN(B:B))),"")</f>
        <v/>
      </c>
      <c r="AG85" s="15" t="str">
        <f t="array" aca="1" ref="AG85" ca="1">IFERROR(INDEX(villes,SMALL(IF(FREQUENCY(IF(depart=$AD85,MATCH(IF(depart=$AD85,villes,""),IF(depart=$AD85,villes,""),0),""),ROW(depart)-4)&gt;0,ROW(depart)-4),COLUMN(C:C))),"")</f>
        <v/>
      </c>
      <c r="AH85" s="15" t="str">
        <f t="array" aca="1" ref="AH85" ca="1">IFERROR(INDEX(villes,SMALL(IF(FREQUENCY(IF(depart=$AD85,MATCH(IF(depart=$AD85,villes,""),IF(depart=$AD85,villes,""),0),""),ROW(depart)-4)&gt;0,ROW(depart)-4),COLUMN(D:D))),"")</f>
        <v/>
      </c>
      <c r="AI85" s="15" t="str">
        <f t="array" aca="1" ref="AI85" ca="1">IFERROR(INDEX(villes,SMALL(IF(FREQUENCY(IF(depart=$AD85,MATCH(IF(depart=$AD85,villes,""),IF(depart=$AD85,villes,""),0),""),ROW(depart)-4)&gt;0,ROW(depart)-4),COLUMN(E:E))),"")</f>
        <v/>
      </c>
      <c r="AJ85" s="15" t="str">
        <f t="array" aca="1" ref="AJ85" ca="1">IFERROR(INDEX(villes,SMALL(IF(FREQUENCY(IF(depart=$AD85,MATCH(IF(depart=$AD85,villes,""),IF(depart=$AD85,villes,""),0),""),ROW(depart)-4)&gt;0,ROW(depart)-4),COLUMN(F:F))),"")</f>
        <v/>
      </c>
      <c r="AK85" s="15" t="str">
        <f t="array" aca="1" ref="AK85" ca="1">IFERROR(INDEX(villes,SMALL(IF(FREQUENCY(IF(depart=$AD85,MATCH(IF(depart=$AD85,villes,""),IF(depart=$AD85,villes,""),0),""),ROW(depart)-4)&gt;0,ROW(depart)-4),COLUMN(G:G))),"")</f>
        <v/>
      </c>
      <c r="AL85" s="15" t="str">
        <f t="array" aca="1" ref="AL85" ca="1">IFERROR(INDEX(villes,SMALL(IF(FREQUENCY(IF(depart=$AD85,MATCH(IF(depart=$AD85,villes,""),IF(depart=$AD85,villes,""),0),""),ROW(depart)-4)&gt;0,ROW(depart)-4),COLUMN(H:H))),"")</f>
        <v/>
      </c>
      <c r="AM85" s="15" t="str">
        <f t="array" aca="1" ref="AM85" ca="1">IFERROR(INDEX(villes,SMALL(IF(FREQUENCY(IF(depart=$AD85,MATCH(IF(depart=$AD85,villes,""),IF(depart=$AD85,villes,""),0),""),ROW(depart)-4)&gt;0,ROW(depart)-4),COLUMN(I:I))),"")</f>
        <v/>
      </c>
      <c r="AN85" s="15" t="str">
        <f t="array" aca="1" ref="AN85" ca="1">IFERROR(INDEX(villes,SMALL(IF(FREQUENCY(IF(depart=$AD85,MATCH(IF(depart=$AD85,villes,""),IF(depart=$AD85,villes,""),0),""),ROW(depart)-4)&gt;0,ROW(depart)-4),COLUMN(J:J))),"")</f>
        <v/>
      </c>
      <c r="AO85" s="15" t="str">
        <f t="array" aca="1" ref="AO85" ca="1">IFERROR(INDEX(villes,SMALL(IF(FREQUENCY(IF(depart=$AD85,MATCH(IF(depart=$AD85,villes,""),IF(depart=$AD85,villes,""),0),""),ROW(depart)-4)&gt;0,ROW(depart)-4),COLUMN(K:K))),"")</f>
        <v/>
      </c>
    </row>
    <row r="86" spans="1:41" ht="24" customHeight="1">
      <c r="A86" s="15">
        <v>46</v>
      </c>
      <c r="C86" s="15" t="s">
        <v>21</v>
      </c>
      <c r="D86" s="15">
        <v>4.97</v>
      </c>
      <c r="E86" s="15">
        <v>5.9300000000000006</v>
      </c>
      <c r="F86" s="15">
        <v>7.1800000000000006</v>
      </c>
      <c r="G86" s="15">
        <v>8</v>
      </c>
      <c r="H86" s="15">
        <v>8.9899999999999984</v>
      </c>
      <c r="I86" s="15">
        <v>10.69</v>
      </c>
      <c r="J86" s="15">
        <v>14.549999999999999</v>
      </c>
      <c r="K86" s="15">
        <v>21.77</v>
      </c>
      <c r="L86" s="15">
        <v>23.469599999999996</v>
      </c>
      <c r="M86" s="15">
        <v>23.469599999999996</v>
      </c>
      <c r="N86" s="15">
        <v>25.463799999999999</v>
      </c>
      <c r="O86" s="15">
        <v>25.463799999999999</v>
      </c>
      <c r="P86" s="15">
        <v>27.434399999999997</v>
      </c>
      <c r="Q86" s="15">
        <v>26.502199999999998</v>
      </c>
      <c r="R86" s="15">
        <v>27.410799999999995</v>
      </c>
      <c r="S86" s="15">
        <v>28.567199999999996</v>
      </c>
      <c r="T86" s="15">
        <v>30.4316</v>
      </c>
      <c r="U86" s="15">
        <v>28.873999999999999</v>
      </c>
      <c r="V86" s="15">
        <v>26.761800000000001</v>
      </c>
      <c r="W86" s="15">
        <v>22.254200000000001</v>
      </c>
      <c r="X86" s="15">
        <v>19.788</v>
      </c>
      <c r="Y86" s="15">
        <v>19.788</v>
      </c>
      <c r="Z86" s="15">
        <v>19.788</v>
      </c>
      <c r="AD86" s="9">
        <f t="array" aca="1" ref="AD86" ca="1">OFFSET(A$4,MATCH(0,COUNTIF(AD$1:AD85,depart),0),)</f>
        <v>85</v>
      </c>
      <c r="AE86" s="15" t="str">
        <f t="array" aca="1" ref="AE86" ca="1">IFERROR(INDEX(villes,SMALL(IF(FREQUENCY(IF(depart=$AD86,MATCH(IF(depart=$AD86,villes,""),IF(depart=$AD86,villes,""),0),""),ROW(depart)-4)&gt;0,ROW(depart)-4),COLUMN(A:A))),"")</f>
        <v xml:space="preserve">ST-VINCENT-SUR-JARD </v>
      </c>
      <c r="AF86" s="15" t="str">
        <f t="array" aca="1" ref="AF86" ca="1">IFERROR(INDEX(villes,SMALL(IF(FREQUENCY(IF(depart=$AD86,MATCH(IF(depart=$AD86,villes,""),IF(depart=$AD86,villes,""),0),""),ROW(depart)-4)&gt;0,ROW(depart)-4),COLUMN(B:B))),"")</f>
        <v>Toutes localités</v>
      </c>
      <c r="AG86" s="15" t="str">
        <f t="array" aca="1" ref="AG86" ca="1">IFERROR(INDEX(villes,SMALL(IF(FREQUENCY(IF(depart=$AD86,MATCH(IF(depart=$AD86,villes,""),IF(depart=$AD86,villes,""),0),""),ROW(depart)-4)&gt;0,ROW(depart)-4),COLUMN(C:C))),"")</f>
        <v/>
      </c>
      <c r="AH86" s="15" t="str">
        <f t="array" aca="1" ref="AH86" ca="1">IFERROR(INDEX(villes,SMALL(IF(FREQUENCY(IF(depart=$AD86,MATCH(IF(depart=$AD86,villes,""),IF(depart=$AD86,villes,""),0),""),ROW(depart)-4)&gt;0,ROW(depart)-4),COLUMN(D:D))),"")</f>
        <v/>
      </c>
      <c r="AI86" s="15" t="str">
        <f t="array" aca="1" ref="AI86" ca="1">IFERROR(INDEX(villes,SMALL(IF(FREQUENCY(IF(depart=$AD86,MATCH(IF(depart=$AD86,villes,""),IF(depart=$AD86,villes,""),0),""),ROW(depart)-4)&gt;0,ROW(depart)-4),COLUMN(E:E))),"")</f>
        <v/>
      </c>
      <c r="AJ86" s="15" t="str">
        <f t="array" aca="1" ref="AJ86" ca="1">IFERROR(INDEX(villes,SMALL(IF(FREQUENCY(IF(depart=$AD86,MATCH(IF(depart=$AD86,villes,""),IF(depart=$AD86,villes,""),0),""),ROW(depart)-4)&gt;0,ROW(depart)-4),COLUMN(F:F))),"")</f>
        <v/>
      </c>
      <c r="AK86" s="15" t="str">
        <f t="array" aca="1" ref="AK86" ca="1">IFERROR(INDEX(villes,SMALL(IF(FREQUENCY(IF(depart=$AD86,MATCH(IF(depart=$AD86,villes,""),IF(depart=$AD86,villes,""),0),""),ROW(depart)-4)&gt;0,ROW(depart)-4),COLUMN(G:G))),"")</f>
        <v/>
      </c>
      <c r="AL86" s="15" t="str">
        <f t="array" aca="1" ref="AL86" ca="1">IFERROR(INDEX(villes,SMALL(IF(FREQUENCY(IF(depart=$AD86,MATCH(IF(depart=$AD86,villes,""),IF(depart=$AD86,villes,""),0),""),ROW(depart)-4)&gt;0,ROW(depart)-4),COLUMN(H:H))),"")</f>
        <v/>
      </c>
      <c r="AM86" s="15" t="str">
        <f t="array" aca="1" ref="AM86" ca="1">IFERROR(INDEX(villes,SMALL(IF(FREQUENCY(IF(depart=$AD86,MATCH(IF(depart=$AD86,villes,""),IF(depart=$AD86,villes,""),0),""),ROW(depart)-4)&gt;0,ROW(depart)-4),COLUMN(I:I))),"")</f>
        <v/>
      </c>
      <c r="AN86" s="15" t="str">
        <f t="array" aca="1" ref="AN86" ca="1">IFERROR(INDEX(villes,SMALL(IF(FREQUENCY(IF(depart=$AD86,MATCH(IF(depart=$AD86,villes,""),IF(depart=$AD86,villes,""),0),""),ROW(depart)-4)&gt;0,ROW(depart)-4),COLUMN(J:J))),"")</f>
        <v/>
      </c>
      <c r="AO86" s="15" t="str">
        <f t="array" aca="1" ref="AO86" ca="1">IFERROR(INDEX(villes,SMALL(IF(FREQUENCY(IF(depart=$AD86,MATCH(IF(depart=$AD86,villes,""),IF(depart=$AD86,villes,""),0),""),ROW(depart)-4)&gt;0,ROW(depart)-4),COLUMN(K:K))),"")</f>
        <v/>
      </c>
    </row>
    <row r="87" spans="1:41" ht="24" customHeight="1">
      <c r="A87" s="15">
        <v>47</v>
      </c>
      <c r="C87" s="15" t="s">
        <v>21</v>
      </c>
      <c r="D87" s="15">
        <v>4.97</v>
      </c>
      <c r="E87" s="15">
        <v>5.9300000000000006</v>
      </c>
      <c r="F87" s="15">
        <v>7.1800000000000006</v>
      </c>
      <c r="G87" s="15">
        <v>8</v>
      </c>
      <c r="H87" s="15">
        <v>8.9899999999999984</v>
      </c>
      <c r="I87" s="15">
        <v>10.69</v>
      </c>
      <c r="J87" s="15">
        <v>14.549999999999999</v>
      </c>
      <c r="K87" s="15">
        <v>21.57</v>
      </c>
      <c r="L87" s="15">
        <v>23.198199999999996</v>
      </c>
      <c r="M87" s="15">
        <v>23.198199999999996</v>
      </c>
      <c r="N87" s="15">
        <v>25.168799999999997</v>
      </c>
      <c r="O87" s="15">
        <v>25.168799999999997</v>
      </c>
      <c r="P87" s="15">
        <v>27.151199999999999</v>
      </c>
      <c r="Q87" s="15">
        <v>26.183599999999998</v>
      </c>
      <c r="R87" s="15">
        <v>27.080400000000001</v>
      </c>
      <c r="S87" s="15">
        <v>28.307599999999997</v>
      </c>
      <c r="T87" s="15">
        <v>30.101199999999999</v>
      </c>
      <c r="U87" s="15">
        <v>28.614399999999996</v>
      </c>
      <c r="V87" s="15">
        <v>26.502199999999998</v>
      </c>
      <c r="W87" s="15">
        <v>22.006399999999999</v>
      </c>
      <c r="X87" s="15">
        <v>19.587399999999999</v>
      </c>
      <c r="Y87" s="15">
        <v>19.587399999999999</v>
      </c>
      <c r="Z87" s="15">
        <v>19.587399999999999</v>
      </c>
      <c r="AD87" s="9">
        <f t="array" aca="1" ref="AD87" ca="1">OFFSET(A$4,MATCH(0,COUNTIF(AD$1:AD86,depart),0),)</f>
        <v>86</v>
      </c>
      <c r="AE87" s="15" t="str">
        <f t="array" aca="1" ref="AE87" ca="1">IFERROR(INDEX(villes,SMALL(IF(FREQUENCY(IF(depart=$AD87,MATCH(IF(depart=$AD87,villes,""),IF(depart=$AD87,villes,""),0),""),ROW(depart)-4)&gt;0,ROW(depart)-4),COLUMN(A:A))),"")</f>
        <v xml:space="preserve">CHARROUX </v>
      </c>
      <c r="AF87" s="15" t="str">
        <f t="array" aca="1" ref="AF87" ca="1">IFERROR(INDEX(villes,SMALL(IF(FREQUENCY(IF(depart=$AD87,MATCH(IF(depart=$AD87,villes,""),IF(depart=$AD87,villes,""),0),""),ROW(depart)-4)&gt;0,ROW(depart)-4),COLUMN(B:B))),"")</f>
        <v xml:space="preserve">SANXAY </v>
      </c>
      <c r="AG87" s="15" t="str">
        <f t="array" aca="1" ref="AG87" ca="1">IFERROR(INDEX(villes,SMALL(IF(FREQUENCY(IF(depart=$AD87,MATCH(IF(depart=$AD87,villes,""),IF(depart=$AD87,villes,""),0),""),ROW(depart)-4)&gt;0,ROW(depart)-4),COLUMN(C:C))),"")</f>
        <v>Toutes localités</v>
      </c>
      <c r="AH87" s="15" t="str">
        <f t="array" aca="1" ref="AH87" ca="1">IFERROR(INDEX(villes,SMALL(IF(FREQUENCY(IF(depart=$AD87,MATCH(IF(depart=$AD87,villes,""),IF(depart=$AD87,villes,""),0),""),ROW(depart)-4)&gt;0,ROW(depart)-4),COLUMN(D:D))),"")</f>
        <v/>
      </c>
      <c r="AI87" s="15" t="str">
        <f t="array" aca="1" ref="AI87" ca="1">IFERROR(INDEX(villes,SMALL(IF(FREQUENCY(IF(depart=$AD87,MATCH(IF(depart=$AD87,villes,""),IF(depart=$AD87,villes,""),0),""),ROW(depart)-4)&gt;0,ROW(depart)-4),COLUMN(E:E))),"")</f>
        <v/>
      </c>
      <c r="AJ87" s="15" t="str">
        <f t="array" aca="1" ref="AJ87" ca="1">IFERROR(INDEX(villes,SMALL(IF(FREQUENCY(IF(depart=$AD87,MATCH(IF(depart=$AD87,villes,""),IF(depart=$AD87,villes,""),0),""),ROW(depart)-4)&gt;0,ROW(depart)-4),COLUMN(F:F))),"")</f>
        <v/>
      </c>
      <c r="AK87" s="15" t="str">
        <f t="array" aca="1" ref="AK87" ca="1">IFERROR(INDEX(villes,SMALL(IF(FREQUENCY(IF(depart=$AD87,MATCH(IF(depart=$AD87,villes,""),IF(depart=$AD87,villes,""),0),""),ROW(depart)-4)&gt;0,ROW(depart)-4),COLUMN(G:G))),"")</f>
        <v/>
      </c>
      <c r="AL87" s="15" t="str">
        <f t="array" aca="1" ref="AL87" ca="1">IFERROR(INDEX(villes,SMALL(IF(FREQUENCY(IF(depart=$AD87,MATCH(IF(depart=$AD87,villes,""),IF(depart=$AD87,villes,""),0),""),ROW(depart)-4)&gt;0,ROW(depart)-4),COLUMN(H:H))),"")</f>
        <v/>
      </c>
      <c r="AM87" s="15" t="str">
        <f t="array" aca="1" ref="AM87" ca="1">IFERROR(INDEX(villes,SMALL(IF(FREQUENCY(IF(depart=$AD87,MATCH(IF(depart=$AD87,villes,""),IF(depart=$AD87,villes,""),0),""),ROW(depart)-4)&gt;0,ROW(depart)-4),COLUMN(I:I))),"")</f>
        <v/>
      </c>
      <c r="AN87" s="15" t="str">
        <f t="array" aca="1" ref="AN87" ca="1">IFERROR(INDEX(villes,SMALL(IF(FREQUENCY(IF(depart=$AD87,MATCH(IF(depart=$AD87,villes,""),IF(depart=$AD87,villes,""),0),""),ROW(depart)-4)&gt;0,ROW(depart)-4),COLUMN(J:J))),"")</f>
        <v/>
      </c>
      <c r="AO87" s="15" t="str">
        <f t="array" aca="1" ref="AO87" ca="1">IFERROR(INDEX(villes,SMALL(IF(FREQUENCY(IF(depart=$AD87,MATCH(IF(depart=$AD87,villes,""),IF(depart=$AD87,villes,""),0),""),ROW(depart)-4)&gt;0,ROW(depart)-4),COLUMN(K:K))),"")</f>
        <v/>
      </c>
    </row>
    <row r="88" spans="1:41" ht="24" customHeight="1">
      <c r="A88" s="15">
        <v>48</v>
      </c>
      <c r="C88" s="15" t="s">
        <v>21</v>
      </c>
      <c r="D88" s="15">
        <v>4.97</v>
      </c>
      <c r="E88" s="15">
        <v>5.9300000000000006</v>
      </c>
      <c r="F88" s="15">
        <v>7.1800000000000006</v>
      </c>
      <c r="G88" s="15">
        <v>8</v>
      </c>
      <c r="H88" s="15">
        <v>8.9899999999999984</v>
      </c>
      <c r="I88" s="15">
        <v>10.69</v>
      </c>
      <c r="J88" s="15">
        <v>14.549999999999999</v>
      </c>
      <c r="K88" s="15">
        <v>23.47</v>
      </c>
      <c r="L88" s="15">
        <v>25.239599999999996</v>
      </c>
      <c r="M88" s="15">
        <v>25.239599999999996</v>
      </c>
      <c r="N88" s="15">
        <v>27.434399999999997</v>
      </c>
      <c r="O88" s="15">
        <v>27.434399999999997</v>
      </c>
      <c r="P88" s="15">
        <v>29.558399999999995</v>
      </c>
      <c r="Q88" s="15">
        <v>28.496399999999998</v>
      </c>
      <c r="R88" s="15">
        <v>29.463999999999999</v>
      </c>
      <c r="S88" s="15">
        <v>30.809200000000001</v>
      </c>
      <c r="T88" s="15">
        <v>32.744399999999999</v>
      </c>
      <c r="U88" s="15">
        <v>31.139599999999998</v>
      </c>
      <c r="V88" s="15">
        <v>28.814999999999998</v>
      </c>
      <c r="W88" s="15">
        <v>23.929799999999997</v>
      </c>
      <c r="X88" s="15">
        <v>21.345600000000001</v>
      </c>
      <c r="Y88" s="15">
        <v>21.345600000000001</v>
      </c>
      <c r="Z88" s="15">
        <v>21.345600000000001</v>
      </c>
      <c r="AD88" s="9">
        <f t="array" aca="1" ref="AD88" ca="1">OFFSET(A$4,MATCH(0,COUNTIF(AD$1:AD87,depart),0),)</f>
        <v>87</v>
      </c>
      <c r="AE88" s="15" t="str">
        <f t="array" aca="1" ref="AE88" ca="1">IFERROR(INDEX(villes,SMALL(IF(FREQUENCY(IF(depart=$AD88,MATCH(IF(depart=$AD88,villes,""),IF(depart=$AD88,villes,""),0),""),ROW(depart)-4)&gt;0,ROW(depart)-4),COLUMN(A:A))),"")</f>
        <v>Toutes localités</v>
      </c>
      <c r="AF88" s="15" t="str">
        <f t="array" aca="1" ref="AF88" ca="1">IFERROR(INDEX(villes,SMALL(IF(FREQUENCY(IF(depart=$AD88,MATCH(IF(depart=$AD88,villes,""),IF(depart=$AD88,villes,""),0),""),ROW(depart)-4)&gt;0,ROW(depart)-4),COLUMN(B:B))),"")</f>
        <v/>
      </c>
      <c r="AG88" s="15" t="str">
        <f t="array" aca="1" ref="AG88" ca="1">IFERROR(INDEX(villes,SMALL(IF(FREQUENCY(IF(depart=$AD88,MATCH(IF(depart=$AD88,villes,""),IF(depart=$AD88,villes,""),0),""),ROW(depart)-4)&gt;0,ROW(depart)-4),COLUMN(C:C))),"")</f>
        <v/>
      </c>
      <c r="AH88" s="15" t="str">
        <f t="array" aca="1" ref="AH88" ca="1">IFERROR(INDEX(villes,SMALL(IF(FREQUENCY(IF(depart=$AD88,MATCH(IF(depart=$AD88,villes,""),IF(depart=$AD88,villes,""),0),""),ROW(depart)-4)&gt;0,ROW(depart)-4),COLUMN(D:D))),"")</f>
        <v/>
      </c>
      <c r="AI88" s="15" t="str">
        <f t="array" aca="1" ref="AI88" ca="1">IFERROR(INDEX(villes,SMALL(IF(FREQUENCY(IF(depart=$AD88,MATCH(IF(depart=$AD88,villes,""),IF(depart=$AD88,villes,""),0),""),ROW(depart)-4)&gt;0,ROW(depart)-4),COLUMN(E:E))),"")</f>
        <v/>
      </c>
      <c r="AJ88" s="15" t="str">
        <f t="array" aca="1" ref="AJ88" ca="1">IFERROR(INDEX(villes,SMALL(IF(FREQUENCY(IF(depart=$AD88,MATCH(IF(depart=$AD88,villes,""),IF(depart=$AD88,villes,""),0),""),ROW(depart)-4)&gt;0,ROW(depart)-4),COLUMN(F:F))),"")</f>
        <v/>
      </c>
      <c r="AK88" s="15" t="str">
        <f t="array" aca="1" ref="AK88" ca="1">IFERROR(INDEX(villes,SMALL(IF(FREQUENCY(IF(depart=$AD88,MATCH(IF(depart=$AD88,villes,""),IF(depart=$AD88,villes,""),0),""),ROW(depart)-4)&gt;0,ROW(depart)-4),COLUMN(G:G))),"")</f>
        <v/>
      </c>
      <c r="AL88" s="15" t="str">
        <f t="array" aca="1" ref="AL88" ca="1">IFERROR(INDEX(villes,SMALL(IF(FREQUENCY(IF(depart=$AD88,MATCH(IF(depart=$AD88,villes,""),IF(depart=$AD88,villes,""),0),""),ROW(depart)-4)&gt;0,ROW(depart)-4),COLUMN(H:H))),"")</f>
        <v/>
      </c>
      <c r="AM88" s="15" t="str">
        <f t="array" aca="1" ref="AM88" ca="1">IFERROR(INDEX(villes,SMALL(IF(FREQUENCY(IF(depart=$AD88,MATCH(IF(depart=$AD88,villes,""),IF(depart=$AD88,villes,""),0),""),ROW(depart)-4)&gt;0,ROW(depart)-4),COLUMN(I:I))),"")</f>
        <v/>
      </c>
      <c r="AN88" s="15" t="str">
        <f t="array" aca="1" ref="AN88" ca="1">IFERROR(INDEX(villes,SMALL(IF(FREQUENCY(IF(depart=$AD88,MATCH(IF(depart=$AD88,villes,""),IF(depart=$AD88,villes,""),0),""),ROW(depart)-4)&gt;0,ROW(depart)-4),COLUMN(J:J))),"")</f>
        <v/>
      </c>
      <c r="AO88" s="15" t="str">
        <f t="array" aca="1" ref="AO88" ca="1">IFERROR(INDEX(villes,SMALL(IF(FREQUENCY(IF(depart=$AD88,MATCH(IF(depart=$AD88,villes,""),IF(depart=$AD88,villes,""),0),""),ROW(depart)-4)&gt;0,ROW(depart)-4),COLUMN(K:K))),"")</f>
        <v/>
      </c>
    </row>
    <row r="89" spans="1:41" ht="24" customHeight="1">
      <c r="A89" s="15">
        <v>49</v>
      </c>
      <c r="B89" s="15" t="s">
        <v>114</v>
      </c>
      <c r="C89" s="15" t="s">
        <v>115</v>
      </c>
      <c r="D89" s="15">
        <v>5.3675999999999995</v>
      </c>
      <c r="E89" s="15">
        <v>6.4044000000000008</v>
      </c>
      <c r="F89" s="15">
        <v>7.7544000000000004</v>
      </c>
      <c r="G89" s="15">
        <v>8.64</v>
      </c>
      <c r="H89" s="15">
        <v>9.7091999999999992</v>
      </c>
      <c r="I89" s="15">
        <v>11.545199999999999</v>
      </c>
      <c r="J89" s="15">
        <v>15.713999999999999</v>
      </c>
      <c r="K89" s="15">
        <v>24</v>
      </c>
      <c r="L89" s="15">
        <v>24.410879999999999</v>
      </c>
      <c r="M89" s="15">
        <v>24.410879999999999</v>
      </c>
      <c r="N89" s="15">
        <v>26.431039999999996</v>
      </c>
      <c r="O89" s="15">
        <v>26.431039999999996</v>
      </c>
      <c r="P89" s="15">
        <v>28.488959999999999</v>
      </c>
      <c r="Q89" s="15">
        <v>27.507199999999997</v>
      </c>
      <c r="R89" s="15">
        <v>28.488959999999999</v>
      </c>
      <c r="S89" s="15">
        <v>29.640639999999998</v>
      </c>
      <c r="T89" s="15">
        <v>31.604159999999993</v>
      </c>
      <c r="U89" s="15">
        <v>30.037119999999998</v>
      </c>
      <c r="V89" s="15">
        <v>27.790399999999998</v>
      </c>
      <c r="W89" s="15">
        <v>23.089279999999999</v>
      </c>
      <c r="X89" s="15">
        <v>20.634879999999999</v>
      </c>
      <c r="Y89" s="15">
        <v>20.634879999999999</v>
      </c>
      <c r="Z89" s="15">
        <v>20.634879999999999</v>
      </c>
      <c r="AD89" s="9">
        <f t="array" aca="1" ref="AD89" ca="1">OFFSET(A$4,MATCH(0,COUNTIF(AD$1:AD88,depart),0),)</f>
        <v>88</v>
      </c>
      <c r="AE89" s="15" t="str">
        <f t="array" aca="1" ref="AE89" ca="1">IFERROR(INDEX(villes,SMALL(IF(FREQUENCY(IF(depart=$AD89,MATCH(IF(depart=$AD89,villes,""),IF(depart=$AD89,villes,""),0),""),ROW(depart)-4)&gt;0,ROW(depart)-4),COLUMN(A:A))),"")</f>
        <v>Toutes localités</v>
      </c>
      <c r="AF89" s="15" t="str">
        <f t="array" aca="1" ref="AF89" ca="1">IFERROR(INDEX(villes,SMALL(IF(FREQUENCY(IF(depart=$AD89,MATCH(IF(depart=$AD89,villes,""),IF(depart=$AD89,villes,""),0),""),ROW(depart)-4)&gt;0,ROW(depart)-4),COLUMN(B:B))),"")</f>
        <v/>
      </c>
      <c r="AG89" s="15" t="str">
        <f t="array" aca="1" ref="AG89" ca="1">IFERROR(INDEX(villes,SMALL(IF(FREQUENCY(IF(depart=$AD89,MATCH(IF(depart=$AD89,villes,""),IF(depart=$AD89,villes,""),0),""),ROW(depart)-4)&gt;0,ROW(depart)-4),COLUMN(C:C))),"")</f>
        <v/>
      </c>
      <c r="AH89" s="15" t="str">
        <f t="array" aca="1" ref="AH89" ca="1">IFERROR(INDEX(villes,SMALL(IF(FREQUENCY(IF(depart=$AD89,MATCH(IF(depart=$AD89,villes,""),IF(depart=$AD89,villes,""),0),""),ROW(depart)-4)&gt;0,ROW(depart)-4),COLUMN(D:D))),"")</f>
        <v/>
      </c>
      <c r="AI89" s="15" t="str">
        <f t="array" aca="1" ref="AI89" ca="1">IFERROR(INDEX(villes,SMALL(IF(FREQUENCY(IF(depart=$AD89,MATCH(IF(depart=$AD89,villes,""),IF(depart=$AD89,villes,""),0),""),ROW(depart)-4)&gt;0,ROW(depart)-4),COLUMN(E:E))),"")</f>
        <v/>
      </c>
      <c r="AJ89" s="15" t="str">
        <f t="array" aca="1" ref="AJ89" ca="1">IFERROR(INDEX(villes,SMALL(IF(FREQUENCY(IF(depart=$AD89,MATCH(IF(depart=$AD89,villes,""),IF(depart=$AD89,villes,""),0),""),ROW(depart)-4)&gt;0,ROW(depart)-4),COLUMN(F:F))),"")</f>
        <v/>
      </c>
      <c r="AK89" s="15" t="str">
        <f t="array" aca="1" ref="AK89" ca="1">IFERROR(INDEX(villes,SMALL(IF(FREQUENCY(IF(depart=$AD89,MATCH(IF(depart=$AD89,villes,""),IF(depart=$AD89,villes,""),0),""),ROW(depart)-4)&gt;0,ROW(depart)-4),COLUMN(G:G))),"")</f>
        <v/>
      </c>
      <c r="AL89" s="15" t="str">
        <f t="array" aca="1" ref="AL89" ca="1">IFERROR(INDEX(villes,SMALL(IF(FREQUENCY(IF(depart=$AD89,MATCH(IF(depart=$AD89,villes,""),IF(depart=$AD89,villes,""),0),""),ROW(depart)-4)&gt;0,ROW(depart)-4),COLUMN(H:H))),"")</f>
        <v/>
      </c>
      <c r="AM89" s="15" t="str">
        <f t="array" aca="1" ref="AM89" ca="1">IFERROR(INDEX(villes,SMALL(IF(FREQUENCY(IF(depart=$AD89,MATCH(IF(depart=$AD89,villes,""),IF(depart=$AD89,villes,""),0),""),ROW(depart)-4)&gt;0,ROW(depart)-4),COLUMN(I:I))),"")</f>
        <v/>
      </c>
      <c r="AN89" s="15" t="str">
        <f t="array" aca="1" ref="AN89" ca="1">IFERROR(INDEX(villes,SMALL(IF(FREQUENCY(IF(depart=$AD89,MATCH(IF(depart=$AD89,villes,""),IF(depart=$AD89,villes,""),0),""),ROW(depart)-4)&gt;0,ROW(depart)-4),COLUMN(J:J))),"")</f>
        <v/>
      </c>
      <c r="AO89" s="15" t="str">
        <f t="array" aca="1" ref="AO89" ca="1">IFERROR(INDEX(villes,SMALL(IF(FREQUENCY(IF(depart=$AD89,MATCH(IF(depart=$AD89,villes,""),IF(depart=$AD89,villes,""),0),""),ROW(depart)-4)&gt;0,ROW(depart)-4),COLUMN(K:K))),"")</f>
        <v/>
      </c>
    </row>
    <row r="90" spans="1:41" ht="24" customHeight="1">
      <c r="A90" s="15">
        <v>49</v>
      </c>
      <c r="C90" s="15" t="s">
        <v>21</v>
      </c>
      <c r="D90" s="15">
        <v>4.97</v>
      </c>
      <c r="E90" s="15">
        <v>5.9300000000000006</v>
      </c>
      <c r="F90" s="15">
        <v>7.1800000000000006</v>
      </c>
      <c r="G90" s="15">
        <v>8</v>
      </c>
      <c r="H90" s="15">
        <v>8.9899999999999984</v>
      </c>
      <c r="I90" s="15">
        <v>10.69</v>
      </c>
      <c r="J90" s="15">
        <v>14.549999999999999</v>
      </c>
      <c r="K90" s="15">
        <v>15</v>
      </c>
      <c r="L90" s="15">
        <v>15.256799999999998</v>
      </c>
      <c r="M90" s="15">
        <v>15.256799999999998</v>
      </c>
      <c r="N90" s="15">
        <v>16.519399999999997</v>
      </c>
      <c r="O90" s="15">
        <v>16.519399999999997</v>
      </c>
      <c r="P90" s="15">
        <v>17.805599999999998</v>
      </c>
      <c r="Q90" s="15">
        <v>17.192</v>
      </c>
      <c r="R90" s="15">
        <v>17.805599999999998</v>
      </c>
      <c r="S90" s="15">
        <v>18.525399999999998</v>
      </c>
      <c r="T90" s="15">
        <v>19.752599999999997</v>
      </c>
      <c r="U90" s="15">
        <v>18.773199999999999</v>
      </c>
      <c r="V90" s="15">
        <v>17.369</v>
      </c>
      <c r="W90" s="15">
        <v>14.4308</v>
      </c>
      <c r="X90" s="15">
        <v>12.896799999999999</v>
      </c>
      <c r="Y90" s="15">
        <v>12.896799999999999</v>
      </c>
      <c r="Z90" s="15">
        <v>12.896799999999999</v>
      </c>
      <c r="AD90" s="9">
        <f t="array" aca="1" ref="AD90" ca="1">OFFSET(A$4,MATCH(0,COUNTIF(AD$1:AD89,depart),0),)</f>
        <v>89</v>
      </c>
      <c r="AE90" s="15" t="str">
        <f t="array" aca="1" ref="AE90" ca="1">IFERROR(INDEX(villes,SMALL(IF(FREQUENCY(IF(depart=$AD90,MATCH(IF(depart=$AD90,villes,""),IF(depart=$AD90,villes,""),0),""),ROW(depart)-4)&gt;0,ROW(depart)-4),COLUMN(A:A))),"")</f>
        <v>Toutes localités</v>
      </c>
      <c r="AF90" s="15" t="str">
        <f t="array" aca="1" ref="AF90" ca="1">IFERROR(INDEX(villes,SMALL(IF(FREQUENCY(IF(depart=$AD90,MATCH(IF(depart=$AD90,villes,""),IF(depart=$AD90,villes,""),0),""),ROW(depart)-4)&gt;0,ROW(depart)-4),COLUMN(B:B))),"")</f>
        <v/>
      </c>
      <c r="AG90" s="15" t="str">
        <f t="array" aca="1" ref="AG90" ca="1">IFERROR(INDEX(villes,SMALL(IF(FREQUENCY(IF(depart=$AD90,MATCH(IF(depart=$AD90,villes,""),IF(depart=$AD90,villes,""),0),""),ROW(depart)-4)&gt;0,ROW(depart)-4),COLUMN(C:C))),"")</f>
        <v/>
      </c>
      <c r="AH90" s="15" t="str">
        <f t="array" aca="1" ref="AH90" ca="1">IFERROR(INDEX(villes,SMALL(IF(FREQUENCY(IF(depart=$AD90,MATCH(IF(depart=$AD90,villes,""),IF(depart=$AD90,villes,""),0),""),ROW(depart)-4)&gt;0,ROW(depart)-4),COLUMN(D:D))),"")</f>
        <v/>
      </c>
      <c r="AI90" s="15" t="str">
        <f t="array" aca="1" ref="AI90" ca="1">IFERROR(INDEX(villes,SMALL(IF(FREQUENCY(IF(depart=$AD90,MATCH(IF(depart=$AD90,villes,""),IF(depart=$AD90,villes,""),0),""),ROW(depart)-4)&gt;0,ROW(depart)-4),COLUMN(E:E))),"")</f>
        <v/>
      </c>
      <c r="AJ90" s="15" t="str">
        <f t="array" aca="1" ref="AJ90" ca="1">IFERROR(INDEX(villes,SMALL(IF(FREQUENCY(IF(depart=$AD90,MATCH(IF(depart=$AD90,villes,""),IF(depart=$AD90,villes,""),0),""),ROW(depart)-4)&gt;0,ROW(depart)-4),COLUMN(F:F))),"")</f>
        <v/>
      </c>
      <c r="AK90" s="15" t="str">
        <f t="array" aca="1" ref="AK90" ca="1">IFERROR(INDEX(villes,SMALL(IF(FREQUENCY(IF(depart=$AD90,MATCH(IF(depart=$AD90,villes,""),IF(depart=$AD90,villes,""),0),""),ROW(depart)-4)&gt;0,ROW(depart)-4),COLUMN(G:G))),"")</f>
        <v/>
      </c>
      <c r="AL90" s="15" t="str">
        <f t="array" aca="1" ref="AL90" ca="1">IFERROR(INDEX(villes,SMALL(IF(FREQUENCY(IF(depart=$AD90,MATCH(IF(depart=$AD90,villes,""),IF(depart=$AD90,villes,""),0),""),ROW(depart)-4)&gt;0,ROW(depart)-4),COLUMN(H:H))),"")</f>
        <v/>
      </c>
      <c r="AM90" s="15" t="str">
        <f t="array" aca="1" ref="AM90" ca="1">IFERROR(INDEX(villes,SMALL(IF(FREQUENCY(IF(depart=$AD90,MATCH(IF(depart=$AD90,villes,""),IF(depart=$AD90,villes,""),0),""),ROW(depart)-4)&gt;0,ROW(depart)-4),COLUMN(I:I))),"")</f>
        <v/>
      </c>
      <c r="AN90" s="15" t="str">
        <f t="array" aca="1" ref="AN90" ca="1">IFERROR(INDEX(villes,SMALL(IF(FREQUENCY(IF(depart=$AD90,MATCH(IF(depart=$AD90,villes,""),IF(depart=$AD90,villes,""),0),""),ROW(depart)-4)&gt;0,ROW(depart)-4),COLUMN(J:J))),"")</f>
        <v/>
      </c>
      <c r="AO90" s="15" t="str">
        <f t="array" aca="1" ref="AO90" ca="1">IFERROR(INDEX(villes,SMALL(IF(FREQUENCY(IF(depart=$AD90,MATCH(IF(depart=$AD90,villes,""),IF(depart=$AD90,villes,""),0),""),ROW(depart)-4)&gt;0,ROW(depart)-4),COLUMN(K:K))),"")</f>
        <v/>
      </c>
    </row>
    <row r="91" spans="1:41" ht="24" customHeight="1">
      <c r="A91" s="15">
        <v>50</v>
      </c>
      <c r="B91" s="15" t="s">
        <v>116</v>
      </c>
      <c r="C91" s="15" t="s">
        <v>117</v>
      </c>
      <c r="D91" s="15">
        <v>5.3675999999999995</v>
      </c>
      <c r="E91" s="15">
        <v>6.4044000000000008</v>
      </c>
      <c r="F91" s="15">
        <v>7.7544000000000004</v>
      </c>
      <c r="G91" s="15">
        <v>8.64</v>
      </c>
      <c r="H91" s="15">
        <v>9.7091999999999992</v>
      </c>
      <c r="I91" s="15">
        <v>11.545199999999999</v>
      </c>
      <c r="J91" s="15">
        <v>15.713999999999999</v>
      </c>
      <c r="K91" s="15">
        <v>22.672000000000001</v>
      </c>
      <c r="L91" s="15">
        <v>24.405159999999999</v>
      </c>
      <c r="M91" s="15">
        <v>24.405159999999999</v>
      </c>
      <c r="N91" s="15">
        <v>26.430039999999995</v>
      </c>
      <c r="O91" s="15">
        <v>26.430039999999995</v>
      </c>
      <c r="P91" s="15">
        <v>28.470259999999996</v>
      </c>
      <c r="Q91" s="15">
        <v>27.457819999999998</v>
      </c>
      <c r="R91" s="15">
        <v>28.454919999999994</v>
      </c>
      <c r="S91" s="15">
        <v>29.666779999999999</v>
      </c>
      <c r="T91" s="15">
        <v>31.507579999999997</v>
      </c>
      <c r="U91" s="15">
        <v>30.019599999999993</v>
      </c>
      <c r="V91" s="15">
        <v>27.825979999999998</v>
      </c>
      <c r="W91" s="15">
        <v>23.085919999999998</v>
      </c>
      <c r="X91" s="15">
        <v>20.539479999999998</v>
      </c>
      <c r="Y91" s="15">
        <v>20.539479999999998</v>
      </c>
      <c r="Z91" s="15">
        <v>20.539479999999998</v>
      </c>
      <c r="AD91" s="9">
        <f t="array" aca="1" ref="AD91" ca="1">OFFSET(A$4,MATCH(0,COUNTIF(AD$1:AD90,depart),0),)</f>
        <v>90</v>
      </c>
      <c r="AE91" s="15" t="str">
        <f t="array" aca="1" ref="AE91" ca="1">IFERROR(INDEX(villes,SMALL(IF(FREQUENCY(IF(depart=$AD91,MATCH(IF(depart=$AD91,villes,""),IF(depart=$AD91,villes,""),0),""),ROW(depart)-4)&gt;0,ROW(depart)-4),COLUMN(A:A))),"")</f>
        <v>Toutes localités</v>
      </c>
      <c r="AF91" s="15" t="str">
        <f t="array" aca="1" ref="AF91" ca="1">IFERROR(INDEX(villes,SMALL(IF(FREQUENCY(IF(depart=$AD91,MATCH(IF(depart=$AD91,villes,""),IF(depart=$AD91,villes,""),0),""),ROW(depart)-4)&gt;0,ROW(depart)-4),COLUMN(B:B))),"")</f>
        <v/>
      </c>
      <c r="AG91" s="15" t="str">
        <f t="array" aca="1" ref="AG91" ca="1">IFERROR(INDEX(villes,SMALL(IF(FREQUENCY(IF(depart=$AD91,MATCH(IF(depart=$AD91,villes,""),IF(depart=$AD91,villes,""),0),""),ROW(depart)-4)&gt;0,ROW(depart)-4),COLUMN(C:C))),"")</f>
        <v/>
      </c>
      <c r="AH91" s="15" t="str">
        <f t="array" aca="1" ref="AH91" ca="1">IFERROR(INDEX(villes,SMALL(IF(FREQUENCY(IF(depart=$AD91,MATCH(IF(depart=$AD91,villes,""),IF(depart=$AD91,villes,""),0),""),ROW(depart)-4)&gt;0,ROW(depart)-4),COLUMN(D:D))),"")</f>
        <v/>
      </c>
      <c r="AI91" s="15" t="str">
        <f t="array" aca="1" ref="AI91" ca="1">IFERROR(INDEX(villes,SMALL(IF(FREQUENCY(IF(depart=$AD91,MATCH(IF(depart=$AD91,villes,""),IF(depart=$AD91,villes,""),0),""),ROW(depart)-4)&gt;0,ROW(depart)-4),COLUMN(E:E))),"")</f>
        <v/>
      </c>
      <c r="AJ91" s="15" t="str">
        <f t="array" aca="1" ref="AJ91" ca="1">IFERROR(INDEX(villes,SMALL(IF(FREQUENCY(IF(depart=$AD91,MATCH(IF(depart=$AD91,villes,""),IF(depart=$AD91,villes,""),0),""),ROW(depart)-4)&gt;0,ROW(depart)-4),COLUMN(F:F))),"")</f>
        <v/>
      </c>
      <c r="AK91" s="15" t="str">
        <f t="array" aca="1" ref="AK91" ca="1">IFERROR(INDEX(villes,SMALL(IF(FREQUENCY(IF(depart=$AD91,MATCH(IF(depart=$AD91,villes,""),IF(depart=$AD91,villes,""),0),""),ROW(depart)-4)&gt;0,ROW(depart)-4),COLUMN(G:G))),"")</f>
        <v/>
      </c>
      <c r="AL91" s="15" t="str">
        <f t="array" aca="1" ref="AL91" ca="1">IFERROR(INDEX(villes,SMALL(IF(FREQUENCY(IF(depart=$AD91,MATCH(IF(depart=$AD91,villes,""),IF(depart=$AD91,villes,""),0),""),ROW(depart)-4)&gt;0,ROW(depart)-4),COLUMN(H:H))),"")</f>
        <v/>
      </c>
      <c r="AM91" s="15" t="str">
        <f t="array" aca="1" ref="AM91" ca="1">IFERROR(INDEX(villes,SMALL(IF(FREQUENCY(IF(depart=$AD91,MATCH(IF(depart=$AD91,villes,""),IF(depart=$AD91,villes,""),0),""),ROW(depart)-4)&gt;0,ROW(depart)-4),COLUMN(I:I))),"")</f>
        <v/>
      </c>
      <c r="AN91" s="15" t="str">
        <f t="array" aca="1" ref="AN91" ca="1">IFERROR(INDEX(villes,SMALL(IF(FREQUENCY(IF(depart=$AD91,MATCH(IF(depart=$AD91,villes,""),IF(depart=$AD91,villes,""),0),""),ROW(depart)-4)&gt;0,ROW(depart)-4),COLUMN(J:J))),"")</f>
        <v/>
      </c>
      <c r="AO91" s="15" t="str">
        <f t="array" aca="1" ref="AO91" ca="1">IFERROR(INDEX(villes,SMALL(IF(FREQUENCY(IF(depart=$AD91,MATCH(IF(depart=$AD91,villes,""),IF(depart=$AD91,villes,""),0),""),ROW(depart)-4)&gt;0,ROW(depart)-4),COLUMN(K:K))),"")</f>
        <v/>
      </c>
    </row>
    <row r="92" spans="1:41" ht="24" customHeight="1">
      <c r="A92" s="15">
        <v>50</v>
      </c>
      <c r="B92" s="15" t="s">
        <v>21</v>
      </c>
      <c r="C92" s="15"/>
      <c r="D92" s="15">
        <v>4.97</v>
      </c>
      <c r="E92" s="15">
        <v>5.9300000000000006</v>
      </c>
      <c r="F92" s="15">
        <v>7.1800000000000006</v>
      </c>
      <c r="G92" s="15">
        <v>8</v>
      </c>
      <c r="H92" s="15">
        <v>8.9899999999999984</v>
      </c>
      <c r="I92" s="15">
        <v>10.69</v>
      </c>
      <c r="J92" s="15">
        <v>14.549999999999999</v>
      </c>
      <c r="K92" s="15">
        <v>17.440000000000001</v>
      </c>
      <c r="L92" s="15">
        <v>18.773199999999999</v>
      </c>
      <c r="M92" s="15">
        <v>18.773199999999999</v>
      </c>
      <c r="N92" s="15">
        <v>20.330799999999996</v>
      </c>
      <c r="O92" s="15">
        <v>20.330799999999996</v>
      </c>
      <c r="P92" s="15">
        <v>21.900199999999998</v>
      </c>
      <c r="Q92" s="15">
        <v>21.121399999999998</v>
      </c>
      <c r="R92" s="15">
        <v>21.888399999999997</v>
      </c>
      <c r="S92" s="15">
        <v>22.820599999999999</v>
      </c>
      <c r="T92" s="15">
        <v>24.236599999999999</v>
      </c>
      <c r="U92" s="15">
        <v>23.091999999999995</v>
      </c>
      <c r="V92" s="15">
        <v>21.404599999999999</v>
      </c>
      <c r="W92" s="15">
        <v>17.758399999999998</v>
      </c>
      <c r="X92" s="15">
        <v>15.7996</v>
      </c>
      <c r="Y92" s="15">
        <v>15.7996</v>
      </c>
      <c r="Z92" s="15">
        <v>15.7996</v>
      </c>
      <c r="AD92" s="9">
        <f t="array" aca="1" ref="AD92" ca="1">OFFSET(A$4,MATCH(0,COUNTIF(AD$1:AD91,depart),0),)</f>
        <v>91</v>
      </c>
      <c r="AE92" s="15" t="str">
        <f t="array" aca="1" ref="AE92" ca="1">IFERROR(INDEX(villes,SMALL(IF(FREQUENCY(IF(depart=$AD92,MATCH(IF(depart=$AD92,villes,""),IF(depart=$AD92,villes,""),0),""),ROW(depart)-4)&gt;0,ROW(depart)-4),COLUMN(A:A))),"")</f>
        <v>Toutes localités</v>
      </c>
      <c r="AF92" s="15" t="str">
        <f t="array" aca="1" ref="AF92" ca="1">IFERROR(INDEX(villes,SMALL(IF(FREQUENCY(IF(depart=$AD92,MATCH(IF(depart=$AD92,villes,""),IF(depart=$AD92,villes,""),0),""),ROW(depart)-4)&gt;0,ROW(depart)-4),COLUMN(B:B))),"")</f>
        <v/>
      </c>
      <c r="AG92" s="15" t="str">
        <f t="array" aca="1" ref="AG92" ca="1">IFERROR(INDEX(villes,SMALL(IF(FREQUENCY(IF(depart=$AD92,MATCH(IF(depart=$AD92,villes,""),IF(depart=$AD92,villes,""),0),""),ROW(depart)-4)&gt;0,ROW(depart)-4),COLUMN(C:C))),"")</f>
        <v/>
      </c>
      <c r="AH92" s="15" t="str">
        <f t="array" aca="1" ref="AH92" ca="1">IFERROR(INDEX(villes,SMALL(IF(FREQUENCY(IF(depart=$AD92,MATCH(IF(depart=$AD92,villes,""),IF(depart=$AD92,villes,""),0),""),ROW(depart)-4)&gt;0,ROW(depart)-4),COLUMN(D:D))),"")</f>
        <v/>
      </c>
      <c r="AI92" s="15" t="str">
        <f t="array" aca="1" ref="AI92" ca="1">IFERROR(INDEX(villes,SMALL(IF(FREQUENCY(IF(depart=$AD92,MATCH(IF(depart=$AD92,villes,""),IF(depart=$AD92,villes,""),0),""),ROW(depart)-4)&gt;0,ROW(depart)-4),COLUMN(E:E))),"")</f>
        <v/>
      </c>
      <c r="AJ92" s="15" t="str">
        <f t="array" aca="1" ref="AJ92" ca="1">IFERROR(INDEX(villes,SMALL(IF(FREQUENCY(IF(depart=$AD92,MATCH(IF(depart=$AD92,villes,""),IF(depart=$AD92,villes,""),0),""),ROW(depart)-4)&gt;0,ROW(depart)-4),COLUMN(F:F))),"")</f>
        <v/>
      </c>
      <c r="AK92" s="15" t="str">
        <f t="array" aca="1" ref="AK92" ca="1">IFERROR(INDEX(villes,SMALL(IF(FREQUENCY(IF(depart=$AD92,MATCH(IF(depart=$AD92,villes,""),IF(depart=$AD92,villes,""),0),""),ROW(depart)-4)&gt;0,ROW(depart)-4),COLUMN(G:G))),"")</f>
        <v/>
      </c>
      <c r="AL92" s="15" t="str">
        <f t="array" aca="1" ref="AL92" ca="1">IFERROR(INDEX(villes,SMALL(IF(FREQUENCY(IF(depart=$AD92,MATCH(IF(depart=$AD92,villes,""),IF(depart=$AD92,villes,""),0),""),ROW(depart)-4)&gt;0,ROW(depart)-4),COLUMN(H:H))),"")</f>
        <v/>
      </c>
      <c r="AM92" s="15" t="str">
        <f t="array" aca="1" ref="AM92" ca="1">IFERROR(INDEX(villes,SMALL(IF(FREQUENCY(IF(depart=$AD92,MATCH(IF(depart=$AD92,villes,""),IF(depart=$AD92,villes,""),0),""),ROW(depart)-4)&gt;0,ROW(depart)-4),COLUMN(I:I))),"")</f>
        <v/>
      </c>
      <c r="AN92" s="15" t="str">
        <f t="array" aca="1" ref="AN92" ca="1">IFERROR(INDEX(villes,SMALL(IF(FREQUENCY(IF(depart=$AD92,MATCH(IF(depart=$AD92,villes,""),IF(depart=$AD92,villes,""),0),""),ROW(depart)-4)&gt;0,ROW(depart)-4),COLUMN(J:J))),"")</f>
        <v/>
      </c>
      <c r="AO92" s="15" t="str">
        <f t="array" aca="1" ref="AO92" ca="1">IFERROR(INDEX(villes,SMALL(IF(FREQUENCY(IF(depart=$AD92,MATCH(IF(depart=$AD92,villes,""),IF(depart=$AD92,villes,""),0),""),ROW(depart)-4)&gt;0,ROW(depart)-4),COLUMN(K:K))),"")</f>
        <v/>
      </c>
    </row>
    <row r="93" spans="1:41" ht="24" customHeight="1">
      <c r="A93" s="15">
        <v>51</v>
      </c>
      <c r="B93" s="15" t="s">
        <v>118</v>
      </c>
      <c r="C93" s="15" t="s">
        <v>119</v>
      </c>
      <c r="D93" s="15">
        <v>5.3675999999999995</v>
      </c>
      <c r="E93" s="15">
        <v>6.4044000000000008</v>
      </c>
      <c r="F93" s="15">
        <v>7.7544000000000004</v>
      </c>
      <c r="G93" s="15">
        <v>8.64</v>
      </c>
      <c r="H93" s="15">
        <v>9.7091999999999992</v>
      </c>
      <c r="I93" s="15">
        <v>11.545199999999999</v>
      </c>
      <c r="J93" s="15">
        <v>15.713999999999999</v>
      </c>
      <c r="K93" s="15">
        <v>23.178999999999998</v>
      </c>
      <c r="L93" s="15">
        <v>24.911379999999998</v>
      </c>
      <c r="M93" s="15">
        <v>24.911379999999998</v>
      </c>
      <c r="N93" s="15">
        <v>27.07432</v>
      </c>
      <c r="O93" s="15">
        <v>27.07432</v>
      </c>
      <c r="P93" s="15">
        <v>29.145219999999995</v>
      </c>
      <c r="Q93" s="15">
        <v>28.086759999999998</v>
      </c>
      <c r="R93" s="15">
        <v>29.083859999999994</v>
      </c>
      <c r="S93" s="15">
        <v>30.357079999999996</v>
      </c>
      <c r="T93" s="15">
        <v>32.320599999999992</v>
      </c>
      <c r="U93" s="15">
        <v>30.725239999999999</v>
      </c>
      <c r="V93" s="15">
        <v>28.485599999999994</v>
      </c>
      <c r="W93" s="15">
        <v>23.668839999999996</v>
      </c>
      <c r="X93" s="15">
        <v>21.030359999999998</v>
      </c>
      <c r="Y93" s="15">
        <v>21.030359999999998</v>
      </c>
      <c r="Z93" s="15">
        <v>21.030359999999998</v>
      </c>
      <c r="AD93" s="9">
        <f t="array" aca="1" ref="AD93" ca="1">OFFSET(A$4,MATCH(0,COUNTIF(AD$1:AD92,depart),0),)</f>
        <v>92</v>
      </c>
      <c r="AE93" s="15" t="str">
        <f t="array" aca="1" ref="AE93" ca="1">IFERROR(INDEX(villes,SMALL(IF(FREQUENCY(IF(depart=$AD93,MATCH(IF(depart=$AD93,villes,""),IF(depart=$AD93,villes,""),0),""),ROW(depart)-4)&gt;0,ROW(depart)-4),COLUMN(A:A))),"")</f>
        <v>Toutes localités</v>
      </c>
      <c r="AF93" s="15" t="str">
        <f t="array" aca="1" ref="AF93" ca="1">IFERROR(INDEX(villes,SMALL(IF(FREQUENCY(IF(depart=$AD93,MATCH(IF(depart=$AD93,villes,""),IF(depart=$AD93,villes,""),0),""),ROW(depart)-4)&gt;0,ROW(depart)-4),COLUMN(B:B))),"")</f>
        <v/>
      </c>
      <c r="AG93" s="15" t="str">
        <f t="array" aca="1" ref="AG93" ca="1">IFERROR(INDEX(villes,SMALL(IF(FREQUENCY(IF(depart=$AD93,MATCH(IF(depart=$AD93,villes,""),IF(depart=$AD93,villes,""),0),""),ROW(depart)-4)&gt;0,ROW(depart)-4),COLUMN(C:C))),"")</f>
        <v/>
      </c>
      <c r="AH93" s="15" t="str">
        <f t="array" aca="1" ref="AH93" ca="1">IFERROR(INDEX(villes,SMALL(IF(FREQUENCY(IF(depart=$AD93,MATCH(IF(depart=$AD93,villes,""),IF(depart=$AD93,villes,""),0),""),ROW(depart)-4)&gt;0,ROW(depart)-4),COLUMN(D:D))),"")</f>
        <v/>
      </c>
      <c r="AI93" s="15" t="str">
        <f t="array" aca="1" ref="AI93" ca="1">IFERROR(INDEX(villes,SMALL(IF(FREQUENCY(IF(depart=$AD93,MATCH(IF(depart=$AD93,villes,""),IF(depart=$AD93,villes,""),0),""),ROW(depart)-4)&gt;0,ROW(depart)-4),COLUMN(E:E))),"")</f>
        <v/>
      </c>
      <c r="AJ93" s="15" t="str">
        <f t="array" aca="1" ref="AJ93" ca="1">IFERROR(INDEX(villes,SMALL(IF(FREQUENCY(IF(depart=$AD93,MATCH(IF(depart=$AD93,villes,""),IF(depart=$AD93,villes,""),0),""),ROW(depart)-4)&gt;0,ROW(depart)-4),COLUMN(F:F))),"")</f>
        <v/>
      </c>
      <c r="AK93" s="15" t="str">
        <f t="array" aca="1" ref="AK93" ca="1">IFERROR(INDEX(villes,SMALL(IF(FREQUENCY(IF(depart=$AD93,MATCH(IF(depart=$AD93,villes,""),IF(depart=$AD93,villes,""),0),""),ROW(depart)-4)&gt;0,ROW(depart)-4),COLUMN(G:G))),"")</f>
        <v/>
      </c>
      <c r="AL93" s="15" t="str">
        <f t="array" aca="1" ref="AL93" ca="1">IFERROR(INDEX(villes,SMALL(IF(FREQUENCY(IF(depart=$AD93,MATCH(IF(depart=$AD93,villes,""),IF(depart=$AD93,villes,""),0),""),ROW(depart)-4)&gt;0,ROW(depart)-4),COLUMN(H:H))),"")</f>
        <v/>
      </c>
      <c r="AM93" s="15" t="str">
        <f t="array" aca="1" ref="AM93" ca="1">IFERROR(INDEX(villes,SMALL(IF(FREQUENCY(IF(depart=$AD93,MATCH(IF(depart=$AD93,villes,""),IF(depart=$AD93,villes,""),0),""),ROW(depart)-4)&gt;0,ROW(depart)-4),COLUMN(I:I))),"")</f>
        <v/>
      </c>
      <c r="AN93" s="15" t="str">
        <f t="array" aca="1" ref="AN93" ca="1">IFERROR(INDEX(villes,SMALL(IF(FREQUENCY(IF(depart=$AD93,MATCH(IF(depart=$AD93,villes,""),IF(depart=$AD93,villes,""),0),""),ROW(depart)-4)&gt;0,ROW(depart)-4),COLUMN(J:J))),"")</f>
        <v/>
      </c>
      <c r="AO93" s="15" t="str">
        <f t="array" aca="1" ref="AO93" ca="1">IFERROR(INDEX(villes,SMALL(IF(FREQUENCY(IF(depart=$AD93,MATCH(IF(depart=$AD93,villes,""),IF(depart=$AD93,villes,""),0),""),ROW(depart)-4)&gt;0,ROW(depart)-4),COLUMN(K:K))),"")</f>
        <v/>
      </c>
    </row>
    <row r="94" spans="1:41" ht="24" customHeight="1">
      <c r="A94" s="15">
        <v>51</v>
      </c>
      <c r="C94" s="15" t="s">
        <v>21</v>
      </c>
      <c r="D94" s="15">
        <v>4.97</v>
      </c>
      <c r="E94" s="15">
        <v>5.9300000000000006</v>
      </c>
      <c r="F94" s="15">
        <v>7.1800000000000006</v>
      </c>
      <c r="G94" s="15">
        <v>8</v>
      </c>
      <c r="H94" s="15">
        <v>8.9899999999999984</v>
      </c>
      <c r="I94" s="15">
        <v>10.69</v>
      </c>
      <c r="J94" s="15">
        <v>14.549999999999999</v>
      </c>
      <c r="K94" s="15">
        <v>17.829999999999998</v>
      </c>
      <c r="L94" s="15">
        <v>19.162599999999998</v>
      </c>
      <c r="M94" s="15">
        <v>19.162599999999998</v>
      </c>
      <c r="N94" s="15">
        <v>20.8264</v>
      </c>
      <c r="O94" s="15">
        <v>20.8264</v>
      </c>
      <c r="P94" s="15">
        <v>22.419399999999996</v>
      </c>
      <c r="Q94" s="15">
        <v>21.6052</v>
      </c>
      <c r="R94" s="15">
        <v>22.372199999999996</v>
      </c>
      <c r="S94" s="15">
        <v>23.351599999999998</v>
      </c>
      <c r="T94" s="15">
        <v>24.861999999999995</v>
      </c>
      <c r="U94" s="15">
        <v>23.634799999999998</v>
      </c>
      <c r="V94" s="15">
        <v>21.911999999999995</v>
      </c>
      <c r="W94" s="15">
        <v>18.206799999999998</v>
      </c>
      <c r="X94" s="15">
        <v>16.177199999999999</v>
      </c>
      <c r="Y94" s="15">
        <v>16.177199999999999</v>
      </c>
      <c r="Z94" s="15">
        <v>16.177199999999999</v>
      </c>
      <c r="AD94" s="9">
        <f t="array" aca="1" ref="AD94" ca="1">OFFSET(A$4,MATCH(0,COUNTIF(AD$1:AD93,depart),0),)</f>
        <v>93</v>
      </c>
      <c r="AE94" s="15" t="str">
        <f t="array" aca="1" ref="AE94" ca="1">IFERROR(INDEX(villes,SMALL(IF(FREQUENCY(IF(depart=$AD94,MATCH(IF(depart=$AD94,villes,""),IF(depart=$AD94,villes,""),0),""),ROW(depart)-4)&gt;0,ROW(depart)-4),COLUMN(A:A))),"")</f>
        <v>Toutes localités</v>
      </c>
      <c r="AF94" s="15" t="str">
        <f t="array" aca="1" ref="AF94" ca="1">IFERROR(INDEX(villes,SMALL(IF(FREQUENCY(IF(depart=$AD94,MATCH(IF(depart=$AD94,villes,""),IF(depart=$AD94,villes,""),0),""),ROW(depart)-4)&gt;0,ROW(depart)-4),COLUMN(B:B))),"")</f>
        <v/>
      </c>
      <c r="AG94" s="15" t="str">
        <f t="array" aca="1" ref="AG94" ca="1">IFERROR(INDEX(villes,SMALL(IF(FREQUENCY(IF(depart=$AD94,MATCH(IF(depart=$AD94,villes,""),IF(depart=$AD94,villes,""),0),""),ROW(depart)-4)&gt;0,ROW(depart)-4),COLUMN(C:C))),"")</f>
        <v/>
      </c>
      <c r="AH94" s="15" t="str">
        <f t="array" aca="1" ref="AH94" ca="1">IFERROR(INDEX(villes,SMALL(IF(FREQUENCY(IF(depart=$AD94,MATCH(IF(depart=$AD94,villes,""),IF(depart=$AD94,villes,""),0),""),ROW(depart)-4)&gt;0,ROW(depart)-4),COLUMN(D:D))),"")</f>
        <v/>
      </c>
      <c r="AI94" s="15" t="str">
        <f t="array" aca="1" ref="AI94" ca="1">IFERROR(INDEX(villes,SMALL(IF(FREQUENCY(IF(depart=$AD94,MATCH(IF(depart=$AD94,villes,""),IF(depart=$AD94,villes,""),0),""),ROW(depart)-4)&gt;0,ROW(depart)-4),COLUMN(E:E))),"")</f>
        <v/>
      </c>
      <c r="AJ94" s="15" t="str">
        <f t="array" aca="1" ref="AJ94" ca="1">IFERROR(INDEX(villes,SMALL(IF(FREQUENCY(IF(depart=$AD94,MATCH(IF(depart=$AD94,villes,""),IF(depart=$AD94,villes,""),0),""),ROW(depart)-4)&gt;0,ROW(depart)-4),COLUMN(F:F))),"")</f>
        <v/>
      </c>
      <c r="AK94" s="15" t="str">
        <f t="array" aca="1" ref="AK94" ca="1">IFERROR(INDEX(villes,SMALL(IF(FREQUENCY(IF(depart=$AD94,MATCH(IF(depart=$AD94,villes,""),IF(depart=$AD94,villes,""),0),""),ROW(depart)-4)&gt;0,ROW(depart)-4),COLUMN(G:G))),"")</f>
        <v/>
      </c>
      <c r="AL94" s="15" t="str">
        <f t="array" aca="1" ref="AL94" ca="1">IFERROR(INDEX(villes,SMALL(IF(FREQUENCY(IF(depart=$AD94,MATCH(IF(depart=$AD94,villes,""),IF(depart=$AD94,villes,""),0),""),ROW(depart)-4)&gt;0,ROW(depart)-4),COLUMN(H:H))),"")</f>
        <v/>
      </c>
      <c r="AM94" s="15" t="str">
        <f t="array" aca="1" ref="AM94" ca="1">IFERROR(INDEX(villes,SMALL(IF(FREQUENCY(IF(depart=$AD94,MATCH(IF(depart=$AD94,villes,""),IF(depart=$AD94,villes,""),0),""),ROW(depart)-4)&gt;0,ROW(depart)-4),COLUMN(I:I))),"")</f>
        <v/>
      </c>
      <c r="AN94" s="15" t="str">
        <f t="array" aca="1" ref="AN94" ca="1">IFERROR(INDEX(villes,SMALL(IF(FREQUENCY(IF(depart=$AD94,MATCH(IF(depart=$AD94,villes,""),IF(depart=$AD94,villes,""),0),""),ROW(depart)-4)&gt;0,ROW(depart)-4),COLUMN(J:J))),"")</f>
        <v/>
      </c>
      <c r="AO94" s="15" t="str">
        <f t="array" aca="1" ref="AO94" ca="1">IFERROR(INDEX(villes,SMALL(IF(FREQUENCY(IF(depart=$AD94,MATCH(IF(depart=$AD94,villes,""),IF(depart=$AD94,villes,""),0),""),ROW(depart)-4)&gt;0,ROW(depart)-4),COLUMN(K:K))),"")</f>
        <v/>
      </c>
    </row>
    <row r="95" spans="1:41" ht="24" customHeight="1">
      <c r="A95" s="15">
        <v>52</v>
      </c>
      <c r="C95" s="15" t="s">
        <v>21</v>
      </c>
      <c r="D95" s="15">
        <v>4.97</v>
      </c>
      <c r="E95" s="15">
        <v>5.9300000000000006</v>
      </c>
      <c r="F95" s="15">
        <v>7.1800000000000006</v>
      </c>
      <c r="G95" s="15">
        <v>8</v>
      </c>
      <c r="H95" s="15">
        <v>8.9899999999999984</v>
      </c>
      <c r="I95" s="15">
        <v>10.69</v>
      </c>
      <c r="J95" s="15">
        <v>14.549999999999999</v>
      </c>
      <c r="K95" s="15">
        <v>21.85</v>
      </c>
      <c r="L95" s="15">
        <v>23.540399999999998</v>
      </c>
      <c r="M95" s="15">
        <v>23.540399999999998</v>
      </c>
      <c r="N95" s="15">
        <v>25.5228</v>
      </c>
      <c r="O95" s="15">
        <v>25.5228</v>
      </c>
      <c r="P95" s="15">
        <v>27.505199999999999</v>
      </c>
      <c r="Q95" s="15">
        <v>26.561199999999999</v>
      </c>
      <c r="R95" s="15">
        <v>27.457999999999998</v>
      </c>
      <c r="S95" s="15">
        <v>28.685199999999998</v>
      </c>
      <c r="T95" s="15">
        <v>30.490600000000001</v>
      </c>
      <c r="U95" s="15">
        <v>28.944799999999997</v>
      </c>
      <c r="V95" s="15">
        <v>26.820799999999995</v>
      </c>
      <c r="W95" s="15">
        <v>22.313199999999995</v>
      </c>
      <c r="X95" s="15">
        <v>19.8706</v>
      </c>
      <c r="Y95" s="15">
        <v>19.8706</v>
      </c>
      <c r="Z95" s="15">
        <v>19.8706</v>
      </c>
      <c r="AD95" s="9">
        <f t="array" aca="1" ref="AD95" ca="1">OFFSET(A$4,MATCH(0,COUNTIF(AD$1:AD94,depart),0),)</f>
        <v>94</v>
      </c>
      <c r="AE95" s="15" t="str">
        <f t="array" aca="1" ref="AE95" ca="1">IFERROR(INDEX(villes,SMALL(IF(FREQUENCY(IF(depart=$AD95,MATCH(IF(depart=$AD95,villes,""),IF(depart=$AD95,villes,""),0),""),ROW(depart)-4)&gt;0,ROW(depart)-4),COLUMN(A:A))),"")</f>
        <v xml:space="preserve">VINCENNES </v>
      </c>
      <c r="AF95" s="15" t="str">
        <f t="array" aca="1" ref="AF95" ca="1">IFERROR(INDEX(villes,SMALL(IF(FREQUENCY(IF(depart=$AD95,MATCH(IF(depart=$AD95,villes,""),IF(depart=$AD95,villes,""),0),""),ROW(depart)-4)&gt;0,ROW(depart)-4),COLUMN(B:B))),"")</f>
        <v>Toutes localités</v>
      </c>
      <c r="AG95" s="15" t="str">
        <f t="array" aca="1" ref="AG95" ca="1">IFERROR(INDEX(villes,SMALL(IF(FREQUENCY(IF(depart=$AD95,MATCH(IF(depart=$AD95,villes,""),IF(depart=$AD95,villes,""),0),""),ROW(depart)-4)&gt;0,ROW(depart)-4),COLUMN(C:C))),"")</f>
        <v/>
      </c>
      <c r="AH95" s="15" t="str">
        <f t="array" aca="1" ref="AH95" ca="1">IFERROR(INDEX(villes,SMALL(IF(FREQUENCY(IF(depart=$AD95,MATCH(IF(depart=$AD95,villes,""),IF(depart=$AD95,villes,""),0),""),ROW(depart)-4)&gt;0,ROW(depart)-4),COLUMN(D:D))),"")</f>
        <v/>
      </c>
      <c r="AI95" s="15" t="str">
        <f t="array" aca="1" ref="AI95" ca="1">IFERROR(INDEX(villes,SMALL(IF(FREQUENCY(IF(depart=$AD95,MATCH(IF(depart=$AD95,villes,""),IF(depart=$AD95,villes,""),0),""),ROW(depart)-4)&gt;0,ROW(depart)-4),COLUMN(E:E))),"")</f>
        <v/>
      </c>
      <c r="AJ95" s="15" t="str">
        <f t="array" aca="1" ref="AJ95" ca="1">IFERROR(INDEX(villes,SMALL(IF(FREQUENCY(IF(depart=$AD95,MATCH(IF(depart=$AD95,villes,""),IF(depart=$AD95,villes,""),0),""),ROW(depart)-4)&gt;0,ROW(depart)-4),COLUMN(F:F))),"")</f>
        <v/>
      </c>
      <c r="AK95" s="15" t="str">
        <f t="array" aca="1" ref="AK95" ca="1">IFERROR(INDEX(villes,SMALL(IF(FREQUENCY(IF(depart=$AD95,MATCH(IF(depart=$AD95,villes,""),IF(depart=$AD95,villes,""),0),""),ROW(depart)-4)&gt;0,ROW(depart)-4),COLUMN(G:G))),"")</f>
        <v/>
      </c>
      <c r="AL95" s="15" t="str">
        <f t="array" aca="1" ref="AL95" ca="1">IFERROR(INDEX(villes,SMALL(IF(FREQUENCY(IF(depart=$AD95,MATCH(IF(depart=$AD95,villes,""),IF(depart=$AD95,villes,""),0),""),ROW(depart)-4)&gt;0,ROW(depart)-4),COLUMN(H:H))),"")</f>
        <v/>
      </c>
      <c r="AM95" s="15" t="str">
        <f t="array" aca="1" ref="AM95" ca="1">IFERROR(INDEX(villes,SMALL(IF(FREQUENCY(IF(depart=$AD95,MATCH(IF(depart=$AD95,villes,""),IF(depart=$AD95,villes,""),0),""),ROW(depart)-4)&gt;0,ROW(depart)-4),COLUMN(I:I))),"")</f>
        <v/>
      </c>
      <c r="AN95" s="15" t="str">
        <f t="array" aca="1" ref="AN95" ca="1">IFERROR(INDEX(villes,SMALL(IF(FREQUENCY(IF(depart=$AD95,MATCH(IF(depart=$AD95,villes,""),IF(depart=$AD95,villes,""),0),""),ROW(depart)-4)&gt;0,ROW(depart)-4),COLUMN(J:J))),"")</f>
        <v/>
      </c>
      <c r="AO95" s="15" t="str">
        <f t="array" aca="1" ref="AO95" ca="1">IFERROR(INDEX(villes,SMALL(IF(FREQUENCY(IF(depart=$AD95,MATCH(IF(depart=$AD95,villes,""),IF(depart=$AD95,villes,""),0),""),ROW(depart)-4)&gt;0,ROW(depart)-4),COLUMN(K:K))),"")</f>
        <v/>
      </c>
    </row>
    <row r="96" spans="1:41" ht="24" customHeight="1">
      <c r="A96" s="15">
        <v>53</v>
      </c>
      <c r="C96" s="15" t="s">
        <v>21</v>
      </c>
      <c r="D96" s="15">
        <v>4.97</v>
      </c>
      <c r="E96" s="15">
        <v>5.9300000000000006</v>
      </c>
      <c r="F96" s="15">
        <v>7.1800000000000006</v>
      </c>
      <c r="G96" s="15">
        <v>8</v>
      </c>
      <c r="H96" s="15">
        <v>8.9899999999999984</v>
      </c>
      <c r="I96" s="15">
        <v>10.69</v>
      </c>
      <c r="J96" s="15">
        <v>14.549999999999999</v>
      </c>
      <c r="K96" s="15">
        <v>16.39</v>
      </c>
      <c r="L96" s="15">
        <v>17.652199999999997</v>
      </c>
      <c r="M96" s="15">
        <v>17.652199999999997</v>
      </c>
      <c r="N96" s="15">
        <v>19.138999999999999</v>
      </c>
      <c r="O96" s="15">
        <v>19.138999999999999</v>
      </c>
      <c r="P96" s="15">
        <v>20.614000000000001</v>
      </c>
      <c r="Q96" s="15">
        <v>19.846999999999998</v>
      </c>
      <c r="R96" s="15">
        <v>20.590399999999999</v>
      </c>
      <c r="S96" s="15">
        <v>21.463599999999996</v>
      </c>
      <c r="T96" s="15">
        <v>22.820599999999999</v>
      </c>
      <c r="U96" s="15">
        <v>21.675999999999998</v>
      </c>
      <c r="V96" s="15">
        <v>20.118399999999998</v>
      </c>
      <c r="W96" s="15">
        <v>16.743599999999997</v>
      </c>
      <c r="X96" s="15">
        <v>14.902799999999999</v>
      </c>
      <c r="Y96" s="15">
        <v>14.902799999999999</v>
      </c>
      <c r="Z96" s="15">
        <v>14.902799999999999</v>
      </c>
      <c r="AD96" s="9">
        <f t="array" aca="1" ref="AD96" ca="1">OFFSET(A$4,MATCH(0,COUNTIF(AD$1:AD95,depart),0),)</f>
        <v>95</v>
      </c>
      <c r="AE96" s="15" t="str">
        <f t="array" aca="1" ref="AE96" ca="1">IFERROR(INDEX(villes,SMALL(IF(FREQUENCY(IF(depart=$AD96,MATCH(IF(depart=$AD96,villes,""),IF(depart=$AD96,villes,""),0),""),ROW(depart)-4)&gt;0,ROW(depart)-4),COLUMN(A:A))),"")</f>
        <v>Toutes localités</v>
      </c>
      <c r="AF96" s="15" t="str">
        <f t="array" aca="1" ref="AF96" ca="1">IFERROR(INDEX(villes,SMALL(IF(FREQUENCY(IF(depart=$AD96,MATCH(IF(depart=$AD96,villes,""),IF(depart=$AD96,villes,""),0),""),ROW(depart)-4)&gt;0,ROW(depart)-4),COLUMN(B:B))),"")</f>
        <v/>
      </c>
      <c r="AG96" s="15" t="str">
        <f t="array" aca="1" ref="AG96" ca="1">IFERROR(INDEX(villes,SMALL(IF(FREQUENCY(IF(depart=$AD96,MATCH(IF(depart=$AD96,villes,""),IF(depart=$AD96,villes,""),0),""),ROW(depart)-4)&gt;0,ROW(depart)-4),COLUMN(C:C))),"")</f>
        <v/>
      </c>
      <c r="AH96" s="15" t="str">
        <f t="array" aca="1" ref="AH96" ca="1">IFERROR(INDEX(villes,SMALL(IF(FREQUENCY(IF(depart=$AD96,MATCH(IF(depart=$AD96,villes,""),IF(depart=$AD96,villes,""),0),""),ROW(depart)-4)&gt;0,ROW(depart)-4),COLUMN(D:D))),"")</f>
        <v/>
      </c>
      <c r="AI96" s="15" t="str">
        <f t="array" aca="1" ref="AI96" ca="1">IFERROR(INDEX(villes,SMALL(IF(FREQUENCY(IF(depart=$AD96,MATCH(IF(depart=$AD96,villes,""),IF(depart=$AD96,villes,""),0),""),ROW(depart)-4)&gt;0,ROW(depart)-4),COLUMN(E:E))),"")</f>
        <v/>
      </c>
      <c r="AJ96" s="15" t="str">
        <f t="array" aca="1" ref="AJ96" ca="1">IFERROR(INDEX(villes,SMALL(IF(FREQUENCY(IF(depart=$AD96,MATCH(IF(depart=$AD96,villes,""),IF(depart=$AD96,villes,""),0),""),ROW(depart)-4)&gt;0,ROW(depart)-4),COLUMN(F:F))),"")</f>
        <v/>
      </c>
      <c r="AK96" s="15" t="str">
        <f t="array" aca="1" ref="AK96" ca="1">IFERROR(INDEX(villes,SMALL(IF(FREQUENCY(IF(depart=$AD96,MATCH(IF(depart=$AD96,villes,""),IF(depart=$AD96,villes,""),0),""),ROW(depart)-4)&gt;0,ROW(depart)-4),COLUMN(G:G))),"")</f>
        <v/>
      </c>
      <c r="AL96" s="15" t="str">
        <f t="array" aca="1" ref="AL96" ca="1">IFERROR(INDEX(villes,SMALL(IF(FREQUENCY(IF(depart=$AD96,MATCH(IF(depart=$AD96,villes,""),IF(depart=$AD96,villes,""),0),""),ROW(depart)-4)&gt;0,ROW(depart)-4),COLUMN(H:H))),"")</f>
        <v/>
      </c>
      <c r="AM96" s="15" t="str">
        <f t="array" aca="1" ref="AM96" ca="1">IFERROR(INDEX(villes,SMALL(IF(FREQUENCY(IF(depart=$AD96,MATCH(IF(depart=$AD96,villes,""),IF(depart=$AD96,villes,""),0),""),ROW(depart)-4)&gt;0,ROW(depart)-4),COLUMN(I:I))),"")</f>
        <v/>
      </c>
      <c r="AN96" s="15" t="str">
        <f t="array" aca="1" ref="AN96" ca="1">IFERROR(INDEX(villes,SMALL(IF(FREQUENCY(IF(depart=$AD96,MATCH(IF(depart=$AD96,villes,""),IF(depart=$AD96,villes,""),0),""),ROW(depart)-4)&gt;0,ROW(depart)-4),COLUMN(J:J))),"")</f>
        <v/>
      </c>
      <c r="AO96" s="15" t="str">
        <f t="array" aca="1" ref="AO96" ca="1">IFERROR(INDEX(villes,SMALL(IF(FREQUENCY(IF(depart=$AD96,MATCH(IF(depart=$AD96,villes,""),IF(depart=$AD96,villes,""),0),""),ROW(depart)-4)&gt;0,ROW(depart)-4),COLUMN(K:K))),"")</f>
        <v/>
      </c>
    </row>
    <row r="97" spans="1:26" ht="24" customHeight="1">
      <c r="A97" s="15">
        <v>54</v>
      </c>
      <c r="C97" s="15" t="s">
        <v>21</v>
      </c>
      <c r="D97" s="15">
        <v>4.97</v>
      </c>
      <c r="E97" s="15">
        <v>5.9300000000000006</v>
      </c>
      <c r="F97" s="15">
        <v>7.1800000000000006</v>
      </c>
      <c r="G97" s="15">
        <v>8</v>
      </c>
      <c r="H97" s="15">
        <v>8.9899999999999984</v>
      </c>
      <c r="I97" s="15">
        <v>10.69</v>
      </c>
      <c r="J97" s="15">
        <v>14.549999999999999</v>
      </c>
      <c r="K97" s="15">
        <v>20.059999999999999</v>
      </c>
      <c r="L97" s="15">
        <v>21.593399999999995</v>
      </c>
      <c r="M97" s="15">
        <v>21.593399999999995</v>
      </c>
      <c r="N97" s="15">
        <v>23.434200000000001</v>
      </c>
      <c r="O97" s="15">
        <v>23.434200000000001</v>
      </c>
      <c r="P97" s="15">
        <v>25.286799999999999</v>
      </c>
      <c r="Q97" s="15">
        <v>24.389999999999997</v>
      </c>
      <c r="R97" s="15">
        <v>25.2042</v>
      </c>
      <c r="S97" s="15">
        <v>26.301600000000001</v>
      </c>
      <c r="T97" s="15">
        <v>27.977199999999996</v>
      </c>
      <c r="U97" s="15">
        <v>26.584799999999998</v>
      </c>
      <c r="V97" s="15">
        <v>24.684999999999999</v>
      </c>
      <c r="W97" s="15">
        <v>20.519599999999997</v>
      </c>
      <c r="X97" s="15">
        <v>18.218599999999999</v>
      </c>
      <c r="Y97" s="15">
        <v>18.218599999999999</v>
      </c>
      <c r="Z97" s="15">
        <v>18.218599999999999</v>
      </c>
    </row>
    <row r="98" spans="1:26" ht="24" customHeight="1">
      <c r="A98" s="15">
        <v>55</v>
      </c>
      <c r="C98" s="15" t="s">
        <v>21</v>
      </c>
      <c r="D98" s="15">
        <v>4.97</v>
      </c>
      <c r="E98" s="15">
        <v>5.9300000000000006</v>
      </c>
      <c r="F98" s="15">
        <v>7.1800000000000006</v>
      </c>
      <c r="G98" s="15">
        <v>8</v>
      </c>
      <c r="H98" s="15">
        <v>8.9899999999999984</v>
      </c>
      <c r="I98" s="15">
        <v>10.69</v>
      </c>
      <c r="J98" s="15">
        <v>14.549999999999999</v>
      </c>
      <c r="K98" s="15">
        <v>22.9</v>
      </c>
      <c r="L98" s="15">
        <v>24.673199999999998</v>
      </c>
      <c r="M98" s="15">
        <v>24.673199999999998</v>
      </c>
      <c r="N98" s="15">
        <v>26.726399999999998</v>
      </c>
      <c r="O98" s="15">
        <v>26.726399999999998</v>
      </c>
      <c r="P98" s="15">
        <v>28.8504</v>
      </c>
      <c r="Q98" s="15">
        <v>27.788399999999996</v>
      </c>
      <c r="R98" s="15">
        <v>28.755999999999997</v>
      </c>
      <c r="S98" s="15">
        <v>30.042199999999998</v>
      </c>
      <c r="T98" s="15">
        <v>31.965599999999998</v>
      </c>
      <c r="U98" s="15">
        <v>30.360799999999998</v>
      </c>
      <c r="V98" s="15">
        <v>28.118799999999997</v>
      </c>
      <c r="W98" s="15">
        <v>23.351599999999998</v>
      </c>
      <c r="X98" s="15">
        <v>20.790999999999997</v>
      </c>
      <c r="Y98" s="15">
        <v>20.790999999999997</v>
      </c>
      <c r="Z98" s="15">
        <v>20.790999999999997</v>
      </c>
    </row>
    <row r="99" spans="1:26" ht="24" customHeight="1">
      <c r="A99" s="15">
        <v>56</v>
      </c>
      <c r="B99" s="15" t="s">
        <v>120</v>
      </c>
      <c r="C99" s="15" t="s">
        <v>121</v>
      </c>
      <c r="D99" s="15">
        <v>5.3675999999999995</v>
      </c>
      <c r="E99" s="15">
        <v>6.4044000000000008</v>
      </c>
      <c r="F99" s="15">
        <v>7.7544000000000004</v>
      </c>
      <c r="G99" s="15">
        <v>8.64</v>
      </c>
      <c r="H99" s="15">
        <v>9.7091999999999992</v>
      </c>
      <c r="I99" s="15">
        <v>11.545199999999999</v>
      </c>
      <c r="J99" s="15">
        <v>15.713999999999999</v>
      </c>
      <c r="K99" s="15">
        <v>25.831000000000003</v>
      </c>
      <c r="L99" s="15">
        <v>27.749280000000002</v>
      </c>
      <c r="M99" s="15">
        <v>27.749280000000002</v>
      </c>
      <c r="N99" s="15">
        <v>30.157659999999996</v>
      </c>
      <c r="O99" s="15">
        <v>30.157659999999996</v>
      </c>
      <c r="P99" s="15">
        <v>32.535359999999997</v>
      </c>
      <c r="Q99" s="15">
        <v>31.369519999999998</v>
      </c>
      <c r="R99" s="15">
        <v>32.44332</v>
      </c>
      <c r="S99" s="15">
        <v>33.86994</v>
      </c>
      <c r="T99" s="15">
        <v>36.032879999999999</v>
      </c>
      <c r="U99" s="15">
        <v>34.207419999999999</v>
      </c>
      <c r="V99" s="15">
        <v>31.691659999999995</v>
      </c>
      <c r="W99" s="15">
        <v>26.337999999999997</v>
      </c>
      <c r="X99" s="15">
        <v>23.423399999999997</v>
      </c>
      <c r="Y99" s="15">
        <v>23.423399999999997</v>
      </c>
      <c r="Z99" s="15">
        <v>23.423399999999997</v>
      </c>
    </row>
    <row r="100" spans="1:26" ht="24" customHeight="1">
      <c r="A100" s="15">
        <v>56</v>
      </c>
      <c r="B100" s="15" t="s">
        <v>122</v>
      </c>
      <c r="C100" s="15" t="s">
        <v>123</v>
      </c>
      <c r="D100" s="15">
        <v>5.3675999999999995</v>
      </c>
      <c r="E100" s="15">
        <v>6.4044000000000008</v>
      </c>
      <c r="F100" s="15">
        <v>7.7544000000000004</v>
      </c>
      <c r="G100" s="15">
        <v>8.64</v>
      </c>
      <c r="H100" s="15">
        <v>9.7091999999999992</v>
      </c>
      <c r="I100" s="15">
        <v>11.545199999999999</v>
      </c>
      <c r="J100" s="15">
        <v>15.713999999999999</v>
      </c>
      <c r="K100" s="15">
        <v>26.8245</v>
      </c>
      <c r="L100" s="15">
        <v>28.816560000000003</v>
      </c>
      <c r="M100" s="15">
        <v>28.816560000000003</v>
      </c>
      <c r="N100" s="15">
        <v>31.317569999999996</v>
      </c>
      <c r="O100" s="15">
        <v>31.317569999999996</v>
      </c>
      <c r="P100" s="15">
        <v>33.786719999999995</v>
      </c>
      <c r="Q100" s="15">
        <v>32.576039999999999</v>
      </c>
      <c r="R100" s="15">
        <v>33.691139999999997</v>
      </c>
      <c r="S100" s="15">
        <v>35.172629999999998</v>
      </c>
      <c r="T100" s="15">
        <v>37.418759999999992</v>
      </c>
      <c r="U100" s="15">
        <v>35.523089999999996</v>
      </c>
      <c r="V100" s="15">
        <v>32.910569999999993</v>
      </c>
      <c r="W100" s="15">
        <v>27.350999999999996</v>
      </c>
      <c r="X100" s="15">
        <v>24.324299999999994</v>
      </c>
      <c r="Y100" s="15">
        <v>24.324299999999994</v>
      </c>
      <c r="Z100" s="15">
        <v>24.324299999999994</v>
      </c>
    </row>
    <row r="101" spans="1:26" ht="24" customHeight="1">
      <c r="A101" s="15">
        <v>56</v>
      </c>
      <c r="C101" s="15" t="s">
        <v>21</v>
      </c>
      <c r="D101" s="15">
        <v>4.97</v>
      </c>
      <c r="E101" s="15">
        <v>5.9300000000000006</v>
      </c>
      <c r="F101" s="15">
        <v>7.1800000000000006</v>
      </c>
      <c r="G101" s="15">
        <v>8</v>
      </c>
      <c r="H101" s="15">
        <v>8.9899999999999984</v>
      </c>
      <c r="I101" s="15">
        <v>10.69</v>
      </c>
      <c r="J101" s="15">
        <v>14.549999999999999</v>
      </c>
      <c r="K101" s="15">
        <v>19.87</v>
      </c>
      <c r="L101" s="15">
        <v>21.345600000000001</v>
      </c>
      <c r="M101" s="15">
        <v>21.345600000000001</v>
      </c>
      <c r="N101" s="15">
        <v>23.198199999999996</v>
      </c>
      <c r="O101" s="15">
        <v>23.198199999999996</v>
      </c>
      <c r="P101" s="15">
        <v>25.027199999999997</v>
      </c>
      <c r="Q101" s="15">
        <v>24.130399999999998</v>
      </c>
      <c r="R101" s="15">
        <v>24.956399999999999</v>
      </c>
      <c r="S101" s="15">
        <v>26.053799999999999</v>
      </c>
      <c r="T101" s="15">
        <v>27.717599999999997</v>
      </c>
      <c r="U101" s="15">
        <v>26.313399999999998</v>
      </c>
      <c r="V101" s="15">
        <v>24.378199999999996</v>
      </c>
      <c r="W101" s="15">
        <v>20.259999999999998</v>
      </c>
      <c r="X101" s="15">
        <v>18.017999999999997</v>
      </c>
      <c r="Y101" s="15">
        <v>18.017999999999997</v>
      </c>
      <c r="Z101" s="15">
        <v>18.017999999999997</v>
      </c>
    </row>
    <row r="102" spans="1:26" ht="24" customHeight="1">
      <c r="A102" s="15">
        <v>57</v>
      </c>
      <c r="C102" s="15" t="s">
        <v>21</v>
      </c>
      <c r="D102" s="15">
        <v>4.97</v>
      </c>
      <c r="E102" s="15">
        <v>5.9300000000000006</v>
      </c>
      <c r="F102" s="15">
        <v>7.1800000000000006</v>
      </c>
      <c r="G102" s="15">
        <v>8</v>
      </c>
      <c r="H102" s="15">
        <v>8.9899999999999984</v>
      </c>
      <c r="I102" s="15">
        <v>10.69</v>
      </c>
      <c r="J102" s="15">
        <v>14.549999999999999</v>
      </c>
      <c r="K102" s="15">
        <v>20.440000000000001</v>
      </c>
      <c r="L102" s="15">
        <v>22.029999999999998</v>
      </c>
      <c r="M102" s="15">
        <v>22.029999999999998</v>
      </c>
      <c r="N102" s="15">
        <v>23.8826</v>
      </c>
      <c r="O102" s="15">
        <v>23.8826</v>
      </c>
      <c r="P102" s="15">
        <v>25.7942</v>
      </c>
      <c r="Q102" s="15">
        <v>24.861999999999995</v>
      </c>
      <c r="R102" s="15">
        <v>25.735199999999999</v>
      </c>
      <c r="S102" s="15">
        <v>26.820799999999995</v>
      </c>
      <c r="T102" s="15">
        <v>28.555399999999999</v>
      </c>
      <c r="U102" s="15">
        <v>27.115799999999997</v>
      </c>
      <c r="V102" s="15">
        <v>25.133399999999998</v>
      </c>
      <c r="W102" s="15">
        <v>20.861799999999999</v>
      </c>
      <c r="X102" s="15">
        <v>18.5962</v>
      </c>
      <c r="Y102" s="15">
        <v>18.5962</v>
      </c>
      <c r="Z102" s="15">
        <v>18.5962</v>
      </c>
    </row>
    <row r="103" spans="1:26" ht="24" customHeight="1">
      <c r="A103" s="15">
        <v>58</v>
      </c>
      <c r="C103" s="15" t="s">
        <v>21</v>
      </c>
      <c r="D103" s="15">
        <v>4.97</v>
      </c>
      <c r="E103" s="15">
        <v>5.9300000000000006</v>
      </c>
      <c r="F103" s="15">
        <v>7.1800000000000006</v>
      </c>
      <c r="G103" s="15">
        <v>8</v>
      </c>
      <c r="H103" s="15">
        <v>8.9899999999999984</v>
      </c>
      <c r="I103" s="15">
        <v>10.69</v>
      </c>
      <c r="J103" s="15">
        <v>14.549999999999999</v>
      </c>
      <c r="K103" s="15">
        <v>15.55</v>
      </c>
      <c r="L103" s="15">
        <v>16.755399999999998</v>
      </c>
      <c r="M103" s="15">
        <v>16.755399999999998</v>
      </c>
      <c r="N103" s="15">
        <v>18.159599999999998</v>
      </c>
      <c r="O103" s="15">
        <v>18.159599999999998</v>
      </c>
      <c r="P103" s="15">
        <v>19.587399999999999</v>
      </c>
      <c r="Q103" s="15">
        <v>18.914799999999996</v>
      </c>
      <c r="R103" s="15">
        <v>19.551999999999996</v>
      </c>
      <c r="S103" s="15">
        <v>20.389799999999997</v>
      </c>
      <c r="T103" s="15">
        <v>21.675999999999998</v>
      </c>
      <c r="U103" s="15">
        <v>20.590399999999999</v>
      </c>
      <c r="V103" s="15">
        <v>19.103599999999997</v>
      </c>
      <c r="W103" s="15">
        <v>15.894</v>
      </c>
      <c r="X103" s="15">
        <v>14.1358</v>
      </c>
      <c r="Y103" s="15">
        <v>14.1358</v>
      </c>
      <c r="Z103" s="15">
        <v>14.1358</v>
      </c>
    </row>
    <row r="104" spans="1:26" ht="24" customHeight="1">
      <c r="A104" s="15">
        <v>59</v>
      </c>
      <c r="C104" s="15" t="s">
        <v>21</v>
      </c>
      <c r="D104" s="15">
        <v>4.97</v>
      </c>
      <c r="E104" s="15">
        <v>5.9300000000000006</v>
      </c>
      <c r="F104" s="15">
        <v>7.1800000000000006</v>
      </c>
      <c r="G104" s="15">
        <v>8</v>
      </c>
      <c r="H104" s="15">
        <v>8.9899999999999984</v>
      </c>
      <c r="I104" s="15">
        <v>10.69</v>
      </c>
      <c r="J104" s="15">
        <v>14.549999999999999</v>
      </c>
      <c r="K104" s="15">
        <v>20.64</v>
      </c>
      <c r="L104" s="15">
        <v>22.230599999999999</v>
      </c>
      <c r="M104" s="15">
        <v>22.230599999999999</v>
      </c>
      <c r="N104" s="15">
        <v>24.071399999999997</v>
      </c>
      <c r="O104" s="15">
        <v>24.071399999999997</v>
      </c>
      <c r="P104" s="15">
        <v>25.983000000000001</v>
      </c>
      <c r="Q104" s="15">
        <v>25.027199999999997</v>
      </c>
      <c r="R104" s="15">
        <v>25.900399999999998</v>
      </c>
      <c r="S104" s="15">
        <v>27.056799999999999</v>
      </c>
      <c r="T104" s="15">
        <v>28.791399999999999</v>
      </c>
      <c r="U104" s="15">
        <v>27.339999999999996</v>
      </c>
      <c r="V104" s="15">
        <v>25.322199999999999</v>
      </c>
      <c r="W104" s="15">
        <v>21.038799999999998</v>
      </c>
      <c r="X104" s="15">
        <v>18.725999999999999</v>
      </c>
      <c r="Y104" s="15">
        <v>18.725999999999999</v>
      </c>
      <c r="Z104" s="15">
        <v>18.725999999999999</v>
      </c>
    </row>
    <row r="105" spans="1:26" ht="24" customHeight="1">
      <c r="A105" s="15">
        <v>60</v>
      </c>
      <c r="B105" s="15" t="s">
        <v>124</v>
      </c>
      <c r="C105" s="15" t="s">
        <v>125</v>
      </c>
      <c r="D105" s="15">
        <v>5.3675999999999995</v>
      </c>
      <c r="E105" s="15">
        <v>6.4044000000000008</v>
      </c>
      <c r="F105" s="15">
        <v>7.7544000000000004</v>
      </c>
      <c r="G105" s="15">
        <v>8.64</v>
      </c>
      <c r="H105" s="15">
        <v>9.7091999999999992</v>
      </c>
      <c r="I105" s="15">
        <v>11.545199999999999</v>
      </c>
      <c r="J105" s="15">
        <v>15.713999999999999</v>
      </c>
      <c r="K105" s="15">
        <v>28.848999999999997</v>
      </c>
      <c r="L105" s="15">
        <v>31.011739999999996</v>
      </c>
      <c r="M105" s="15">
        <v>31.011739999999996</v>
      </c>
      <c r="N105" s="15">
        <v>33.639600000000002</v>
      </c>
      <c r="O105" s="15">
        <v>33.639600000000002</v>
      </c>
      <c r="P105" s="15">
        <v>36.287520000000001</v>
      </c>
      <c r="Q105" s="15">
        <v>35.003679999999996</v>
      </c>
      <c r="R105" s="15">
        <v>36.207279999999997</v>
      </c>
      <c r="S105" s="15">
        <v>37.832140000000003</v>
      </c>
      <c r="T105" s="15">
        <v>40.239339999999999</v>
      </c>
      <c r="U105" s="15">
        <v>38.173159999999996</v>
      </c>
      <c r="V105" s="15">
        <v>35.444999999999993</v>
      </c>
      <c r="W105" s="15">
        <v>29.427</v>
      </c>
      <c r="X105" s="15">
        <v>26.197339999999997</v>
      </c>
      <c r="Y105" s="15">
        <v>26.197339999999997</v>
      </c>
      <c r="Z105" s="15">
        <v>26.197339999999997</v>
      </c>
    </row>
    <row r="106" spans="1:26" ht="24" customHeight="1">
      <c r="A106" s="15">
        <v>60</v>
      </c>
      <c r="C106" s="15" t="s">
        <v>21</v>
      </c>
      <c r="D106" s="15">
        <v>4.97</v>
      </c>
      <c r="E106" s="15">
        <v>5.9300000000000006</v>
      </c>
      <c r="F106" s="15">
        <v>7.1800000000000006</v>
      </c>
      <c r="G106" s="15">
        <v>8</v>
      </c>
      <c r="H106" s="15">
        <v>8.9899999999999984</v>
      </c>
      <c r="I106" s="15">
        <v>10.69</v>
      </c>
      <c r="J106" s="15">
        <v>14.549999999999999</v>
      </c>
      <c r="K106" s="15">
        <v>16.97</v>
      </c>
      <c r="L106" s="15">
        <v>18.242199999999997</v>
      </c>
      <c r="M106" s="15">
        <v>18.242199999999997</v>
      </c>
      <c r="N106" s="15">
        <v>19.788</v>
      </c>
      <c r="O106" s="15">
        <v>19.788</v>
      </c>
      <c r="P106" s="15">
        <v>21.345600000000001</v>
      </c>
      <c r="Q106" s="15">
        <v>20.590399999999999</v>
      </c>
      <c r="R106" s="15">
        <v>21.298399999999997</v>
      </c>
      <c r="S106" s="15">
        <v>22.254200000000001</v>
      </c>
      <c r="T106" s="15">
        <v>23.670199999999998</v>
      </c>
      <c r="U106" s="15">
        <v>22.454799999999999</v>
      </c>
      <c r="V106" s="15">
        <v>20.849999999999998</v>
      </c>
      <c r="W106" s="15">
        <v>17.309999999999999</v>
      </c>
      <c r="X106" s="15">
        <v>15.4102</v>
      </c>
      <c r="Y106" s="15">
        <v>15.4102</v>
      </c>
      <c r="Z106" s="15">
        <v>15.4102</v>
      </c>
    </row>
    <row r="107" spans="1:26" ht="24" customHeight="1">
      <c r="A107" s="15">
        <v>61</v>
      </c>
      <c r="B107" s="15" t="s">
        <v>126</v>
      </c>
      <c r="C107" s="15" t="s">
        <v>127</v>
      </c>
      <c r="D107" s="15">
        <v>5.3675999999999995</v>
      </c>
      <c r="E107" s="15">
        <v>6.4044000000000008</v>
      </c>
      <c r="F107" s="15">
        <v>7.7544000000000004</v>
      </c>
      <c r="G107" s="15">
        <v>8.64</v>
      </c>
      <c r="H107" s="15">
        <v>9.7091999999999992</v>
      </c>
      <c r="I107" s="15">
        <v>11.545199999999999</v>
      </c>
      <c r="J107" s="15">
        <v>15.713999999999999</v>
      </c>
      <c r="K107" s="15">
        <v>22.720499999999998</v>
      </c>
      <c r="L107" s="15">
        <v>24.43581</v>
      </c>
      <c r="M107" s="15">
        <v>24.43581</v>
      </c>
      <c r="N107" s="15">
        <v>26.522639999999999</v>
      </c>
      <c r="O107" s="15">
        <v>26.522639999999999</v>
      </c>
      <c r="P107" s="15">
        <v>28.529819999999994</v>
      </c>
      <c r="Q107" s="15">
        <v>27.605879999999999</v>
      </c>
      <c r="R107" s="15">
        <v>28.497959999999996</v>
      </c>
      <c r="S107" s="15">
        <v>29.78829</v>
      </c>
      <c r="T107" s="15">
        <v>31.699889999999996</v>
      </c>
      <c r="U107" s="15">
        <v>30.04317</v>
      </c>
      <c r="V107" s="15">
        <v>27.876689999999996</v>
      </c>
      <c r="W107" s="15">
        <v>23.193269999999998</v>
      </c>
      <c r="X107" s="15">
        <v>20.612609999999997</v>
      </c>
      <c r="Y107" s="15">
        <v>20.612609999999997</v>
      </c>
      <c r="Z107" s="15">
        <v>20.612609999999997</v>
      </c>
    </row>
    <row r="108" spans="1:26" ht="24" customHeight="1">
      <c r="A108" s="15">
        <v>61</v>
      </c>
      <c r="C108" s="15" t="s">
        <v>21</v>
      </c>
      <c r="D108" s="15">
        <v>4.97</v>
      </c>
      <c r="E108" s="15">
        <v>5.9300000000000006</v>
      </c>
      <c r="F108" s="15">
        <v>7.1800000000000006</v>
      </c>
      <c r="G108" s="15">
        <v>8</v>
      </c>
      <c r="H108" s="15">
        <v>8.9899999999999984</v>
      </c>
      <c r="I108" s="15">
        <v>10.69</v>
      </c>
      <c r="J108" s="15">
        <v>14.549999999999999</v>
      </c>
      <c r="K108" s="15">
        <v>16.829999999999998</v>
      </c>
      <c r="L108" s="15">
        <v>18.1006</v>
      </c>
      <c r="M108" s="15">
        <v>18.1006</v>
      </c>
      <c r="N108" s="15">
        <v>19.6464</v>
      </c>
      <c r="O108" s="15">
        <v>19.6464</v>
      </c>
      <c r="P108" s="15">
        <v>21.133199999999995</v>
      </c>
      <c r="Q108" s="15">
        <v>20.448799999999999</v>
      </c>
      <c r="R108" s="15">
        <v>21.109599999999997</v>
      </c>
      <c r="S108" s="15">
        <v>22.0654</v>
      </c>
      <c r="T108" s="15">
        <v>23.481399999999997</v>
      </c>
      <c r="U108" s="15">
        <v>22.254200000000001</v>
      </c>
      <c r="V108" s="15">
        <v>20.649399999999996</v>
      </c>
      <c r="W108" s="15">
        <v>17.180199999999999</v>
      </c>
      <c r="X108" s="15">
        <v>15.268599999999998</v>
      </c>
      <c r="Y108" s="15">
        <v>15.268599999999998</v>
      </c>
      <c r="Z108" s="15">
        <v>15.268599999999998</v>
      </c>
    </row>
    <row r="109" spans="1:26" ht="24" customHeight="1">
      <c r="A109" s="15">
        <v>62</v>
      </c>
      <c r="B109" s="15" t="s">
        <v>128</v>
      </c>
      <c r="C109" s="15" t="s">
        <v>129</v>
      </c>
      <c r="D109" s="15">
        <v>5.3675999999999995</v>
      </c>
      <c r="E109" s="15">
        <v>6.4044000000000008</v>
      </c>
      <c r="F109" s="15">
        <v>7.7544000000000004</v>
      </c>
      <c r="G109" s="15">
        <v>8.64</v>
      </c>
      <c r="H109" s="15">
        <v>9.7091999999999992</v>
      </c>
      <c r="I109" s="15">
        <v>11.545199999999999</v>
      </c>
      <c r="J109" s="15">
        <v>15.713999999999999</v>
      </c>
      <c r="K109" s="15">
        <v>25.11</v>
      </c>
      <c r="L109" s="15">
        <v>27.080189999999995</v>
      </c>
      <c r="M109" s="15">
        <v>27.080189999999995</v>
      </c>
      <c r="N109" s="15">
        <v>29.310389999999998</v>
      </c>
      <c r="O109" s="15">
        <v>29.310389999999998</v>
      </c>
      <c r="P109" s="15">
        <v>31.63617</v>
      </c>
      <c r="Q109" s="15">
        <v>30.505139999999997</v>
      </c>
      <c r="R109" s="15">
        <v>31.588379999999997</v>
      </c>
      <c r="S109" s="15">
        <v>32.926499999999997</v>
      </c>
      <c r="T109" s="15">
        <v>35.029259999999994</v>
      </c>
      <c r="U109" s="15">
        <v>33.324749999999995</v>
      </c>
      <c r="V109" s="15">
        <v>30.887459999999997</v>
      </c>
      <c r="W109" s="15">
        <v>25.678349999999995</v>
      </c>
      <c r="X109" s="15">
        <v>22.858739999999997</v>
      </c>
      <c r="Y109" s="15">
        <v>22.858739999999997</v>
      </c>
      <c r="Z109" s="15">
        <v>22.858739999999997</v>
      </c>
    </row>
    <row r="110" spans="1:26" ht="24" customHeight="1">
      <c r="A110" s="15">
        <v>62</v>
      </c>
      <c r="C110" s="15" t="s">
        <v>21</v>
      </c>
      <c r="D110" s="15">
        <v>4.97</v>
      </c>
      <c r="E110" s="15">
        <v>5.9300000000000006</v>
      </c>
      <c r="F110" s="15">
        <v>7.1800000000000006</v>
      </c>
      <c r="G110" s="15">
        <v>8</v>
      </c>
      <c r="H110" s="15">
        <v>8.9899999999999984</v>
      </c>
      <c r="I110" s="15">
        <v>10.69</v>
      </c>
      <c r="J110" s="15">
        <v>14.549999999999999</v>
      </c>
      <c r="K110" s="15">
        <v>18.600000000000001</v>
      </c>
      <c r="L110" s="15">
        <v>20.059399999999997</v>
      </c>
      <c r="M110" s="15">
        <v>20.059399999999997</v>
      </c>
      <c r="N110" s="15">
        <v>21.711399999999998</v>
      </c>
      <c r="O110" s="15">
        <v>21.711399999999998</v>
      </c>
      <c r="P110" s="15">
        <v>23.434200000000001</v>
      </c>
      <c r="Q110" s="15">
        <v>22.596399999999999</v>
      </c>
      <c r="R110" s="15">
        <v>23.398799999999998</v>
      </c>
      <c r="S110" s="15">
        <v>24.389999999999997</v>
      </c>
      <c r="T110" s="15">
        <v>25.947599999999998</v>
      </c>
      <c r="U110" s="15">
        <v>24.684999999999999</v>
      </c>
      <c r="V110" s="15">
        <v>22.879599999999996</v>
      </c>
      <c r="W110" s="15">
        <v>19.020999999999997</v>
      </c>
      <c r="X110" s="15">
        <v>16.932399999999998</v>
      </c>
      <c r="Y110" s="15">
        <v>16.932399999999998</v>
      </c>
      <c r="Z110" s="15">
        <v>16.932399999999998</v>
      </c>
    </row>
    <row r="111" spans="1:26" ht="24" customHeight="1">
      <c r="A111" s="15">
        <v>63</v>
      </c>
      <c r="B111" s="15" t="s">
        <v>130</v>
      </c>
      <c r="C111" s="15" t="s">
        <v>131</v>
      </c>
      <c r="D111" s="15">
        <v>5.3675999999999995</v>
      </c>
      <c r="E111" s="15">
        <v>6.4044000000000008</v>
      </c>
      <c r="F111" s="15">
        <v>7.7544000000000004</v>
      </c>
      <c r="G111" s="15">
        <v>8.64</v>
      </c>
      <c r="H111" s="15">
        <v>9.7091999999999992</v>
      </c>
      <c r="I111" s="15">
        <v>11.545199999999999</v>
      </c>
      <c r="J111" s="15">
        <v>15.713999999999999</v>
      </c>
      <c r="K111" s="15">
        <v>34.135999999999996</v>
      </c>
      <c r="L111" s="15">
        <v>36.768959999999993</v>
      </c>
      <c r="M111" s="15">
        <v>36.768959999999993</v>
      </c>
      <c r="N111" s="15">
        <v>39.898319999999991</v>
      </c>
      <c r="O111" s="15">
        <v>39.898319999999991</v>
      </c>
      <c r="P111" s="15">
        <v>42.907319999999991</v>
      </c>
      <c r="Q111" s="15">
        <v>41.442939999999993</v>
      </c>
      <c r="R111" s="15">
        <v>42.867199999999997</v>
      </c>
      <c r="S111" s="15">
        <v>44.732779999999991</v>
      </c>
      <c r="T111" s="15">
        <v>47.561239999999991</v>
      </c>
      <c r="U111" s="15">
        <v>45.2744</v>
      </c>
      <c r="V111" s="15">
        <v>41.864199999999997</v>
      </c>
      <c r="W111" s="15">
        <v>34.883319999999998</v>
      </c>
      <c r="X111" s="15">
        <v>31.011739999999996</v>
      </c>
      <c r="Y111" s="15">
        <v>31.011739999999996</v>
      </c>
      <c r="Z111" s="15">
        <v>31.011739999999996</v>
      </c>
    </row>
    <row r="112" spans="1:26" ht="24" customHeight="1">
      <c r="A112" s="15">
        <v>63</v>
      </c>
      <c r="B112" s="15" t="s">
        <v>132</v>
      </c>
      <c r="C112" s="15" t="s">
        <v>133</v>
      </c>
      <c r="D112" s="15">
        <v>5.3675999999999995</v>
      </c>
      <c r="E112" s="15">
        <v>6.4044000000000008</v>
      </c>
      <c r="F112" s="15">
        <v>7.7544000000000004</v>
      </c>
      <c r="G112" s="15">
        <v>8.64</v>
      </c>
      <c r="H112" s="15">
        <v>9.7091999999999992</v>
      </c>
      <c r="I112" s="15">
        <v>11.545199999999999</v>
      </c>
      <c r="J112" s="15">
        <v>15.713999999999999</v>
      </c>
      <c r="K112" s="15">
        <v>27.107999999999997</v>
      </c>
      <c r="L112" s="15">
        <v>29.198879999999996</v>
      </c>
      <c r="M112" s="15">
        <v>29.198879999999996</v>
      </c>
      <c r="N112" s="15">
        <v>31.683959999999992</v>
      </c>
      <c r="O112" s="15">
        <v>31.683959999999992</v>
      </c>
      <c r="P112" s="15">
        <v>34.073459999999997</v>
      </c>
      <c r="Q112" s="15">
        <v>32.910569999999993</v>
      </c>
      <c r="R112" s="15">
        <v>34.041599999999995</v>
      </c>
      <c r="S112" s="15">
        <v>35.523089999999996</v>
      </c>
      <c r="T112" s="15">
        <v>37.76921999999999</v>
      </c>
      <c r="U112" s="15">
        <v>35.953199999999995</v>
      </c>
      <c r="V112" s="15">
        <v>33.245099999999994</v>
      </c>
      <c r="W112" s="15">
        <v>27.701459999999997</v>
      </c>
      <c r="X112" s="15">
        <v>24.626969999999996</v>
      </c>
      <c r="Y112" s="15">
        <v>24.626969999999996</v>
      </c>
      <c r="Z112" s="15">
        <v>24.626969999999996</v>
      </c>
    </row>
    <row r="113" spans="1:26" ht="24" customHeight="1">
      <c r="A113" s="15">
        <v>63</v>
      </c>
      <c r="C113" s="15" t="s">
        <v>21</v>
      </c>
      <c r="D113" s="15">
        <v>4.97</v>
      </c>
      <c r="E113" s="15">
        <v>5.9300000000000006</v>
      </c>
      <c r="F113" s="15">
        <v>7.1800000000000006</v>
      </c>
      <c r="G113" s="15">
        <v>8</v>
      </c>
      <c r="H113" s="15">
        <v>8.9899999999999984</v>
      </c>
      <c r="I113" s="15">
        <v>10.69</v>
      </c>
      <c r="J113" s="15">
        <v>14.549999999999999</v>
      </c>
      <c r="K113" s="15">
        <v>20.079999999999998</v>
      </c>
      <c r="L113" s="15">
        <v>21.628799999999998</v>
      </c>
      <c r="M113" s="15">
        <v>21.628799999999998</v>
      </c>
      <c r="N113" s="15">
        <v>23.469599999999996</v>
      </c>
      <c r="O113" s="15">
        <v>23.469599999999996</v>
      </c>
      <c r="P113" s="15">
        <v>25.239599999999996</v>
      </c>
      <c r="Q113" s="15">
        <v>24.378199999999996</v>
      </c>
      <c r="R113" s="15">
        <v>25.215999999999998</v>
      </c>
      <c r="S113" s="15">
        <v>26.313399999999998</v>
      </c>
      <c r="T113" s="15">
        <v>27.977199999999996</v>
      </c>
      <c r="U113" s="15">
        <v>26.631999999999998</v>
      </c>
      <c r="V113" s="15">
        <v>24.625999999999998</v>
      </c>
      <c r="W113" s="15">
        <v>20.519599999999997</v>
      </c>
      <c r="X113" s="15">
        <v>18.242199999999997</v>
      </c>
      <c r="Y113" s="15">
        <v>18.242199999999997</v>
      </c>
      <c r="Z113" s="15">
        <v>18.242199999999997</v>
      </c>
    </row>
    <row r="114" spans="1:26" ht="24" customHeight="1">
      <c r="A114" s="15">
        <v>64</v>
      </c>
      <c r="C114" s="15" t="s">
        <v>21</v>
      </c>
      <c r="D114" s="15">
        <v>4.97</v>
      </c>
      <c r="E114" s="15">
        <v>5.9300000000000006</v>
      </c>
      <c r="F114" s="15">
        <v>7.1800000000000006</v>
      </c>
      <c r="G114" s="15">
        <v>8</v>
      </c>
      <c r="H114" s="15">
        <v>8.9899999999999984</v>
      </c>
      <c r="I114" s="15">
        <v>10.69</v>
      </c>
      <c r="J114" s="15">
        <v>14.549999999999999</v>
      </c>
      <c r="K114" s="15">
        <v>21.78</v>
      </c>
      <c r="L114" s="15">
        <v>23.434200000000001</v>
      </c>
      <c r="M114" s="15">
        <v>23.434200000000001</v>
      </c>
      <c r="N114" s="15">
        <v>25.416599999999999</v>
      </c>
      <c r="O114" s="15">
        <v>25.416599999999999</v>
      </c>
      <c r="P114" s="15">
        <v>27.446199999999997</v>
      </c>
      <c r="Q114" s="15">
        <v>26.478599999999997</v>
      </c>
      <c r="R114" s="15">
        <v>27.339999999999996</v>
      </c>
      <c r="S114" s="15">
        <v>28.555399999999999</v>
      </c>
      <c r="T114" s="15">
        <v>30.360799999999998</v>
      </c>
      <c r="U114" s="15">
        <v>28.8504</v>
      </c>
      <c r="V114" s="15">
        <v>26.761800000000001</v>
      </c>
      <c r="W114" s="15">
        <v>22.242399999999996</v>
      </c>
      <c r="X114" s="15">
        <v>19.799799999999998</v>
      </c>
      <c r="Y114" s="15">
        <v>19.799799999999998</v>
      </c>
      <c r="Z114" s="15">
        <v>19.799799999999998</v>
      </c>
    </row>
    <row r="115" spans="1:26" ht="24" customHeight="1">
      <c r="A115" s="15">
        <v>65</v>
      </c>
      <c r="C115" s="15" t="s">
        <v>21</v>
      </c>
      <c r="D115" s="15">
        <v>4.97</v>
      </c>
      <c r="E115" s="15">
        <v>5.9300000000000006</v>
      </c>
      <c r="F115" s="15">
        <v>7.1800000000000006</v>
      </c>
      <c r="G115" s="15">
        <v>8</v>
      </c>
      <c r="H115" s="15">
        <v>8.9899999999999984</v>
      </c>
      <c r="I115" s="15">
        <v>10.69</v>
      </c>
      <c r="J115" s="15">
        <v>14.549999999999999</v>
      </c>
      <c r="K115" s="15">
        <v>22.74</v>
      </c>
      <c r="L115" s="15">
        <v>24.460799999999995</v>
      </c>
      <c r="M115" s="15">
        <v>24.460799999999995</v>
      </c>
      <c r="N115" s="15">
        <v>26.561199999999999</v>
      </c>
      <c r="O115" s="15">
        <v>26.561199999999999</v>
      </c>
      <c r="P115" s="15">
        <v>28.6616</v>
      </c>
      <c r="Q115" s="15">
        <v>27.634999999999998</v>
      </c>
      <c r="R115" s="15">
        <v>28.555399999999999</v>
      </c>
      <c r="S115" s="15">
        <v>29.829799999999999</v>
      </c>
      <c r="T115" s="15">
        <v>31.741399999999999</v>
      </c>
      <c r="U115" s="15">
        <v>30.124799999999997</v>
      </c>
      <c r="V115" s="15">
        <v>27.918199999999995</v>
      </c>
      <c r="W115" s="15">
        <v>23.233599999999999</v>
      </c>
      <c r="X115" s="15">
        <v>20.637599999999999</v>
      </c>
      <c r="Y115" s="15">
        <v>20.637599999999999</v>
      </c>
      <c r="Z115" s="15">
        <v>20.637599999999999</v>
      </c>
    </row>
    <row r="116" spans="1:26" ht="24" customHeight="1">
      <c r="A116" s="15">
        <v>66</v>
      </c>
      <c r="B116" s="15" t="s">
        <v>134</v>
      </c>
      <c r="C116" s="15" t="s">
        <v>135</v>
      </c>
      <c r="D116" s="15">
        <v>5.3675999999999995</v>
      </c>
      <c r="E116" s="15">
        <v>6.4044000000000008</v>
      </c>
      <c r="F116" s="15">
        <v>7.7544000000000004</v>
      </c>
      <c r="G116" s="15">
        <v>8.64</v>
      </c>
      <c r="H116" s="15">
        <v>9.7091999999999992</v>
      </c>
      <c r="I116" s="15">
        <v>11.545199999999999</v>
      </c>
      <c r="J116" s="15">
        <v>15.713999999999999</v>
      </c>
      <c r="K116" s="15">
        <v>54.488</v>
      </c>
      <c r="L116" s="15">
        <v>57.992639999999994</v>
      </c>
      <c r="M116" s="15">
        <v>57.992639999999994</v>
      </c>
      <c r="N116" s="15">
        <v>62.183999999999997</v>
      </c>
      <c r="O116" s="15">
        <v>62.183999999999997</v>
      </c>
      <c r="P116" s="15">
        <v>66.375360000000001</v>
      </c>
      <c r="Q116" s="15">
        <v>64.374080000000006</v>
      </c>
      <c r="R116" s="15">
        <v>66.224320000000006</v>
      </c>
      <c r="S116" s="15">
        <v>68.792000000000002</v>
      </c>
      <c r="T116" s="15">
        <v>72.49248</v>
      </c>
      <c r="U116" s="15">
        <v>69.396159999999995</v>
      </c>
      <c r="V116" s="15">
        <v>64.97824</v>
      </c>
      <c r="W116" s="15">
        <v>55.519359999999992</v>
      </c>
      <c r="X116" s="15">
        <v>50.402879999999996</v>
      </c>
      <c r="Y116" s="15">
        <v>50.402879999999996</v>
      </c>
      <c r="Z116" s="15">
        <v>50.402879999999996</v>
      </c>
    </row>
    <row r="117" spans="1:26" ht="24" customHeight="1">
      <c r="A117" s="15">
        <v>66</v>
      </c>
      <c r="C117" s="15" t="s">
        <v>21</v>
      </c>
      <c r="D117" s="15">
        <v>4.97</v>
      </c>
      <c r="E117" s="15">
        <v>5.9300000000000006</v>
      </c>
      <c r="F117" s="15">
        <v>7.1800000000000006</v>
      </c>
      <c r="G117" s="15">
        <v>8</v>
      </c>
      <c r="H117" s="15">
        <v>8.9899999999999984</v>
      </c>
      <c r="I117" s="15">
        <v>10.69</v>
      </c>
      <c r="J117" s="15">
        <v>14.549999999999999</v>
      </c>
      <c r="K117" s="15">
        <v>28.43</v>
      </c>
      <c r="L117" s="15">
        <v>30.6204</v>
      </c>
      <c r="M117" s="15">
        <v>30.6204</v>
      </c>
      <c r="N117" s="15">
        <v>33.24</v>
      </c>
      <c r="O117" s="15">
        <v>33.24</v>
      </c>
      <c r="P117" s="15">
        <v>35.8596</v>
      </c>
      <c r="Q117" s="15">
        <v>34.608800000000002</v>
      </c>
      <c r="R117" s="15">
        <v>35.7652</v>
      </c>
      <c r="S117" s="15">
        <v>37.369999999999997</v>
      </c>
      <c r="T117" s="15">
        <v>39.6828</v>
      </c>
      <c r="U117" s="15">
        <v>37.747599999999998</v>
      </c>
      <c r="V117" s="15">
        <v>34.986400000000003</v>
      </c>
      <c r="W117" s="15">
        <v>29.074599999999997</v>
      </c>
      <c r="X117" s="15">
        <v>25.876799999999999</v>
      </c>
      <c r="Y117" s="15">
        <v>25.876799999999999</v>
      </c>
      <c r="Z117" s="15">
        <v>25.876799999999999</v>
      </c>
    </row>
    <row r="118" spans="1:26" ht="24" customHeight="1">
      <c r="A118" s="15">
        <v>67</v>
      </c>
      <c r="C118" s="15" t="s">
        <v>21</v>
      </c>
      <c r="D118" s="15">
        <v>4.97</v>
      </c>
      <c r="E118" s="15">
        <v>5.9300000000000006</v>
      </c>
      <c r="F118" s="15">
        <v>7.1800000000000006</v>
      </c>
      <c r="G118" s="15">
        <v>8</v>
      </c>
      <c r="H118" s="15">
        <v>8.9899999999999984</v>
      </c>
      <c r="I118" s="15">
        <v>10.69</v>
      </c>
      <c r="J118" s="15">
        <v>14.549999999999999</v>
      </c>
      <c r="K118" s="15">
        <v>23.75</v>
      </c>
      <c r="L118" s="15">
        <v>25.605399999999999</v>
      </c>
      <c r="M118" s="15">
        <v>25.605399999999999</v>
      </c>
      <c r="N118" s="15">
        <v>27.764799999999997</v>
      </c>
      <c r="O118" s="15">
        <v>27.764799999999997</v>
      </c>
      <c r="P118" s="15">
        <v>29.935999999999996</v>
      </c>
      <c r="Q118" s="15">
        <v>28.909399999999994</v>
      </c>
      <c r="R118" s="15">
        <v>29.888799999999996</v>
      </c>
      <c r="S118" s="15">
        <v>31.222199999999997</v>
      </c>
      <c r="T118" s="15">
        <v>33.180999999999997</v>
      </c>
      <c r="U118" s="15">
        <v>31.505399999999998</v>
      </c>
      <c r="V118" s="15">
        <v>29.192599999999999</v>
      </c>
      <c r="W118" s="15">
        <v>24.271999999999995</v>
      </c>
      <c r="X118" s="15">
        <v>21.593399999999995</v>
      </c>
      <c r="Y118" s="15">
        <v>21.593399999999995</v>
      </c>
      <c r="Z118" s="15">
        <v>21.593399999999995</v>
      </c>
    </row>
    <row r="119" spans="1:26" ht="24" customHeight="1">
      <c r="A119" s="15">
        <v>68</v>
      </c>
      <c r="C119" s="15" t="s">
        <v>21</v>
      </c>
      <c r="D119" s="15">
        <v>4.97</v>
      </c>
      <c r="E119" s="15">
        <v>5.9300000000000006</v>
      </c>
      <c r="F119" s="15">
        <v>7.1800000000000006</v>
      </c>
      <c r="G119" s="15">
        <v>8</v>
      </c>
      <c r="H119" s="15">
        <v>8.9899999999999984</v>
      </c>
      <c r="I119" s="15">
        <v>10.69</v>
      </c>
      <c r="J119" s="15">
        <v>14.549999999999999</v>
      </c>
      <c r="K119" s="15">
        <v>22.1</v>
      </c>
      <c r="L119" s="15">
        <v>23.752800000000001</v>
      </c>
      <c r="M119" s="15">
        <v>23.752800000000001</v>
      </c>
      <c r="N119" s="15">
        <v>25.7942</v>
      </c>
      <c r="O119" s="15">
        <v>25.7942</v>
      </c>
      <c r="P119" s="15">
        <v>27.835599999999999</v>
      </c>
      <c r="Q119" s="15">
        <v>26.820799999999995</v>
      </c>
      <c r="R119" s="15">
        <v>27.753</v>
      </c>
      <c r="S119" s="15">
        <v>28.956599999999998</v>
      </c>
      <c r="T119" s="15">
        <v>30.809200000000001</v>
      </c>
      <c r="U119" s="15">
        <v>29.2516</v>
      </c>
      <c r="V119" s="15">
        <v>27.115799999999997</v>
      </c>
      <c r="W119" s="15">
        <v>22.549199999999999</v>
      </c>
      <c r="X119" s="15">
        <v>20.059399999999997</v>
      </c>
      <c r="Y119" s="15">
        <v>20.059399999999997</v>
      </c>
      <c r="Z119" s="15">
        <v>20.059399999999997</v>
      </c>
    </row>
    <row r="120" spans="1:26" ht="24" customHeight="1">
      <c r="A120" s="15">
        <v>69</v>
      </c>
      <c r="C120" s="15" t="s">
        <v>21</v>
      </c>
      <c r="D120" s="15">
        <v>4.97</v>
      </c>
      <c r="E120" s="15">
        <v>5.9300000000000006</v>
      </c>
      <c r="F120" s="15">
        <v>7.1800000000000006</v>
      </c>
      <c r="G120" s="15">
        <v>8</v>
      </c>
      <c r="H120" s="15">
        <v>8.9899999999999984</v>
      </c>
      <c r="I120" s="15">
        <v>10.69</v>
      </c>
      <c r="J120" s="15">
        <v>14.549999999999999</v>
      </c>
      <c r="K120" s="15">
        <v>20.9</v>
      </c>
      <c r="L120" s="15">
        <v>22.478399999999997</v>
      </c>
      <c r="M120" s="15">
        <v>22.478399999999997</v>
      </c>
      <c r="N120" s="15">
        <v>24.389999999999997</v>
      </c>
      <c r="O120" s="15">
        <v>24.389999999999997</v>
      </c>
      <c r="P120" s="15">
        <v>26.289799999999996</v>
      </c>
      <c r="Q120" s="15">
        <v>25.369399999999995</v>
      </c>
      <c r="R120" s="15">
        <v>26.242599999999999</v>
      </c>
      <c r="S120" s="15">
        <v>27.410799999999995</v>
      </c>
      <c r="T120" s="15">
        <v>29.133599999999998</v>
      </c>
      <c r="U120" s="15">
        <v>27.682199999999998</v>
      </c>
      <c r="V120" s="15">
        <v>25.664399999999997</v>
      </c>
      <c r="W120" s="15">
        <v>21.321999999999996</v>
      </c>
      <c r="X120" s="15">
        <v>18.973799999999997</v>
      </c>
      <c r="Y120" s="15">
        <v>18.973799999999997</v>
      </c>
      <c r="Z120" s="15">
        <v>18.973799999999997</v>
      </c>
    </row>
    <row r="121" spans="1:26" ht="24" customHeight="1">
      <c r="A121" s="15">
        <v>70</v>
      </c>
      <c r="C121" s="15" t="s">
        <v>21</v>
      </c>
      <c r="D121" s="15">
        <v>4.97</v>
      </c>
      <c r="E121" s="15">
        <v>5.9300000000000006</v>
      </c>
      <c r="F121" s="15">
        <v>7.1800000000000006</v>
      </c>
      <c r="G121" s="15">
        <v>8</v>
      </c>
      <c r="H121" s="15">
        <v>8.9899999999999984</v>
      </c>
      <c r="I121" s="15">
        <v>10.69</v>
      </c>
      <c r="J121" s="15">
        <v>14.549999999999999</v>
      </c>
      <c r="K121" s="15">
        <v>23.68</v>
      </c>
      <c r="L121" s="15">
        <v>25.5228</v>
      </c>
      <c r="M121" s="15">
        <v>25.5228</v>
      </c>
      <c r="N121" s="15">
        <v>27.646799999999999</v>
      </c>
      <c r="O121" s="15">
        <v>27.646799999999999</v>
      </c>
      <c r="P121" s="15">
        <v>29.8416</v>
      </c>
      <c r="Q121" s="15">
        <v>28.755999999999997</v>
      </c>
      <c r="R121" s="15">
        <v>29.782599999999999</v>
      </c>
      <c r="S121" s="15">
        <v>31.0688</v>
      </c>
      <c r="T121" s="15">
        <v>33.063000000000002</v>
      </c>
      <c r="U121" s="15">
        <v>31.3992</v>
      </c>
      <c r="V121" s="15">
        <v>29.074599999999997</v>
      </c>
      <c r="W121" s="15">
        <v>24.177599999999998</v>
      </c>
      <c r="X121" s="15">
        <v>21.487199999999998</v>
      </c>
      <c r="Y121" s="15">
        <v>21.487199999999998</v>
      </c>
      <c r="Z121" s="15">
        <v>21.487199999999998</v>
      </c>
    </row>
    <row r="122" spans="1:26" ht="24" customHeight="1">
      <c r="A122" s="15">
        <v>71</v>
      </c>
      <c r="B122" s="15" t="s">
        <v>136</v>
      </c>
      <c r="C122" s="15" t="s">
        <v>137</v>
      </c>
      <c r="D122" s="15">
        <v>5.3675999999999995</v>
      </c>
      <c r="E122" s="15">
        <v>6.4044000000000008</v>
      </c>
      <c r="F122" s="15">
        <v>7.7544000000000004</v>
      </c>
      <c r="G122" s="15">
        <v>8.64</v>
      </c>
      <c r="H122" s="15">
        <v>9.7091999999999992</v>
      </c>
      <c r="I122" s="15">
        <v>11.545199999999999</v>
      </c>
      <c r="J122" s="15">
        <v>15.713999999999999</v>
      </c>
      <c r="K122" s="15">
        <v>25.856999999999999</v>
      </c>
      <c r="L122" s="15">
        <v>27.856659999999994</v>
      </c>
      <c r="M122" s="15">
        <v>27.856659999999994</v>
      </c>
      <c r="N122" s="15">
        <v>30.21902</v>
      </c>
      <c r="O122" s="15">
        <v>30.21902</v>
      </c>
      <c r="P122" s="15">
        <v>32.581379999999996</v>
      </c>
      <c r="Q122" s="15">
        <v>31.384859999999993</v>
      </c>
      <c r="R122" s="15">
        <v>32.50468</v>
      </c>
      <c r="S122" s="15">
        <v>33.915959999999998</v>
      </c>
      <c r="T122" s="15">
        <v>36.078899999999997</v>
      </c>
      <c r="U122" s="15">
        <v>34.33014</v>
      </c>
      <c r="V122" s="15">
        <v>31.799039999999994</v>
      </c>
      <c r="W122" s="15">
        <v>26.368679999999994</v>
      </c>
      <c r="X122" s="15">
        <v>23.484759999999994</v>
      </c>
      <c r="Y122" s="15">
        <v>23.484759999999994</v>
      </c>
      <c r="Z122" s="15">
        <v>23.484759999999994</v>
      </c>
    </row>
    <row r="123" spans="1:26" ht="24" customHeight="1">
      <c r="A123" s="15">
        <v>71</v>
      </c>
      <c r="B123" s="15" t="s">
        <v>138</v>
      </c>
      <c r="C123" s="15" t="s">
        <v>137</v>
      </c>
      <c r="D123" s="15">
        <v>5.3675999999999995</v>
      </c>
      <c r="E123" s="15">
        <v>6.4044000000000008</v>
      </c>
      <c r="F123" s="15">
        <v>7.7544000000000004</v>
      </c>
      <c r="G123" s="15">
        <v>8.64</v>
      </c>
      <c r="H123" s="15">
        <v>9.7091999999999992</v>
      </c>
      <c r="I123" s="15">
        <v>11.545199999999999</v>
      </c>
      <c r="J123" s="15">
        <v>15.713999999999999</v>
      </c>
      <c r="K123" s="15">
        <v>25.856999999999999</v>
      </c>
      <c r="L123" s="15">
        <v>27.856659999999994</v>
      </c>
      <c r="M123" s="15">
        <v>27.856659999999994</v>
      </c>
      <c r="N123" s="15">
        <v>30.21902</v>
      </c>
      <c r="O123" s="15">
        <v>30.21902</v>
      </c>
      <c r="P123" s="15">
        <v>32.581379999999996</v>
      </c>
      <c r="Q123" s="15">
        <v>31.384859999999993</v>
      </c>
      <c r="R123" s="15">
        <v>32.50468</v>
      </c>
      <c r="S123" s="15">
        <v>33.915959999999998</v>
      </c>
      <c r="T123" s="15">
        <v>36.078899999999997</v>
      </c>
      <c r="U123" s="15">
        <v>34.33014</v>
      </c>
      <c r="V123" s="15">
        <v>31.799039999999994</v>
      </c>
      <c r="W123" s="15">
        <v>26.368679999999994</v>
      </c>
      <c r="X123" s="15">
        <v>23.484759999999994</v>
      </c>
      <c r="Y123" s="15">
        <v>23.484759999999994</v>
      </c>
      <c r="Z123" s="15">
        <v>23.484759999999994</v>
      </c>
    </row>
    <row r="124" spans="1:26" ht="24" customHeight="1">
      <c r="A124" s="15">
        <v>71</v>
      </c>
      <c r="C124" s="15" t="s">
        <v>21</v>
      </c>
      <c r="D124" s="15">
        <v>4.97</v>
      </c>
      <c r="E124" s="15">
        <v>5.9300000000000006</v>
      </c>
      <c r="F124" s="15">
        <v>7.1800000000000006</v>
      </c>
      <c r="G124" s="15">
        <v>8</v>
      </c>
      <c r="H124" s="15">
        <v>8.9899999999999984</v>
      </c>
      <c r="I124" s="15">
        <v>10.69</v>
      </c>
      <c r="J124" s="15">
        <v>14.549999999999999</v>
      </c>
      <c r="K124" s="15">
        <v>19.89</v>
      </c>
      <c r="L124" s="15">
        <v>21.428199999999997</v>
      </c>
      <c r="M124" s="15">
        <v>21.428199999999997</v>
      </c>
      <c r="N124" s="15">
        <v>23.2454</v>
      </c>
      <c r="O124" s="15">
        <v>23.2454</v>
      </c>
      <c r="P124" s="15">
        <v>25.0626</v>
      </c>
      <c r="Q124" s="15">
        <v>24.142199999999995</v>
      </c>
      <c r="R124" s="15">
        <v>25.003599999999999</v>
      </c>
      <c r="S124" s="15">
        <v>26.089199999999998</v>
      </c>
      <c r="T124" s="15">
        <v>27.753</v>
      </c>
      <c r="U124" s="15">
        <v>26.407799999999998</v>
      </c>
      <c r="V124" s="15">
        <v>24.460799999999995</v>
      </c>
      <c r="W124" s="15">
        <v>20.283599999999996</v>
      </c>
      <c r="X124" s="15">
        <v>18.065199999999997</v>
      </c>
      <c r="Y124" s="15">
        <v>18.065199999999997</v>
      </c>
      <c r="Z124" s="15">
        <v>18.065199999999997</v>
      </c>
    </row>
    <row r="125" spans="1:26" ht="24" customHeight="1">
      <c r="A125" s="15">
        <v>72</v>
      </c>
      <c r="C125" s="15" t="s">
        <v>21</v>
      </c>
      <c r="D125" s="15">
        <v>4.97</v>
      </c>
      <c r="E125" s="15">
        <v>5.9300000000000006</v>
      </c>
      <c r="F125" s="15">
        <v>7.1800000000000006</v>
      </c>
      <c r="G125" s="15">
        <v>8</v>
      </c>
      <c r="H125" s="15">
        <v>8.9899999999999984</v>
      </c>
      <c r="I125" s="15">
        <v>10.69</v>
      </c>
      <c r="J125" s="15">
        <v>14.549999999999999</v>
      </c>
      <c r="K125" s="15">
        <v>15</v>
      </c>
      <c r="L125" s="15">
        <v>15.551799999999998</v>
      </c>
      <c r="M125" s="15">
        <v>15.551799999999998</v>
      </c>
      <c r="N125" s="15">
        <v>16.896999999999998</v>
      </c>
      <c r="O125" s="15">
        <v>16.896999999999998</v>
      </c>
      <c r="P125" s="15">
        <v>18.159599999999998</v>
      </c>
      <c r="Q125" s="15">
        <v>17.569599999999998</v>
      </c>
      <c r="R125" s="15">
        <v>18.135999999999999</v>
      </c>
      <c r="S125" s="15">
        <v>18.985599999999998</v>
      </c>
      <c r="T125" s="15">
        <v>20.130199999999999</v>
      </c>
      <c r="U125" s="15">
        <v>19.174399999999995</v>
      </c>
      <c r="V125" s="15">
        <v>17.758399999999998</v>
      </c>
      <c r="W125" s="15">
        <v>14.737599999999999</v>
      </c>
      <c r="X125" s="15">
        <v>13.144599999999999</v>
      </c>
      <c r="Y125" s="15">
        <v>13.144599999999999</v>
      </c>
      <c r="Z125" s="15">
        <v>13.144599999999999</v>
      </c>
    </row>
    <row r="126" spans="1:26" ht="24" customHeight="1">
      <c r="A126" s="15">
        <v>73</v>
      </c>
      <c r="C126" s="15" t="s">
        <v>21</v>
      </c>
      <c r="D126" s="15">
        <v>4.97</v>
      </c>
      <c r="E126" s="15">
        <v>5.9300000000000006</v>
      </c>
      <c r="F126" s="15">
        <v>7.1800000000000006</v>
      </c>
      <c r="G126" s="15">
        <v>8</v>
      </c>
      <c r="H126" s="15">
        <v>8.9899999999999984</v>
      </c>
      <c r="I126" s="15">
        <v>10.69</v>
      </c>
      <c r="J126" s="15">
        <v>14.549999999999999</v>
      </c>
      <c r="K126" s="15">
        <v>24.53</v>
      </c>
      <c r="L126" s="15">
        <v>26.372399999999999</v>
      </c>
      <c r="M126" s="15">
        <v>26.372399999999999</v>
      </c>
      <c r="N126" s="15">
        <v>28.637999999999998</v>
      </c>
      <c r="O126" s="15">
        <v>28.637999999999998</v>
      </c>
      <c r="P126" s="15">
        <v>30.903599999999997</v>
      </c>
      <c r="Q126" s="15">
        <v>29.782599999999999</v>
      </c>
      <c r="R126" s="15">
        <v>30.809200000000001</v>
      </c>
      <c r="S126" s="15">
        <v>32.154399999999995</v>
      </c>
      <c r="T126" s="15">
        <v>34.207599999999999</v>
      </c>
      <c r="U126" s="15">
        <v>32.4848</v>
      </c>
      <c r="V126" s="15">
        <v>30.101199999999999</v>
      </c>
      <c r="W126" s="15">
        <v>25.027199999999997</v>
      </c>
      <c r="X126" s="15">
        <v>22.265999999999998</v>
      </c>
      <c r="Y126" s="15">
        <v>22.265999999999998</v>
      </c>
      <c r="Z126" s="15">
        <v>22.265999999999998</v>
      </c>
    </row>
    <row r="127" spans="1:26" ht="24" customHeight="1">
      <c r="A127" s="15">
        <v>74</v>
      </c>
      <c r="C127" s="15" t="s">
        <v>21</v>
      </c>
      <c r="D127" s="15">
        <v>4.97</v>
      </c>
      <c r="E127" s="15">
        <v>5.9300000000000006</v>
      </c>
      <c r="F127" s="15">
        <v>7.1800000000000006</v>
      </c>
      <c r="G127" s="15">
        <v>8</v>
      </c>
      <c r="H127" s="15">
        <v>8.9899999999999984</v>
      </c>
      <c r="I127" s="15">
        <v>10.69</v>
      </c>
      <c r="J127" s="15">
        <v>14.549999999999999</v>
      </c>
      <c r="K127" s="15">
        <v>24.53</v>
      </c>
      <c r="L127" s="15">
        <v>26.372399999999999</v>
      </c>
      <c r="M127" s="15">
        <v>26.372399999999999</v>
      </c>
      <c r="N127" s="15">
        <v>28.637999999999998</v>
      </c>
      <c r="O127" s="15">
        <v>28.637999999999998</v>
      </c>
      <c r="P127" s="15">
        <v>30.903599999999997</v>
      </c>
      <c r="Q127" s="15">
        <v>29.782599999999999</v>
      </c>
      <c r="R127" s="15">
        <v>30.809200000000001</v>
      </c>
      <c r="S127" s="15">
        <v>32.154399999999995</v>
      </c>
      <c r="T127" s="15">
        <v>34.207599999999999</v>
      </c>
      <c r="U127" s="15">
        <v>32.4848</v>
      </c>
      <c r="V127" s="15">
        <v>30.101199999999999</v>
      </c>
      <c r="W127" s="15">
        <v>25.027199999999997</v>
      </c>
      <c r="X127" s="15">
        <v>22.265999999999998</v>
      </c>
      <c r="Y127" s="15">
        <v>22.265999999999998</v>
      </c>
      <c r="Z127" s="15">
        <v>22.265999999999998</v>
      </c>
    </row>
    <row r="128" spans="1:26" ht="24" customHeight="1">
      <c r="A128" s="15">
        <v>75</v>
      </c>
      <c r="B128" s="15" t="s">
        <v>139</v>
      </c>
      <c r="C128" s="15" t="s">
        <v>140</v>
      </c>
      <c r="D128" s="15">
        <v>5.2184999999999997</v>
      </c>
      <c r="E128" s="15">
        <v>6.2265000000000006</v>
      </c>
      <c r="F128" s="15">
        <v>7.5390000000000006</v>
      </c>
      <c r="G128" s="15">
        <v>8.4</v>
      </c>
      <c r="H128" s="15">
        <v>9.4394999999999989</v>
      </c>
      <c r="I128" s="15">
        <v>11.224499999999999</v>
      </c>
      <c r="J128" s="15">
        <v>15.2775</v>
      </c>
      <c r="K128" s="15">
        <v>29.4</v>
      </c>
      <c r="L128" s="15">
        <v>31.172399999999996</v>
      </c>
      <c r="M128" s="15">
        <v>31.172399999999996</v>
      </c>
      <c r="N128" s="15">
        <v>33.848639999999996</v>
      </c>
      <c r="O128" s="15">
        <v>33.848639999999996</v>
      </c>
      <c r="P128" s="15">
        <v>36.524879999999996</v>
      </c>
      <c r="Q128" s="15">
        <v>35.203279999999999</v>
      </c>
      <c r="R128" s="15">
        <v>36.376199999999997</v>
      </c>
      <c r="S128" s="15">
        <v>38.011679999999998</v>
      </c>
      <c r="T128" s="15">
        <v>40.4236</v>
      </c>
      <c r="U128" s="15">
        <v>38.441199999999995</v>
      </c>
      <c r="V128" s="15">
        <v>35.566719999999997</v>
      </c>
      <c r="W128" s="15">
        <v>29.619520000000001</v>
      </c>
      <c r="X128" s="15">
        <v>26.315519999999996</v>
      </c>
      <c r="Y128" s="15">
        <v>26.315519999999996</v>
      </c>
      <c r="Z128" s="15">
        <v>26.315519999999996</v>
      </c>
    </row>
    <row r="129" spans="1:26" ht="24" customHeight="1">
      <c r="A129" s="15">
        <v>75</v>
      </c>
      <c r="B129" s="15" t="s">
        <v>141</v>
      </c>
      <c r="C129" s="15" t="s">
        <v>140</v>
      </c>
      <c r="D129" s="15">
        <v>5.2184999999999997</v>
      </c>
      <c r="E129" s="15">
        <v>6.2265000000000006</v>
      </c>
      <c r="F129" s="15">
        <v>7.5390000000000006</v>
      </c>
      <c r="G129" s="15">
        <v>8.4</v>
      </c>
      <c r="H129" s="15">
        <v>9.4394999999999989</v>
      </c>
      <c r="I129" s="15">
        <v>11.224499999999999</v>
      </c>
      <c r="J129" s="15">
        <v>15.2775</v>
      </c>
      <c r="K129" s="15">
        <v>29.4</v>
      </c>
      <c r="L129" s="15">
        <v>31.172399999999996</v>
      </c>
      <c r="M129" s="15">
        <v>31.172399999999996</v>
      </c>
      <c r="N129" s="15">
        <v>33.848639999999996</v>
      </c>
      <c r="O129" s="15">
        <v>33.848639999999996</v>
      </c>
      <c r="P129" s="15">
        <v>36.524879999999996</v>
      </c>
      <c r="Q129" s="15">
        <v>35.203279999999999</v>
      </c>
      <c r="R129" s="15">
        <v>36.376199999999997</v>
      </c>
      <c r="S129" s="15">
        <v>38.011679999999998</v>
      </c>
      <c r="T129" s="15">
        <v>40.4236</v>
      </c>
      <c r="U129" s="15">
        <v>38.441199999999995</v>
      </c>
      <c r="V129" s="15">
        <v>35.566719999999997</v>
      </c>
      <c r="W129" s="15">
        <v>29.619520000000001</v>
      </c>
      <c r="X129" s="15">
        <v>26.315519999999996</v>
      </c>
      <c r="Y129" s="15">
        <v>26.315519999999996</v>
      </c>
      <c r="Z129" s="15">
        <v>26.315519999999996</v>
      </c>
    </row>
    <row r="130" spans="1:26" ht="24" customHeight="1">
      <c r="A130" s="15">
        <v>75</v>
      </c>
      <c r="B130" s="15" t="s">
        <v>142</v>
      </c>
      <c r="C130" s="15" t="s">
        <v>140</v>
      </c>
      <c r="D130" s="15">
        <v>5.2184999999999997</v>
      </c>
      <c r="E130" s="15">
        <v>6.2265000000000006</v>
      </c>
      <c r="F130" s="15">
        <v>7.5390000000000006</v>
      </c>
      <c r="G130" s="15">
        <v>8.4</v>
      </c>
      <c r="H130" s="15">
        <v>9.4394999999999989</v>
      </c>
      <c r="I130" s="15">
        <v>11.224499999999999</v>
      </c>
      <c r="J130" s="15">
        <v>15.2775</v>
      </c>
      <c r="K130" s="15">
        <v>29.4</v>
      </c>
      <c r="L130" s="15">
        <v>31.172399999999996</v>
      </c>
      <c r="M130" s="15">
        <v>31.172399999999996</v>
      </c>
      <c r="N130" s="15">
        <v>33.848639999999996</v>
      </c>
      <c r="O130" s="15">
        <v>33.848639999999996</v>
      </c>
      <c r="P130" s="15">
        <v>36.524879999999996</v>
      </c>
      <c r="Q130" s="15">
        <v>35.203279999999999</v>
      </c>
      <c r="R130" s="15">
        <v>36.376199999999997</v>
      </c>
      <c r="S130" s="15">
        <v>38.011679999999998</v>
      </c>
      <c r="T130" s="15">
        <v>40.4236</v>
      </c>
      <c r="U130" s="15">
        <v>38.441199999999995</v>
      </c>
      <c r="V130" s="15">
        <v>35.566719999999997</v>
      </c>
      <c r="W130" s="15">
        <v>29.619520000000001</v>
      </c>
      <c r="X130" s="15">
        <v>26.315519999999996</v>
      </c>
      <c r="Y130" s="15">
        <v>26.315519999999996</v>
      </c>
      <c r="Z130" s="15">
        <v>26.315519999999996</v>
      </c>
    </row>
    <row r="131" spans="1:26" ht="24" customHeight="1">
      <c r="A131" s="15">
        <v>75</v>
      </c>
      <c r="B131" s="15" t="s">
        <v>143</v>
      </c>
      <c r="C131" s="15" t="s">
        <v>144</v>
      </c>
      <c r="D131" s="15">
        <v>5.2184999999999997</v>
      </c>
      <c r="E131" s="15">
        <v>6.2265000000000006</v>
      </c>
      <c r="F131" s="15">
        <v>7.5390000000000006</v>
      </c>
      <c r="G131" s="15">
        <v>8.4</v>
      </c>
      <c r="H131" s="15">
        <v>9.4394999999999989</v>
      </c>
      <c r="I131" s="15">
        <v>11.224499999999999</v>
      </c>
      <c r="J131" s="15">
        <v>15.2775</v>
      </c>
      <c r="K131" s="15">
        <v>27.3</v>
      </c>
      <c r="L131" s="15">
        <v>28.945799999999998</v>
      </c>
      <c r="M131" s="15">
        <v>28.945799999999998</v>
      </c>
      <c r="N131" s="15">
        <v>31.430879999999998</v>
      </c>
      <c r="O131" s="15">
        <v>31.430879999999998</v>
      </c>
      <c r="P131" s="15">
        <v>33.915959999999998</v>
      </c>
      <c r="Q131" s="15">
        <v>32.688760000000002</v>
      </c>
      <c r="R131" s="15">
        <v>33.777900000000002</v>
      </c>
      <c r="S131" s="15">
        <v>35.296559999999999</v>
      </c>
      <c r="T131" s="15">
        <v>37.536199999999994</v>
      </c>
      <c r="U131" s="15">
        <v>35.695399999999999</v>
      </c>
      <c r="V131" s="15">
        <v>33.026239999999994</v>
      </c>
      <c r="W131" s="15">
        <v>27.50384</v>
      </c>
      <c r="X131" s="15">
        <v>24.435839999999995</v>
      </c>
      <c r="Y131" s="15">
        <v>24.435839999999995</v>
      </c>
      <c r="Z131" s="15">
        <v>24.435839999999995</v>
      </c>
    </row>
    <row r="132" spans="1:26" ht="24" customHeight="1">
      <c r="A132" s="15">
        <v>75</v>
      </c>
      <c r="B132" s="15" t="s">
        <v>145</v>
      </c>
      <c r="C132" s="15" t="s">
        <v>144</v>
      </c>
      <c r="D132" s="15">
        <v>5.2184999999999997</v>
      </c>
      <c r="E132" s="15">
        <v>6.2265000000000006</v>
      </c>
      <c r="F132" s="15">
        <v>7.5390000000000006</v>
      </c>
      <c r="G132" s="15">
        <v>8.4</v>
      </c>
      <c r="H132" s="15">
        <v>9.4394999999999989</v>
      </c>
      <c r="I132" s="15">
        <v>11.224499999999999</v>
      </c>
      <c r="J132" s="15">
        <v>15.2775</v>
      </c>
      <c r="K132" s="15">
        <v>29.4</v>
      </c>
      <c r="L132" s="15">
        <v>31.172399999999996</v>
      </c>
      <c r="M132" s="15">
        <v>31.172399999999996</v>
      </c>
      <c r="N132" s="15">
        <v>33.848639999999996</v>
      </c>
      <c r="O132" s="15">
        <v>33.848639999999996</v>
      </c>
      <c r="P132" s="15">
        <v>36.524879999999996</v>
      </c>
      <c r="Q132" s="15">
        <v>35.203279999999999</v>
      </c>
      <c r="R132" s="15">
        <v>36.376199999999997</v>
      </c>
      <c r="S132" s="15">
        <v>38.011679999999998</v>
      </c>
      <c r="T132" s="15">
        <v>40.4236</v>
      </c>
      <c r="U132" s="15">
        <v>38.441199999999995</v>
      </c>
      <c r="V132" s="15">
        <v>35.566719999999997</v>
      </c>
      <c r="W132" s="15">
        <v>29.619520000000001</v>
      </c>
      <c r="X132" s="15">
        <v>26.315519999999996</v>
      </c>
      <c r="Y132" s="15">
        <v>26.315519999999996</v>
      </c>
      <c r="Z132" s="15">
        <v>26.315519999999996</v>
      </c>
    </row>
    <row r="133" spans="1:26" ht="24" customHeight="1">
      <c r="A133" s="15">
        <v>75</v>
      </c>
      <c r="B133" s="15" t="s">
        <v>146</v>
      </c>
      <c r="C133" s="15" t="s">
        <v>140</v>
      </c>
      <c r="D133" s="15">
        <v>5.2184999999999997</v>
      </c>
      <c r="E133" s="15">
        <v>6.2265000000000006</v>
      </c>
      <c r="F133" s="15">
        <v>7.5390000000000006</v>
      </c>
      <c r="G133" s="15">
        <v>8.4</v>
      </c>
      <c r="H133" s="15">
        <v>9.4394999999999989</v>
      </c>
      <c r="I133" s="15">
        <v>11.224499999999999</v>
      </c>
      <c r="J133" s="15">
        <v>15.2775</v>
      </c>
      <c r="K133" s="15">
        <v>29.4</v>
      </c>
      <c r="L133" s="15">
        <v>31.172399999999996</v>
      </c>
      <c r="M133" s="15">
        <v>31.172399999999996</v>
      </c>
      <c r="N133" s="15">
        <v>33.848639999999996</v>
      </c>
      <c r="O133" s="15">
        <v>33.848639999999996</v>
      </c>
      <c r="P133" s="15">
        <v>36.524879999999996</v>
      </c>
      <c r="Q133" s="15">
        <v>35.203279999999999</v>
      </c>
      <c r="R133" s="15">
        <v>36.376199999999997</v>
      </c>
      <c r="S133" s="15">
        <v>38.011679999999998</v>
      </c>
      <c r="T133" s="15">
        <v>40.4236</v>
      </c>
      <c r="U133" s="15">
        <v>38.441199999999995</v>
      </c>
      <c r="V133" s="15">
        <v>35.566719999999997</v>
      </c>
      <c r="W133" s="15">
        <v>29.619520000000001</v>
      </c>
      <c r="X133" s="15">
        <v>26.315519999999996</v>
      </c>
      <c r="Y133" s="15">
        <v>26.315519999999996</v>
      </c>
      <c r="Z133" s="15">
        <v>26.315519999999996</v>
      </c>
    </row>
    <row r="134" spans="1:26" ht="24" customHeight="1">
      <c r="A134" s="15">
        <v>75</v>
      </c>
      <c r="B134" s="15" t="s">
        <v>147</v>
      </c>
      <c r="C134" s="15" t="s">
        <v>144</v>
      </c>
      <c r="D134" s="15">
        <v>5.2184999999999997</v>
      </c>
      <c r="E134" s="15">
        <v>6.2265000000000006</v>
      </c>
      <c r="F134" s="15">
        <v>7.5390000000000006</v>
      </c>
      <c r="G134" s="15">
        <v>8.4</v>
      </c>
      <c r="H134" s="15">
        <v>9.4394999999999989</v>
      </c>
      <c r="I134" s="15">
        <v>11.224499999999999</v>
      </c>
      <c r="J134" s="15">
        <v>15.2775</v>
      </c>
      <c r="K134" s="15">
        <v>29.4</v>
      </c>
      <c r="L134" s="15">
        <v>31.172399999999996</v>
      </c>
      <c r="M134" s="15">
        <v>31.172399999999996</v>
      </c>
      <c r="N134" s="15">
        <v>33.848639999999996</v>
      </c>
      <c r="O134" s="15">
        <v>33.848639999999996</v>
      </c>
      <c r="P134" s="15">
        <v>36.524879999999996</v>
      </c>
      <c r="Q134" s="15">
        <v>35.203279999999999</v>
      </c>
      <c r="R134" s="15">
        <v>36.376199999999997</v>
      </c>
      <c r="S134" s="15">
        <v>38.011679999999998</v>
      </c>
      <c r="T134" s="15">
        <v>40.4236</v>
      </c>
      <c r="U134" s="15">
        <v>38.441199999999995</v>
      </c>
      <c r="V134" s="15">
        <v>35.566719999999997</v>
      </c>
      <c r="W134" s="15">
        <v>29.619520000000001</v>
      </c>
      <c r="X134" s="15">
        <v>26.315519999999996</v>
      </c>
      <c r="Y134" s="15">
        <v>26.315519999999996</v>
      </c>
      <c r="Z134" s="15">
        <v>26.315519999999996</v>
      </c>
    </row>
    <row r="135" spans="1:26" ht="24" customHeight="1">
      <c r="A135" s="15">
        <v>75</v>
      </c>
      <c r="B135" s="15" t="s">
        <v>148</v>
      </c>
      <c r="C135" s="15" t="s">
        <v>144</v>
      </c>
      <c r="D135" s="15">
        <v>5.2184999999999997</v>
      </c>
      <c r="E135" s="15">
        <v>6.2265000000000006</v>
      </c>
      <c r="F135" s="15">
        <v>7.5390000000000006</v>
      </c>
      <c r="G135" s="15">
        <v>8.4</v>
      </c>
      <c r="H135" s="15">
        <v>9.4394999999999989</v>
      </c>
      <c r="I135" s="15">
        <v>11.224499999999999</v>
      </c>
      <c r="J135" s="15">
        <v>15.2775</v>
      </c>
      <c r="K135" s="15">
        <v>27.3</v>
      </c>
      <c r="L135" s="15">
        <v>28.945799999999998</v>
      </c>
      <c r="M135" s="15">
        <v>28.945799999999998</v>
      </c>
      <c r="N135" s="15">
        <v>31.430879999999998</v>
      </c>
      <c r="O135" s="15">
        <v>31.430879999999998</v>
      </c>
      <c r="P135" s="15">
        <v>33.915959999999998</v>
      </c>
      <c r="Q135" s="15">
        <v>32.688760000000002</v>
      </c>
      <c r="R135" s="15">
        <v>33.777900000000002</v>
      </c>
      <c r="S135" s="15">
        <v>35.296559999999999</v>
      </c>
      <c r="T135" s="15">
        <v>37.536199999999994</v>
      </c>
      <c r="U135" s="15">
        <v>35.695399999999999</v>
      </c>
      <c r="V135" s="15">
        <v>33.026239999999994</v>
      </c>
      <c r="W135" s="15">
        <v>27.50384</v>
      </c>
      <c r="X135" s="15">
        <v>24.435839999999995</v>
      </c>
      <c r="Y135" s="15">
        <v>24.435839999999995</v>
      </c>
      <c r="Z135" s="15">
        <v>24.435839999999995</v>
      </c>
    </row>
    <row r="136" spans="1:26" ht="24" customHeight="1">
      <c r="A136" s="15">
        <v>75</v>
      </c>
      <c r="C136" s="15" t="s">
        <v>149</v>
      </c>
      <c r="D136" s="15">
        <v>4.97</v>
      </c>
      <c r="E136" s="15">
        <v>5.9300000000000006</v>
      </c>
      <c r="F136" s="15">
        <v>7.1800000000000006</v>
      </c>
      <c r="G136" s="15">
        <v>8</v>
      </c>
      <c r="H136" s="15">
        <v>8.9899999999999984</v>
      </c>
      <c r="I136" s="15">
        <v>10.69</v>
      </c>
      <c r="J136" s="15">
        <v>14.549999999999999</v>
      </c>
      <c r="K136" s="15">
        <v>21</v>
      </c>
      <c r="L136" s="15">
        <v>22.265999999999998</v>
      </c>
      <c r="M136" s="15">
        <v>22.265999999999998</v>
      </c>
      <c r="N136" s="15">
        <v>24.177599999999998</v>
      </c>
      <c r="O136" s="15">
        <v>24.177599999999998</v>
      </c>
      <c r="P136" s="15">
        <v>26.089199999999998</v>
      </c>
      <c r="Q136" s="15">
        <v>25.145199999999999</v>
      </c>
      <c r="R136" s="15">
        <v>25.983000000000001</v>
      </c>
      <c r="S136" s="15">
        <v>27.151199999999999</v>
      </c>
      <c r="T136" s="15">
        <v>28.873999999999999</v>
      </c>
      <c r="U136" s="15">
        <v>27.457999999999998</v>
      </c>
      <c r="V136" s="15">
        <v>25.404799999999998</v>
      </c>
      <c r="W136" s="15">
        <v>21.1568</v>
      </c>
      <c r="X136" s="15">
        <v>18.796799999999998</v>
      </c>
      <c r="Y136" s="15">
        <v>18.796799999999998</v>
      </c>
      <c r="Z136" s="15">
        <v>18.796799999999998</v>
      </c>
    </row>
    <row r="137" spans="1:26" ht="24" customHeight="1">
      <c r="A137" s="15">
        <v>76</v>
      </c>
      <c r="C137" s="15" t="s">
        <v>21</v>
      </c>
      <c r="D137" s="15">
        <v>4.97</v>
      </c>
      <c r="E137" s="15">
        <v>5.9300000000000006</v>
      </c>
      <c r="F137" s="15">
        <v>7.1800000000000006</v>
      </c>
      <c r="G137" s="15">
        <v>8</v>
      </c>
      <c r="H137" s="15">
        <v>8.9899999999999984</v>
      </c>
      <c r="I137" s="15">
        <v>10.69</v>
      </c>
      <c r="J137" s="15">
        <v>14.549999999999999</v>
      </c>
      <c r="K137" s="15">
        <v>15.02</v>
      </c>
      <c r="L137" s="15">
        <v>16.118199999999998</v>
      </c>
      <c r="M137" s="15">
        <v>16.118199999999998</v>
      </c>
      <c r="N137" s="15">
        <v>17.522399999999998</v>
      </c>
      <c r="O137" s="15">
        <v>17.522399999999998</v>
      </c>
      <c r="P137" s="15">
        <v>18.855799999999999</v>
      </c>
      <c r="Q137" s="15">
        <v>18.206799999999998</v>
      </c>
      <c r="R137" s="15">
        <v>18.832199999999997</v>
      </c>
      <c r="S137" s="15">
        <v>19.6464</v>
      </c>
      <c r="T137" s="15">
        <v>20.920799999999996</v>
      </c>
      <c r="U137" s="15">
        <v>19.882399999999997</v>
      </c>
      <c r="V137" s="15">
        <v>18.419199999999996</v>
      </c>
      <c r="W137" s="15">
        <v>15.303999999999998</v>
      </c>
      <c r="X137" s="15">
        <v>13.628399999999999</v>
      </c>
      <c r="Y137" s="15">
        <v>13.628399999999999</v>
      </c>
      <c r="Z137" s="15">
        <v>13.628399999999999</v>
      </c>
    </row>
    <row r="138" spans="1:26" ht="24" customHeight="1">
      <c r="A138" s="15">
        <v>77</v>
      </c>
      <c r="B138" s="15" t="s">
        <v>150</v>
      </c>
      <c r="C138" s="15" t="s">
        <v>151</v>
      </c>
      <c r="D138" s="15">
        <v>5.2184999999999997</v>
      </c>
      <c r="E138" s="15">
        <v>6.2265000000000006</v>
      </c>
      <c r="F138" s="15">
        <v>7.5390000000000006</v>
      </c>
      <c r="G138" s="15">
        <v>8.4</v>
      </c>
      <c r="H138" s="15">
        <v>9.4394999999999989</v>
      </c>
      <c r="I138" s="15">
        <v>11.224499999999999</v>
      </c>
      <c r="J138" s="15">
        <v>15.2775</v>
      </c>
      <c r="K138" s="15">
        <v>27.706</v>
      </c>
      <c r="L138" s="15">
        <v>29.78472</v>
      </c>
      <c r="M138" s="15">
        <v>29.78472</v>
      </c>
      <c r="N138" s="15">
        <v>32.361840000000001</v>
      </c>
      <c r="O138" s="15">
        <v>32.361840000000001</v>
      </c>
      <c r="P138" s="15">
        <v>34.839840000000002</v>
      </c>
      <c r="Q138" s="15">
        <v>33.584319999999998</v>
      </c>
      <c r="R138" s="15">
        <v>34.773759999999996</v>
      </c>
      <c r="S138" s="15">
        <v>36.293599999999998</v>
      </c>
      <c r="T138" s="15">
        <v>38.639439999999993</v>
      </c>
      <c r="U138" s="15">
        <v>36.739640000000001</v>
      </c>
      <c r="V138" s="15">
        <v>34.046880000000002</v>
      </c>
      <c r="W138" s="15">
        <v>28.281399999999998</v>
      </c>
      <c r="X138" s="15">
        <v>25.142600000000002</v>
      </c>
      <c r="Y138" s="15">
        <v>25.142600000000002</v>
      </c>
      <c r="Z138" s="15">
        <v>25.142600000000002</v>
      </c>
    </row>
    <row r="139" spans="1:26" ht="24" customHeight="1">
      <c r="A139" s="15">
        <v>77</v>
      </c>
      <c r="C139" s="15" t="s">
        <v>21</v>
      </c>
      <c r="D139" s="15">
        <v>4.97</v>
      </c>
      <c r="E139" s="15">
        <v>5.9300000000000006</v>
      </c>
      <c r="F139" s="15">
        <v>7.1800000000000006</v>
      </c>
      <c r="G139" s="15">
        <v>8</v>
      </c>
      <c r="H139" s="15">
        <v>8.9899999999999984</v>
      </c>
      <c r="I139" s="15">
        <v>10.69</v>
      </c>
      <c r="J139" s="15">
        <v>14.549999999999999</v>
      </c>
      <c r="K139" s="15">
        <v>19.79</v>
      </c>
      <c r="L139" s="15">
        <v>21.274799999999999</v>
      </c>
      <c r="M139" s="15">
        <v>21.274799999999999</v>
      </c>
      <c r="N139" s="15">
        <v>23.115600000000001</v>
      </c>
      <c r="O139" s="15">
        <v>23.115600000000001</v>
      </c>
      <c r="P139" s="15">
        <v>24.8856</v>
      </c>
      <c r="Q139" s="15">
        <v>23.988799999999998</v>
      </c>
      <c r="R139" s="15">
        <v>24.838399999999996</v>
      </c>
      <c r="S139" s="15">
        <v>25.923999999999999</v>
      </c>
      <c r="T139" s="15">
        <v>27.599599999999995</v>
      </c>
      <c r="U139" s="15">
        <v>26.242599999999999</v>
      </c>
      <c r="V139" s="15">
        <v>24.319199999999999</v>
      </c>
      <c r="W139" s="15">
        <v>20.200999999999997</v>
      </c>
      <c r="X139" s="15">
        <v>17.959</v>
      </c>
      <c r="Y139" s="15">
        <v>17.959</v>
      </c>
      <c r="Z139" s="15">
        <v>17.959</v>
      </c>
    </row>
    <row r="140" spans="1:26" ht="24" customHeight="1">
      <c r="A140" s="15">
        <v>78</v>
      </c>
      <c r="B140" s="15" t="s">
        <v>152</v>
      </c>
      <c r="C140" s="15" t="s">
        <v>153</v>
      </c>
      <c r="D140" s="15">
        <v>5.3178999999999998</v>
      </c>
      <c r="E140" s="15">
        <v>6.3451000000000004</v>
      </c>
      <c r="F140" s="15">
        <v>7.6826000000000008</v>
      </c>
      <c r="G140" s="15">
        <v>8.56</v>
      </c>
      <c r="H140" s="15">
        <v>9.6192999999999991</v>
      </c>
      <c r="I140" s="15">
        <v>11.4383</v>
      </c>
      <c r="J140" s="15">
        <v>15.568499999999998</v>
      </c>
      <c r="K140" s="15">
        <v>27.3125</v>
      </c>
      <c r="L140" s="15">
        <v>29.336999999999996</v>
      </c>
      <c r="M140" s="15">
        <v>29.336999999999996</v>
      </c>
      <c r="N140" s="15">
        <v>31.829749999999997</v>
      </c>
      <c r="O140" s="15">
        <v>31.829749999999997</v>
      </c>
      <c r="P140" s="15">
        <v>34.292999999999992</v>
      </c>
      <c r="Q140" s="15">
        <v>33.127749999999999</v>
      </c>
      <c r="R140" s="15">
        <v>34.263499999999993</v>
      </c>
      <c r="S140" s="15">
        <v>35.767999999999994</v>
      </c>
      <c r="T140" s="15">
        <v>38.039499999999997</v>
      </c>
      <c r="U140" s="15">
        <v>36.180999999999997</v>
      </c>
      <c r="V140" s="15">
        <v>33.525999999999996</v>
      </c>
      <c r="W140" s="15">
        <v>27.81775</v>
      </c>
      <c r="X140" s="15">
        <v>24.734999999999999</v>
      </c>
      <c r="Y140" s="15">
        <v>24.734999999999999</v>
      </c>
      <c r="Z140" s="15">
        <v>24.734999999999999</v>
      </c>
    </row>
    <row r="141" spans="1:26" ht="24" customHeight="1">
      <c r="A141" s="15">
        <v>78</v>
      </c>
      <c r="B141" s="15" t="s">
        <v>154</v>
      </c>
      <c r="C141" s="15" t="s">
        <v>155</v>
      </c>
      <c r="D141" s="15">
        <v>5.3178999999999998</v>
      </c>
      <c r="E141" s="15">
        <v>6.3451000000000004</v>
      </c>
      <c r="F141" s="15">
        <v>7.6826000000000008</v>
      </c>
      <c r="G141" s="15">
        <v>8.56</v>
      </c>
      <c r="H141" s="15">
        <v>9.6192999999999991</v>
      </c>
      <c r="I141" s="15">
        <v>11.4383</v>
      </c>
      <c r="J141" s="15">
        <v>15.568499999999998</v>
      </c>
      <c r="K141" s="15">
        <v>34.96</v>
      </c>
      <c r="L141" s="15">
        <v>37.551359999999995</v>
      </c>
      <c r="M141" s="15">
        <v>37.551359999999995</v>
      </c>
      <c r="N141" s="15">
        <v>40.742080000000001</v>
      </c>
      <c r="O141" s="15">
        <v>40.742080000000001</v>
      </c>
      <c r="P141" s="15">
        <v>43.895039999999995</v>
      </c>
      <c r="Q141" s="15">
        <v>42.40352</v>
      </c>
      <c r="R141" s="15">
        <v>43.857279999999989</v>
      </c>
      <c r="S141" s="15">
        <v>45.783039999999993</v>
      </c>
      <c r="T141" s="15">
        <v>48.690559999999998</v>
      </c>
      <c r="U141" s="15">
        <v>46.311679999999996</v>
      </c>
      <c r="V141" s="15">
        <v>42.913279999999986</v>
      </c>
      <c r="W141" s="15">
        <v>35.606720000000003</v>
      </c>
      <c r="X141" s="15">
        <v>31.660800000000002</v>
      </c>
      <c r="Y141" s="15">
        <v>31.660800000000002</v>
      </c>
      <c r="Z141" s="15">
        <v>31.660800000000002</v>
      </c>
    </row>
    <row r="142" spans="1:26" ht="24" customHeight="1">
      <c r="A142" s="15">
        <v>78</v>
      </c>
      <c r="B142" s="15" t="s">
        <v>156</v>
      </c>
      <c r="C142" s="15" t="s">
        <v>157</v>
      </c>
      <c r="D142" s="15">
        <v>5.3178999999999998</v>
      </c>
      <c r="E142" s="15">
        <v>6.3451000000000004</v>
      </c>
      <c r="F142" s="15">
        <v>7.6826000000000008</v>
      </c>
      <c r="G142" s="15">
        <v>8.56</v>
      </c>
      <c r="H142" s="15">
        <v>9.6192999999999991</v>
      </c>
      <c r="I142" s="15">
        <v>11.4383</v>
      </c>
      <c r="J142" s="15">
        <v>15.568499999999998</v>
      </c>
      <c r="K142" s="15">
        <v>29.497500000000002</v>
      </c>
      <c r="L142" s="15">
        <v>31.683959999999992</v>
      </c>
      <c r="M142" s="15">
        <v>31.683959999999992</v>
      </c>
      <c r="N142" s="15">
        <v>34.376129999999996</v>
      </c>
      <c r="O142" s="15">
        <v>34.376129999999996</v>
      </c>
      <c r="P142" s="15">
        <v>37.036439999999999</v>
      </c>
      <c r="Q142" s="15">
        <v>35.777969999999996</v>
      </c>
      <c r="R142" s="15">
        <v>37.00457999999999</v>
      </c>
      <c r="S142" s="15">
        <v>38.629439999999995</v>
      </c>
      <c r="T142" s="15">
        <v>41.082659999999997</v>
      </c>
      <c r="U142" s="15">
        <v>39.075479999999999</v>
      </c>
      <c r="V142" s="15">
        <v>36.208079999999995</v>
      </c>
      <c r="W142" s="15">
        <v>30.04317</v>
      </c>
      <c r="X142" s="15">
        <v>26.713799999999999</v>
      </c>
      <c r="Y142" s="15">
        <v>26.713799999999999</v>
      </c>
      <c r="Z142" s="15">
        <v>26.713799999999999</v>
      </c>
    </row>
    <row r="143" spans="1:26" ht="24" customHeight="1">
      <c r="A143" s="15">
        <v>78</v>
      </c>
      <c r="C143" s="15" t="s">
        <v>21</v>
      </c>
      <c r="D143" s="15">
        <v>4.97</v>
      </c>
      <c r="E143" s="15">
        <v>5.9300000000000006</v>
      </c>
      <c r="F143" s="15">
        <v>7.1800000000000006</v>
      </c>
      <c r="G143" s="15">
        <v>8</v>
      </c>
      <c r="H143" s="15">
        <v>8.9899999999999984</v>
      </c>
      <c r="I143" s="15">
        <v>10.69</v>
      </c>
      <c r="J143" s="15">
        <v>14.549999999999999</v>
      </c>
      <c r="K143" s="15">
        <v>21.85</v>
      </c>
      <c r="L143" s="15">
        <v>23.469599999999996</v>
      </c>
      <c r="M143" s="15">
        <v>23.469599999999996</v>
      </c>
      <c r="N143" s="15">
        <v>25.463799999999999</v>
      </c>
      <c r="O143" s="15">
        <v>25.463799999999999</v>
      </c>
      <c r="P143" s="15">
        <v>27.434399999999997</v>
      </c>
      <c r="Q143" s="15">
        <v>26.502199999999998</v>
      </c>
      <c r="R143" s="15">
        <v>27.410799999999995</v>
      </c>
      <c r="S143" s="15">
        <v>28.614399999999996</v>
      </c>
      <c r="T143" s="15">
        <v>30.4316</v>
      </c>
      <c r="U143" s="15">
        <v>28.944799999999997</v>
      </c>
      <c r="V143" s="15">
        <v>26.820799999999995</v>
      </c>
      <c r="W143" s="15">
        <v>22.254200000000001</v>
      </c>
      <c r="X143" s="15">
        <v>19.788</v>
      </c>
      <c r="Y143" s="15">
        <v>19.788</v>
      </c>
      <c r="Z143" s="15">
        <v>19.788</v>
      </c>
    </row>
    <row r="144" spans="1:26" ht="24" customHeight="1">
      <c r="A144" s="15">
        <v>79</v>
      </c>
      <c r="B144" s="15" t="s">
        <v>158</v>
      </c>
      <c r="C144" s="15" t="s">
        <v>159</v>
      </c>
      <c r="D144" s="15">
        <v>5.3675999999999995</v>
      </c>
      <c r="E144" s="15">
        <v>6.4044000000000008</v>
      </c>
      <c r="F144" s="15">
        <v>7.7544000000000004</v>
      </c>
      <c r="G144" s="15">
        <v>8.64</v>
      </c>
      <c r="H144" s="15">
        <v>9.7091999999999992</v>
      </c>
      <c r="I144" s="15">
        <v>11.545199999999999</v>
      </c>
      <c r="J144" s="15">
        <v>15.713999999999999</v>
      </c>
      <c r="K144" s="15">
        <v>21.762</v>
      </c>
      <c r="L144" s="15">
        <v>23.464080000000003</v>
      </c>
      <c r="M144" s="15">
        <v>23.464080000000003</v>
      </c>
      <c r="N144" s="15">
        <v>25.375679999999996</v>
      </c>
      <c r="O144" s="15">
        <v>25.375679999999996</v>
      </c>
      <c r="P144" s="15">
        <v>27.382859999999994</v>
      </c>
      <c r="Q144" s="15">
        <v>26.490779999999997</v>
      </c>
      <c r="R144" s="15">
        <v>27.350999999999996</v>
      </c>
      <c r="S144" s="15">
        <v>28.561679999999999</v>
      </c>
      <c r="T144" s="15">
        <v>30.393629999999998</v>
      </c>
      <c r="U144" s="15">
        <v>28.816560000000003</v>
      </c>
      <c r="V144" s="15">
        <v>26.745659999999997</v>
      </c>
      <c r="W144" s="15">
        <v>22.237469999999995</v>
      </c>
      <c r="X144" s="15">
        <v>19.752389999999998</v>
      </c>
      <c r="Y144" s="15">
        <v>19.752389999999998</v>
      </c>
      <c r="Z144" s="15">
        <v>19.752389999999998</v>
      </c>
    </row>
    <row r="145" spans="1:26" ht="24" customHeight="1">
      <c r="A145" s="15">
        <v>79</v>
      </c>
      <c r="C145" s="15" t="s">
        <v>21</v>
      </c>
      <c r="D145" s="15">
        <v>4.97</v>
      </c>
      <c r="E145" s="15">
        <v>5.9300000000000006</v>
      </c>
      <c r="F145" s="15">
        <v>7.1800000000000006</v>
      </c>
      <c r="G145" s="15">
        <v>8</v>
      </c>
      <c r="H145" s="15">
        <v>8.9899999999999984</v>
      </c>
      <c r="I145" s="15">
        <v>10.69</v>
      </c>
      <c r="J145" s="15">
        <v>14.549999999999999</v>
      </c>
      <c r="K145" s="15">
        <v>16.12</v>
      </c>
      <c r="L145" s="15">
        <v>17.380800000000001</v>
      </c>
      <c r="M145" s="15">
        <v>17.380800000000001</v>
      </c>
      <c r="N145" s="15">
        <v>18.796799999999998</v>
      </c>
      <c r="O145" s="15">
        <v>18.796799999999998</v>
      </c>
      <c r="P145" s="15">
        <v>20.283599999999996</v>
      </c>
      <c r="Q145" s="15">
        <v>19.622799999999998</v>
      </c>
      <c r="R145" s="15">
        <v>20.259999999999998</v>
      </c>
      <c r="S145" s="15">
        <v>21.1568</v>
      </c>
      <c r="T145" s="15">
        <v>22.5138</v>
      </c>
      <c r="U145" s="15">
        <v>21.345600000000001</v>
      </c>
      <c r="V145" s="15">
        <v>19.811599999999999</v>
      </c>
      <c r="W145" s="15">
        <v>16.472199999999997</v>
      </c>
      <c r="X145" s="15">
        <v>14.631399999999999</v>
      </c>
      <c r="Y145" s="15">
        <v>14.631399999999999</v>
      </c>
      <c r="Z145" s="15">
        <v>14.631399999999999</v>
      </c>
    </row>
    <row r="146" spans="1:26" ht="24" customHeight="1">
      <c r="A146" s="15">
        <v>80</v>
      </c>
      <c r="B146" s="15" t="s">
        <v>160</v>
      </c>
      <c r="C146" s="15" t="s">
        <v>161</v>
      </c>
      <c r="D146" s="15">
        <v>5.3675999999999995</v>
      </c>
      <c r="E146" s="15">
        <v>6.4044000000000008</v>
      </c>
      <c r="F146" s="15">
        <v>7.7544000000000004</v>
      </c>
      <c r="G146" s="15">
        <v>8.64</v>
      </c>
      <c r="H146" s="15">
        <v>9.7091999999999992</v>
      </c>
      <c r="I146" s="15">
        <v>11.545199999999999</v>
      </c>
      <c r="J146" s="15">
        <v>15.713999999999999</v>
      </c>
      <c r="K146" s="15">
        <v>23.7195</v>
      </c>
      <c r="L146" s="15">
        <v>25.534979999999994</v>
      </c>
      <c r="M146" s="15">
        <v>25.534979999999994</v>
      </c>
      <c r="N146" s="15">
        <v>27.68553</v>
      </c>
      <c r="O146" s="15">
        <v>27.68553</v>
      </c>
      <c r="P146" s="15">
        <v>29.915729999999996</v>
      </c>
      <c r="Q146" s="15">
        <v>28.864349999999995</v>
      </c>
      <c r="R146" s="15">
        <v>29.804219999999997</v>
      </c>
      <c r="S146" s="15">
        <v>31.12641</v>
      </c>
      <c r="T146" s="15">
        <v>33.085799999999999</v>
      </c>
      <c r="U146" s="15">
        <v>31.445009999999996</v>
      </c>
      <c r="V146" s="15">
        <v>29.167020000000001</v>
      </c>
      <c r="W146" s="15">
        <v>24.260580000000001</v>
      </c>
      <c r="X146" s="15">
        <v>21.584339999999997</v>
      </c>
      <c r="Y146" s="15">
        <v>21.584339999999997</v>
      </c>
      <c r="Z146" s="15">
        <v>21.584339999999997</v>
      </c>
    </row>
    <row r="147" spans="1:26" ht="24" customHeight="1">
      <c r="A147" s="15">
        <v>80</v>
      </c>
      <c r="C147" s="15" t="s">
        <v>21</v>
      </c>
      <c r="D147" s="15">
        <v>4.97</v>
      </c>
      <c r="E147" s="15">
        <v>5.9300000000000006</v>
      </c>
      <c r="F147" s="15">
        <v>7.1800000000000006</v>
      </c>
      <c r="G147" s="15">
        <v>8</v>
      </c>
      <c r="H147" s="15">
        <v>8.9899999999999984</v>
      </c>
      <c r="I147" s="15">
        <v>10.69</v>
      </c>
      <c r="J147" s="15">
        <v>14.549999999999999</v>
      </c>
      <c r="K147" s="15">
        <v>17.57</v>
      </c>
      <c r="L147" s="15">
        <v>18.914799999999996</v>
      </c>
      <c r="M147" s="15">
        <v>18.914799999999996</v>
      </c>
      <c r="N147" s="15">
        <v>20.5078</v>
      </c>
      <c r="O147" s="15">
        <v>20.5078</v>
      </c>
      <c r="P147" s="15">
        <v>22.159799999999997</v>
      </c>
      <c r="Q147" s="15">
        <v>21.380999999999997</v>
      </c>
      <c r="R147" s="15">
        <v>22.077199999999998</v>
      </c>
      <c r="S147" s="15">
        <v>23.0566</v>
      </c>
      <c r="T147" s="15">
        <v>24.507999999999999</v>
      </c>
      <c r="U147" s="15">
        <v>23.292599999999997</v>
      </c>
      <c r="V147" s="15">
        <v>21.6052</v>
      </c>
      <c r="W147" s="15">
        <v>17.970800000000001</v>
      </c>
      <c r="X147" s="15">
        <v>15.988399999999999</v>
      </c>
      <c r="Y147" s="15">
        <v>15.988399999999999</v>
      </c>
      <c r="Z147" s="15">
        <v>15.988399999999999</v>
      </c>
    </row>
    <row r="148" spans="1:26" ht="24" customHeight="1">
      <c r="A148" s="15">
        <v>81</v>
      </c>
      <c r="C148" s="15" t="s">
        <v>21</v>
      </c>
      <c r="D148" s="15">
        <v>4.97</v>
      </c>
      <c r="E148" s="15">
        <v>5.9300000000000006</v>
      </c>
      <c r="F148" s="15">
        <v>7.1800000000000006</v>
      </c>
      <c r="G148" s="15">
        <v>8</v>
      </c>
      <c r="H148" s="15">
        <v>8.9899999999999984</v>
      </c>
      <c r="I148" s="15">
        <v>10.69</v>
      </c>
      <c r="J148" s="15">
        <v>14.549999999999999</v>
      </c>
      <c r="K148" s="15">
        <v>23.75</v>
      </c>
      <c r="L148" s="15">
        <v>25.593599999999999</v>
      </c>
      <c r="M148" s="15">
        <v>25.593599999999999</v>
      </c>
      <c r="N148" s="15">
        <v>27.717599999999997</v>
      </c>
      <c r="O148" s="15">
        <v>27.717599999999997</v>
      </c>
      <c r="P148" s="15">
        <v>29.912399999999998</v>
      </c>
      <c r="Q148" s="15">
        <v>28.873999999999999</v>
      </c>
      <c r="R148" s="15">
        <v>29.8416</v>
      </c>
      <c r="S148" s="15">
        <v>31.186799999999998</v>
      </c>
      <c r="T148" s="15">
        <v>33.122</v>
      </c>
      <c r="U148" s="15">
        <v>31.517199999999995</v>
      </c>
      <c r="V148" s="15">
        <v>29.204399999999996</v>
      </c>
      <c r="W148" s="15">
        <v>24.248399999999997</v>
      </c>
      <c r="X148" s="15">
        <v>21.569799999999997</v>
      </c>
      <c r="Y148" s="15">
        <v>21.569799999999997</v>
      </c>
      <c r="Z148" s="15">
        <v>21.569799999999997</v>
      </c>
    </row>
    <row r="149" spans="1:26" ht="24" customHeight="1">
      <c r="A149" s="15">
        <v>82</v>
      </c>
      <c r="B149" s="15" t="s">
        <v>162</v>
      </c>
      <c r="C149" s="15" t="s">
        <v>163</v>
      </c>
      <c r="D149" s="15">
        <v>5.3675999999999995</v>
      </c>
      <c r="E149" s="15">
        <v>6.4044000000000008</v>
      </c>
      <c r="F149" s="15">
        <v>7.7544000000000004</v>
      </c>
      <c r="G149" s="15">
        <v>8.64</v>
      </c>
      <c r="H149" s="15">
        <v>9.7091999999999992</v>
      </c>
      <c r="I149" s="15">
        <v>11.545199999999999</v>
      </c>
      <c r="J149" s="15">
        <v>15.713999999999999</v>
      </c>
      <c r="K149" s="15">
        <v>31.009499999999996</v>
      </c>
      <c r="L149" s="15"/>
      <c r="M149" s="15"/>
      <c r="N149" s="15"/>
      <c r="O149" s="15"/>
      <c r="P149" s="15"/>
      <c r="Q149" s="15"/>
      <c r="R149" s="15"/>
      <c r="S149" s="15"/>
      <c r="T149" s="15"/>
      <c r="U149" s="15"/>
      <c r="V149" s="15"/>
      <c r="W149" s="15"/>
      <c r="X149" s="15"/>
      <c r="Y149" s="15"/>
      <c r="Z149" s="15"/>
    </row>
    <row r="150" spans="1:26" ht="24" customHeight="1">
      <c r="A150" s="15">
        <v>82</v>
      </c>
      <c r="C150" s="15" t="s">
        <v>21</v>
      </c>
      <c r="D150" s="15">
        <v>4.97</v>
      </c>
      <c r="E150" s="15">
        <v>5.9300000000000006</v>
      </c>
      <c r="F150" s="15">
        <v>7.1800000000000006</v>
      </c>
      <c r="G150" s="15">
        <v>8</v>
      </c>
      <c r="H150" s="15">
        <v>8.9899999999999984</v>
      </c>
      <c r="I150" s="15">
        <v>10.69</v>
      </c>
      <c r="J150" s="15">
        <v>14.549999999999999</v>
      </c>
      <c r="K150" s="15">
        <v>22.97</v>
      </c>
      <c r="L150" s="15">
        <v>24.744</v>
      </c>
      <c r="M150" s="15">
        <v>24.744</v>
      </c>
      <c r="N150" s="15">
        <v>26.797199999999997</v>
      </c>
      <c r="O150" s="15">
        <v>26.797199999999997</v>
      </c>
      <c r="P150" s="15">
        <v>28.921199999999999</v>
      </c>
      <c r="Q150" s="15">
        <v>27.906399999999998</v>
      </c>
      <c r="R150" s="15">
        <v>28.873999999999999</v>
      </c>
      <c r="S150" s="15">
        <v>30.171999999999997</v>
      </c>
      <c r="T150" s="15">
        <v>32.0364</v>
      </c>
      <c r="U150" s="15">
        <v>30.490600000000001</v>
      </c>
      <c r="V150" s="15">
        <v>28.236799999999999</v>
      </c>
      <c r="W150" s="15">
        <v>23.481399999999997</v>
      </c>
      <c r="X150" s="15">
        <v>20.861799999999999</v>
      </c>
      <c r="Y150" s="15">
        <v>20.861799999999999</v>
      </c>
      <c r="Z150" s="15">
        <v>20.861799999999999</v>
      </c>
    </row>
    <row r="151" spans="1:26" ht="24" customHeight="1">
      <c r="A151" s="15">
        <v>83</v>
      </c>
      <c r="B151" s="15" t="s">
        <v>164</v>
      </c>
      <c r="C151" s="15" t="s">
        <v>165</v>
      </c>
      <c r="D151" s="15">
        <v>5.3675999999999995</v>
      </c>
      <c r="E151" s="15">
        <v>6.4044000000000008</v>
      </c>
      <c r="F151" s="15">
        <v>7.7544000000000004</v>
      </c>
      <c r="G151" s="15">
        <v>8.64</v>
      </c>
      <c r="H151" s="15">
        <v>9.7091999999999992</v>
      </c>
      <c r="I151" s="15">
        <v>11.545199999999999</v>
      </c>
      <c r="J151" s="15">
        <v>15.713999999999999</v>
      </c>
      <c r="K151" s="15">
        <v>38.380499999999998</v>
      </c>
      <c r="L151" s="15">
        <v>41.273819999999994</v>
      </c>
      <c r="M151" s="15">
        <v>41.273819999999994</v>
      </c>
      <c r="N151" s="15">
        <v>44.810280000000006</v>
      </c>
      <c r="O151" s="15">
        <v>44.810280000000006</v>
      </c>
      <c r="P151" s="15">
        <v>48.251160000000006</v>
      </c>
      <c r="Q151" s="15">
        <v>46.626300000000001</v>
      </c>
      <c r="R151" s="15">
        <v>48.187440000000002</v>
      </c>
      <c r="S151" s="15">
        <v>50.337989999999998</v>
      </c>
      <c r="T151" s="15">
        <v>53.539919999999995</v>
      </c>
      <c r="U151" s="15">
        <v>50.831819999999993</v>
      </c>
      <c r="V151" s="15">
        <v>47.120130000000003</v>
      </c>
      <c r="W151" s="15">
        <v>39.123269999999998</v>
      </c>
      <c r="X151" s="15">
        <v>34.838099999999997</v>
      </c>
      <c r="Y151" s="15">
        <v>34.838099999999997</v>
      </c>
      <c r="Z151" s="15">
        <v>34.838099999999997</v>
      </c>
    </row>
    <row r="152" spans="1:26" ht="24" customHeight="1">
      <c r="A152" s="15">
        <v>83</v>
      </c>
      <c r="B152" s="15" t="s">
        <v>108</v>
      </c>
      <c r="C152" s="15" t="s">
        <v>166</v>
      </c>
      <c r="D152" s="15">
        <v>5.3675999999999995</v>
      </c>
      <c r="E152" s="15">
        <v>6.4044000000000008</v>
      </c>
      <c r="F152" s="15">
        <v>7.7544000000000004</v>
      </c>
      <c r="G152" s="15">
        <v>8.64</v>
      </c>
      <c r="H152" s="15">
        <v>9.7091999999999992</v>
      </c>
      <c r="I152" s="15">
        <v>11.545199999999999</v>
      </c>
      <c r="J152" s="15">
        <v>15.713999999999999</v>
      </c>
      <c r="K152" s="15">
        <v>51.173999999999999</v>
      </c>
      <c r="L152" s="15">
        <v>55.031759999999991</v>
      </c>
      <c r="M152" s="15">
        <v>55.031759999999991</v>
      </c>
      <c r="N152" s="15">
        <v>59.747040000000013</v>
      </c>
      <c r="O152" s="15">
        <v>59.747040000000013</v>
      </c>
      <c r="P152" s="15">
        <v>64.334880000000013</v>
      </c>
      <c r="Q152" s="15">
        <v>62.168400000000005</v>
      </c>
      <c r="R152" s="15">
        <v>64.249920000000003</v>
      </c>
      <c r="S152" s="15">
        <v>67.117320000000007</v>
      </c>
      <c r="T152" s="15">
        <v>71.386560000000003</v>
      </c>
      <c r="U152" s="15">
        <v>67.775759999999991</v>
      </c>
      <c r="V152" s="15">
        <v>62.826840000000004</v>
      </c>
      <c r="W152" s="15">
        <v>52.164360000000002</v>
      </c>
      <c r="X152" s="15">
        <v>46.450800000000001</v>
      </c>
      <c r="Y152" s="15">
        <v>46.450800000000001</v>
      </c>
      <c r="Z152" s="15">
        <v>46.450800000000001</v>
      </c>
    </row>
    <row r="153" spans="1:26" ht="24" customHeight="1">
      <c r="A153" s="15">
        <v>83</v>
      </c>
      <c r="C153" s="15" t="s">
        <v>21</v>
      </c>
      <c r="D153" s="15">
        <v>4.97</v>
      </c>
      <c r="E153" s="15">
        <v>5.9300000000000006</v>
      </c>
      <c r="F153" s="15">
        <v>7.1800000000000006</v>
      </c>
      <c r="G153" s="15">
        <v>8</v>
      </c>
      <c r="H153" s="15">
        <v>8.9899999999999984</v>
      </c>
      <c r="I153" s="15">
        <v>10.69</v>
      </c>
      <c r="J153" s="15">
        <v>14.549999999999999</v>
      </c>
      <c r="K153" s="15">
        <v>28.43</v>
      </c>
      <c r="L153" s="15">
        <v>30.573199999999996</v>
      </c>
      <c r="M153" s="15">
        <v>30.573199999999996</v>
      </c>
      <c r="N153" s="15">
        <v>33.192800000000005</v>
      </c>
      <c r="O153" s="15">
        <v>33.192800000000005</v>
      </c>
      <c r="P153" s="15">
        <v>35.741600000000005</v>
      </c>
      <c r="Q153" s="15">
        <v>34.538000000000004</v>
      </c>
      <c r="R153" s="15">
        <v>35.694400000000002</v>
      </c>
      <c r="S153" s="15">
        <v>37.287399999999998</v>
      </c>
      <c r="T153" s="15">
        <v>39.659199999999998</v>
      </c>
      <c r="U153" s="15">
        <v>37.653199999999998</v>
      </c>
      <c r="V153" s="15">
        <v>34.903800000000004</v>
      </c>
      <c r="W153" s="15">
        <v>28.9802</v>
      </c>
      <c r="X153" s="15">
        <v>25.805999999999997</v>
      </c>
      <c r="Y153" s="15">
        <v>25.805999999999997</v>
      </c>
      <c r="Z153" s="15">
        <v>25.805999999999997</v>
      </c>
    </row>
    <row r="154" spans="1:26" ht="24" customHeight="1">
      <c r="A154" s="15">
        <v>84</v>
      </c>
      <c r="C154" s="15" t="s">
        <v>21</v>
      </c>
      <c r="D154" s="15">
        <v>4.97</v>
      </c>
      <c r="E154" s="15">
        <v>5.9300000000000006</v>
      </c>
      <c r="F154" s="15">
        <v>7.1800000000000006</v>
      </c>
      <c r="G154" s="15">
        <v>8</v>
      </c>
      <c r="H154" s="15">
        <v>8.9899999999999984</v>
      </c>
      <c r="I154" s="15">
        <v>10.69</v>
      </c>
      <c r="J154" s="15">
        <v>14.549999999999999</v>
      </c>
      <c r="K154" s="15">
        <v>25.03</v>
      </c>
      <c r="L154" s="15">
        <v>26.938799999999997</v>
      </c>
      <c r="M154" s="15">
        <v>26.938799999999997</v>
      </c>
      <c r="N154" s="15">
        <v>29.192599999999999</v>
      </c>
      <c r="O154" s="15">
        <v>29.192599999999999</v>
      </c>
      <c r="P154" s="15">
        <v>31.529</v>
      </c>
      <c r="Q154" s="15">
        <v>30.4316</v>
      </c>
      <c r="R154" s="15">
        <v>31.446399999999997</v>
      </c>
      <c r="S154" s="15">
        <v>32.803400000000003</v>
      </c>
      <c r="T154" s="15">
        <v>34.915600000000005</v>
      </c>
      <c r="U154" s="15">
        <v>33.192800000000005</v>
      </c>
      <c r="V154" s="15">
        <v>30.738399999999995</v>
      </c>
      <c r="W154" s="15">
        <v>25.534599999999998</v>
      </c>
      <c r="X154" s="15">
        <v>22.761599999999998</v>
      </c>
      <c r="Y154" s="15">
        <v>22.761599999999998</v>
      </c>
      <c r="Z154" s="15">
        <v>22.761599999999998</v>
      </c>
    </row>
    <row r="155" spans="1:26" ht="24" customHeight="1">
      <c r="A155" s="15">
        <v>85</v>
      </c>
      <c r="B155" s="15" t="s">
        <v>167</v>
      </c>
      <c r="C155" s="15" t="s">
        <v>168</v>
      </c>
      <c r="D155" s="15">
        <v>5.3675999999999995</v>
      </c>
      <c r="E155" s="15">
        <v>6.4044000000000008</v>
      </c>
      <c r="F155" s="15">
        <v>7.7544000000000004</v>
      </c>
      <c r="G155" s="15">
        <v>8.64</v>
      </c>
      <c r="H155" s="15">
        <v>9.7091999999999992</v>
      </c>
      <c r="I155" s="15">
        <v>11.545199999999999</v>
      </c>
      <c r="J155" s="15">
        <v>15.713999999999999</v>
      </c>
      <c r="K155" s="15">
        <v>19.750500000000002</v>
      </c>
      <c r="L155" s="15">
        <v>21.281669999999995</v>
      </c>
      <c r="M155" s="15">
        <v>21.281669999999995</v>
      </c>
      <c r="N155" s="15">
        <v>23.002109999999998</v>
      </c>
      <c r="O155" s="15">
        <v>23.002109999999998</v>
      </c>
      <c r="P155" s="15">
        <v>24.818129999999996</v>
      </c>
      <c r="Q155" s="15">
        <v>23.973839999999996</v>
      </c>
      <c r="R155" s="15">
        <v>24.738479999999996</v>
      </c>
      <c r="S155" s="15">
        <v>25.885439999999992</v>
      </c>
      <c r="T155" s="15">
        <v>27.526229999999998</v>
      </c>
      <c r="U155" s="15">
        <v>26.140319999999996</v>
      </c>
      <c r="V155" s="15">
        <v>24.228719999999999</v>
      </c>
      <c r="W155" s="15">
        <v>20.150639999999999</v>
      </c>
      <c r="X155" s="15">
        <v>17.936369999999997</v>
      </c>
      <c r="Y155" s="15">
        <v>17.936369999999997</v>
      </c>
      <c r="Z155" s="15">
        <v>17.936369999999997</v>
      </c>
    </row>
    <row r="156" spans="1:26" ht="24" customHeight="1">
      <c r="A156" s="15">
        <v>85</v>
      </c>
      <c r="C156" s="15" t="s">
        <v>21</v>
      </c>
      <c r="D156" s="15">
        <v>4.97</v>
      </c>
      <c r="E156" s="15">
        <v>5.9300000000000006</v>
      </c>
      <c r="F156" s="15">
        <v>7.1800000000000006</v>
      </c>
      <c r="G156" s="15">
        <v>8</v>
      </c>
      <c r="H156" s="15">
        <v>8.9899999999999984</v>
      </c>
      <c r="I156" s="15">
        <v>10.69</v>
      </c>
      <c r="J156" s="15">
        <v>14.549999999999999</v>
      </c>
      <c r="K156" s="15">
        <v>14.63</v>
      </c>
      <c r="L156" s="15">
        <v>15.764199999999997</v>
      </c>
      <c r="M156" s="15">
        <v>15.764199999999997</v>
      </c>
      <c r="N156" s="15">
        <v>17.038599999999999</v>
      </c>
      <c r="O156" s="15">
        <v>17.038599999999999</v>
      </c>
      <c r="P156" s="15">
        <v>18.383799999999997</v>
      </c>
      <c r="Q156" s="15">
        <v>17.758399999999998</v>
      </c>
      <c r="R156" s="15">
        <v>18.324799999999996</v>
      </c>
      <c r="S156" s="15">
        <v>19.174399999999995</v>
      </c>
      <c r="T156" s="15">
        <v>20.389799999999997</v>
      </c>
      <c r="U156" s="15">
        <v>19.363199999999996</v>
      </c>
      <c r="V156" s="15">
        <v>17.947199999999999</v>
      </c>
      <c r="W156" s="15">
        <v>14.926399999999999</v>
      </c>
      <c r="X156" s="15">
        <v>13.286199999999999</v>
      </c>
      <c r="Y156" s="15">
        <v>13.286199999999999</v>
      </c>
      <c r="Z156" s="15">
        <v>13.286199999999999</v>
      </c>
    </row>
    <row r="157" spans="1:26" ht="24" customHeight="1">
      <c r="A157" s="15">
        <v>86</v>
      </c>
      <c r="B157" s="15" t="s">
        <v>169</v>
      </c>
      <c r="C157" s="15" t="s">
        <v>170</v>
      </c>
      <c r="D157" s="15">
        <v>5.3675999999999995</v>
      </c>
      <c r="E157" s="15">
        <v>6.4044000000000008</v>
      </c>
      <c r="F157" s="15">
        <v>7.7544000000000004</v>
      </c>
      <c r="G157" s="15">
        <v>8.64</v>
      </c>
      <c r="H157" s="15">
        <v>9.7091999999999992</v>
      </c>
      <c r="I157" s="15">
        <v>11.545199999999999</v>
      </c>
      <c r="J157" s="15">
        <v>15.713999999999999</v>
      </c>
      <c r="K157" s="15">
        <v>19.048499999999997</v>
      </c>
      <c r="L157" s="15">
        <v>20.501099999999997</v>
      </c>
      <c r="M157" s="15">
        <v>20.501099999999997</v>
      </c>
      <c r="N157" s="15">
        <v>22.221539999999994</v>
      </c>
      <c r="O157" s="15">
        <v>22.221539999999994</v>
      </c>
      <c r="P157" s="15">
        <v>23.941979999999994</v>
      </c>
      <c r="Q157" s="15">
        <v>23.113619999999997</v>
      </c>
      <c r="R157" s="15">
        <v>23.846399999999996</v>
      </c>
      <c r="S157" s="15">
        <v>24.929639999999999</v>
      </c>
      <c r="T157" s="15">
        <v>26.490779999999997</v>
      </c>
      <c r="U157" s="15">
        <v>25.184519999999999</v>
      </c>
      <c r="V157" s="15">
        <v>23.368499999999997</v>
      </c>
      <c r="W157" s="15">
        <v>19.401929999999997</v>
      </c>
      <c r="X157" s="15">
        <v>17.331029999999998</v>
      </c>
      <c r="Y157" s="15">
        <v>17.331029999999998</v>
      </c>
      <c r="Z157" s="15">
        <v>17.331029999999998</v>
      </c>
    </row>
    <row r="158" spans="1:26" ht="24" customHeight="1">
      <c r="A158" s="15">
        <v>86</v>
      </c>
      <c r="B158" s="15" t="s">
        <v>171</v>
      </c>
      <c r="C158" s="15" t="s">
        <v>172</v>
      </c>
      <c r="D158" s="15">
        <v>5.3675999999999995</v>
      </c>
      <c r="E158" s="15">
        <v>6.4044000000000008</v>
      </c>
      <c r="F158" s="15">
        <v>7.7544000000000004</v>
      </c>
      <c r="G158" s="15">
        <v>8.64</v>
      </c>
      <c r="H158" s="15">
        <v>9.7091999999999992</v>
      </c>
      <c r="I158" s="15">
        <v>11.545199999999999</v>
      </c>
      <c r="J158" s="15">
        <v>15.713999999999999</v>
      </c>
      <c r="K158" s="15">
        <v>19.048499999999997</v>
      </c>
      <c r="L158" s="15">
        <v>20.501099999999997</v>
      </c>
      <c r="M158" s="15">
        <v>20.501099999999997</v>
      </c>
      <c r="N158" s="15">
        <v>22.221539999999994</v>
      </c>
      <c r="O158" s="15">
        <v>22.221539999999994</v>
      </c>
      <c r="P158" s="15">
        <v>23.941979999999994</v>
      </c>
      <c r="Q158" s="15">
        <v>23.113619999999997</v>
      </c>
      <c r="R158" s="15">
        <v>23.846399999999996</v>
      </c>
      <c r="S158" s="15">
        <v>24.929639999999999</v>
      </c>
      <c r="T158" s="15">
        <v>26.490779999999997</v>
      </c>
      <c r="U158" s="15">
        <v>25.184519999999999</v>
      </c>
      <c r="V158" s="15">
        <v>23.368499999999997</v>
      </c>
      <c r="W158" s="15">
        <v>19.401929999999997</v>
      </c>
      <c r="X158" s="15">
        <v>17.331029999999998</v>
      </c>
      <c r="Y158" s="15">
        <v>17.331029999999998</v>
      </c>
      <c r="Z158" s="15">
        <v>17.331029999999998</v>
      </c>
    </row>
    <row r="159" spans="1:26" ht="24" customHeight="1">
      <c r="A159" s="15">
        <v>86</v>
      </c>
      <c r="C159" s="15" t="s">
        <v>21</v>
      </c>
      <c r="D159" s="15">
        <v>4.97</v>
      </c>
      <c r="E159" s="15">
        <v>5.9300000000000006</v>
      </c>
      <c r="F159" s="15">
        <v>7.1800000000000006</v>
      </c>
      <c r="G159" s="15">
        <v>8</v>
      </c>
      <c r="H159" s="15">
        <v>8.9899999999999984</v>
      </c>
      <c r="I159" s="15">
        <v>10.69</v>
      </c>
      <c r="J159" s="15">
        <v>14.549999999999999</v>
      </c>
      <c r="K159" s="15">
        <v>14.11</v>
      </c>
      <c r="L159" s="15">
        <v>15.185999999999998</v>
      </c>
      <c r="M159" s="15">
        <v>15.185999999999998</v>
      </c>
      <c r="N159" s="15">
        <v>16.460399999999996</v>
      </c>
      <c r="O159" s="15">
        <v>16.460399999999996</v>
      </c>
      <c r="P159" s="15">
        <v>17.734799999999996</v>
      </c>
      <c r="Q159" s="15">
        <v>17.121199999999998</v>
      </c>
      <c r="R159" s="15">
        <v>17.663999999999998</v>
      </c>
      <c r="S159" s="15">
        <v>18.4664</v>
      </c>
      <c r="T159" s="15">
        <v>19.622799999999998</v>
      </c>
      <c r="U159" s="15">
        <v>18.655200000000001</v>
      </c>
      <c r="V159" s="15">
        <v>17.309999999999999</v>
      </c>
      <c r="W159" s="15">
        <v>14.371799999999999</v>
      </c>
      <c r="X159" s="15">
        <v>12.8378</v>
      </c>
      <c r="Y159" s="15">
        <v>12.8378</v>
      </c>
      <c r="Z159" s="15">
        <v>12.8378</v>
      </c>
    </row>
    <row r="160" spans="1:26" ht="24" customHeight="1">
      <c r="A160" s="15">
        <v>87</v>
      </c>
      <c r="C160" s="15" t="s">
        <v>21</v>
      </c>
      <c r="D160" s="15">
        <v>4.97</v>
      </c>
      <c r="E160" s="15">
        <v>5.9300000000000006</v>
      </c>
      <c r="F160" s="15">
        <v>7.1800000000000006</v>
      </c>
      <c r="G160" s="15">
        <v>8</v>
      </c>
      <c r="H160" s="15">
        <v>8.9899999999999984</v>
      </c>
      <c r="I160" s="15">
        <v>10.69</v>
      </c>
      <c r="J160" s="15">
        <v>14.549999999999999</v>
      </c>
      <c r="K160" s="15">
        <v>16.829999999999998</v>
      </c>
      <c r="L160" s="15">
        <v>18.1006</v>
      </c>
      <c r="M160" s="15">
        <v>18.1006</v>
      </c>
      <c r="N160" s="15">
        <v>19.587399999999999</v>
      </c>
      <c r="O160" s="15">
        <v>19.587399999999999</v>
      </c>
      <c r="P160" s="15">
        <v>21.133199999999995</v>
      </c>
      <c r="Q160" s="15">
        <v>20.389799999999997</v>
      </c>
      <c r="R160" s="15">
        <v>21.109599999999997</v>
      </c>
      <c r="S160" s="15">
        <v>22.006399999999999</v>
      </c>
      <c r="T160" s="15">
        <v>23.410599999999999</v>
      </c>
      <c r="U160" s="15">
        <v>22.254200000000001</v>
      </c>
      <c r="V160" s="15">
        <v>20.649399999999996</v>
      </c>
      <c r="W160" s="15">
        <v>17.180199999999999</v>
      </c>
      <c r="X160" s="15">
        <v>15.268599999999998</v>
      </c>
      <c r="Y160" s="15">
        <v>15.268599999999998</v>
      </c>
      <c r="Z160" s="15">
        <v>15.268599999999998</v>
      </c>
    </row>
    <row r="161" spans="1:26" ht="24" customHeight="1">
      <c r="A161" s="15">
        <v>88</v>
      </c>
      <c r="C161" s="15" t="s">
        <v>21</v>
      </c>
      <c r="D161" s="15">
        <v>4.97</v>
      </c>
      <c r="E161" s="15">
        <v>5.9300000000000006</v>
      </c>
      <c r="F161" s="15">
        <v>7.1800000000000006</v>
      </c>
      <c r="G161" s="15">
        <v>8</v>
      </c>
      <c r="H161" s="15">
        <v>8.9899999999999984</v>
      </c>
      <c r="I161" s="15">
        <v>10.69</v>
      </c>
      <c r="J161" s="15">
        <v>14.549999999999999</v>
      </c>
      <c r="K161" s="15">
        <v>24.18</v>
      </c>
      <c r="L161" s="15">
        <v>26.018399999999996</v>
      </c>
      <c r="M161" s="15">
        <v>26.018399999999996</v>
      </c>
      <c r="N161" s="15">
        <v>28.213199999999997</v>
      </c>
      <c r="O161" s="15">
        <v>28.213199999999997</v>
      </c>
      <c r="P161" s="15">
        <v>30.478799999999996</v>
      </c>
      <c r="Q161" s="15">
        <v>29.393199999999997</v>
      </c>
      <c r="R161" s="15">
        <v>30.360799999999998</v>
      </c>
      <c r="S161" s="15">
        <v>31.705999999999996</v>
      </c>
      <c r="T161" s="15">
        <v>33.711999999999996</v>
      </c>
      <c r="U161" s="15">
        <v>32.0364</v>
      </c>
      <c r="V161" s="15">
        <v>29.7118</v>
      </c>
      <c r="W161" s="15">
        <v>24.6968</v>
      </c>
      <c r="X161" s="15">
        <v>21.982799999999997</v>
      </c>
      <c r="Y161" s="15">
        <v>21.982799999999997</v>
      </c>
      <c r="Z161" s="15">
        <v>21.982799999999997</v>
      </c>
    </row>
    <row r="162" spans="1:26" ht="24" customHeight="1">
      <c r="A162" s="15">
        <v>89</v>
      </c>
      <c r="C162" s="15" t="s">
        <v>21</v>
      </c>
      <c r="D162" s="15">
        <v>4.97</v>
      </c>
      <c r="E162" s="15">
        <v>5.9300000000000006</v>
      </c>
      <c r="F162" s="15">
        <v>7.1800000000000006</v>
      </c>
      <c r="G162" s="15">
        <v>8</v>
      </c>
      <c r="H162" s="15">
        <v>8.9899999999999984</v>
      </c>
      <c r="I162" s="15">
        <v>10.69</v>
      </c>
      <c r="J162" s="15">
        <v>14.549999999999999</v>
      </c>
      <c r="K162" s="15">
        <v>16.63</v>
      </c>
      <c r="L162" s="15">
        <v>17.899999999999999</v>
      </c>
      <c r="M162" s="15">
        <v>17.899999999999999</v>
      </c>
      <c r="N162" s="15">
        <v>19.433999999999997</v>
      </c>
      <c r="O162" s="15">
        <v>19.433999999999997</v>
      </c>
      <c r="P162" s="15">
        <v>20.897199999999998</v>
      </c>
      <c r="Q162" s="15">
        <v>20.165600000000001</v>
      </c>
      <c r="R162" s="15">
        <v>20.861799999999999</v>
      </c>
      <c r="S162" s="15">
        <v>21.782199999999996</v>
      </c>
      <c r="T162" s="15">
        <v>23.186399999999999</v>
      </c>
      <c r="U162" s="15">
        <v>22.018199999999997</v>
      </c>
      <c r="V162" s="15">
        <v>20.401599999999998</v>
      </c>
      <c r="W162" s="15">
        <v>16.979599999999998</v>
      </c>
      <c r="X162" s="15">
        <v>15.103399999999999</v>
      </c>
      <c r="Y162" s="15">
        <v>15.103399999999999</v>
      </c>
      <c r="Z162" s="15">
        <v>15.103399999999999</v>
      </c>
    </row>
    <row r="163" spans="1:26" ht="24" customHeight="1">
      <c r="A163" s="15">
        <v>90</v>
      </c>
      <c r="C163" s="15" t="s">
        <v>21</v>
      </c>
      <c r="D163" s="15">
        <v>4.97</v>
      </c>
      <c r="E163" s="15">
        <v>5.9300000000000006</v>
      </c>
      <c r="F163" s="15">
        <v>7.1800000000000006</v>
      </c>
      <c r="G163" s="15">
        <v>8</v>
      </c>
      <c r="H163" s="15">
        <v>8.9899999999999984</v>
      </c>
      <c r="I163" s="15">
        <v>10.69</v>
      </c>
      <c r="J163" s="15">
        <v>14.549999999999999</v>
      </c>
      <c r="K163" s="15">
        <v>21.2</v>
      </c>
      <c r="L163" s="15">
        <v>22.796999999999997</v>
      </c>
      <c r="M163" s="15">
        <v>22.796999999999997</v>
      </c>
      <c r="N163" s="15">
        <v>24.779399999999995</v>
      </c>
      <c r="O163" s="15">
        <v>24.779399999999995</v>
      </c>
      <c r="P163" s="15">
        <v>26.690999999999995</v>
      </c>
      <c r="Q163" s="15">
        <v>25.735199999999999</v>
      </c>
      <c r="R163" s="15">
        <v>26.6556</v>
      </c>
      <c r="S163" s="15">
        <v>27.811999999999998</v>
      </c>
      <c r="T163" s="15">
        <v>29.546599999999998</v>
      </c>
      <c r="U163" s="15">
        <v>28.083399999999997</v>
      </c>
      <c r="V163" s="15">
        <v>26.006599999999999</v>
      </c>
      <c r="W163" s="15">
        <v>21.6052</v>
      </c>
      <c r="X163" s="15">
        <v>19.233399999999996</v>
      </c>
      <c r="Y163" s="15">
        <v>19.233399999999996</v>
      </c>
      <c r="Z163" s="15">
        <v>19.233399999999996</v>
      </c>
    </row>
    <row r="164" spans="1:26" ht="24" customHeight="1">
      <c r="A164" s="15">
        <v>91</v>
      </c>
      <c r="C164" s="15" t="s">
        <v>21</v>
      </c>
      <c r="D164" s="15">
        <v>4.97</v>
      </c>
      <c r="E164" s="15">
        <v>5.9300000000000006</v>
      </c>
      <c r="F164" s="15">
        <v>7.1800000000000006</v>
      </c>
      <c r="G164" s="15">
        <v>8</v>
      </c>
      <c r="H164" s="15">
        <v>8.9899999999999984</v>
      </c>
      <c r="I164" s="15">
        <v>10.69</v>
      </c>
      <c r="J164" s="15">
        <v>14.549999999999999</v>
      </c>
      <c r="K164" s="15">
        <v>19.79</v>
      </c>
      <c r="L164" s="15">
        <v>21.274799999999999</v>
      </c>
      <c r="M164" s="15">
        <v>21.274799999999999</v>
      </c>
      <c r="N164" s="15">
        <v>23.115600000000001</v>
      </c>
      <c r="O164" s="15">
        <v>23.115600000000001</v>
      </c>
      <c r="P164" s="15">
        <v>24.8856</v>
      </c>
      <c r="Q164" s="15">
        <v>23.988799999999998</v>
      </c>
      <c r="R164" s="15">
        <v>24.838399999999996</v>
      </c>
      <c r="S164" s="15">
        <v>25.923999999999999</v>
      </c>
      <c r="T164" s="15">
        <v>27.599599999999995</v>
      </c>
      <c r="U164" s="15">
        <v>26.242599999999999</v>
      </c>
      <c r="V164" s="15">
        <v>24.319199999999999</v>
      </c>
      <c r="W164" s="15">
        <v>20.200999999999997</v>
      </c>
      <c r="X164" s="15">
        <v>17.959</v>
      </c>
      <c r="Y164" s="15">
        <v>17.959</v>
      </c>
      <c r="Z164" s="15">
        <v>17.959</v>
      </c>
    </row>
    <row r="165" spans="1:26" ht="24" customHeight="1">
      <c r="A165" s="15">
        <v>92</v>
      </c>
      <c r="C165" s="15" t="s">
        <v>21</v>
      </c>
      <c r="D165" s="15">
        <v>4.97</v>
      </c>
      <c r="E165" s="15">
        <v>5.9300000000000006</v>
      </c>
      <c r="F165" s="15">
        <v>7.1800000000000006</v>
      </c>
      <c r="G165" s="15">
        <v>8</v>
      </c>
      <c r="H165" s="15">
        <v>8.9899999999999984</v>
      </c>
      <c r="I165" s="15">
        <v>10.69</v>
      </c>
      <c r="J165" s="15">
        <v>14.549999999999999</v>
      </c>
      <c r="K165" s="15">
        <v>20</v>
      </c>
      <c r="L165" s="15">
        <v>21.487199999999998</v>
      </c>
      <c r="M165" s="15">
        <v>21.487199999999998</v>
      </c>
      <c r="N165" s="15">
        <v>23.327999999999999</v>
      </c>
      <c r="O165" s="15">
        <v>23.327999999999999</v>
      </c>
      <c r="P165" s="15">
        <v>25.168799999999997</v>
      </c>
      <c r="Q165" s="15">
        <v>24.319199999999999</v>
      </c>
      <c r="R165" s="15">
        <v>25.145199999999999</v>
      </c>
      <c r="S165" s="15">
        <v>26.242599999999999</v>
      </c>
      <c r="T165" s="15">
        <v>27.906399999999998</v>
      </c>
      <c r="U165" s="15">
        <v>26.502199999999998</v>
      </c>
      <c r="V165" s="15">
        <v>24.578799999999998</v>
      </c>
      <c r="W165" s="15">
        <v>20.389799999999997</v>
      </c>
      <c r="X165" s="15">
        <v>18.159599999999998</v>
      </c>
      <c r="Y165" s="15">
        <v>18.159599999999998</v>
      </c>
      <c r="Z165" s="15">
        <v>18.159599999999998</v>
      </c>
    </row>
    <row r="166" spans="1:26" ht="24" customHeight="1">
      <c r="A166" s="15">
        <v>93</v>
      </c>
      <c r="C166" s="15" t="s">
        <v>21</v>
      </c>
      <c r="D166" s="15">
        <v>4.97</v>
      </c>
      <c r="E166" s="15">
        <v>5.9300000000000006</v>
      </c>
      <c r="F166" s="15">
        <v>7.1800000000000006</v>
      </c>
      <c r="G166" s="15">
        <v>8</v>
      </c>
      <c r="H166" s="15">
        <v>8.9899999999999984</v>
      </c>
      <c r="I166" s="15">
        <v>10.69</v>
      </c>
      <c r="J166" s="15">
        <v>14.549999999999999</v>
      </c>
      <c r="K166" s="15">
        <v>20.22</v>
      </c>
      <c r="L166" s="15">
        <v>21.770399999999999</v>
      </c>
      <c r="M166" s="15">
        <v>21.770399999999999</v>
      </c>
      <c r="N166" s="15">
        <v>23.611199999999997</v>
      </c>
      <c r="O166" s="15">
        <v>23.611199999999997</v>
      </c>
      <c r="P166" s="15">
        <v>25.5228</v>
      </c>
      <c r="Q166" s="15">
        <v>24.578799999999998</v>
      </c>
      <c r="R166" s="15">
        <v>25.4756</v>
      </c>
      <c r="S166" s="15">
        <v>26.561199999999999</v>
      </c>
      <c r="T166" s="15">
        <v>28.236799999999999</v>
      </c>
      <c r="U166" s="15">
        <v>26.820799999999995</v>
      </c>
      <c r="V166" s="15">
        <v>24.8856</v>
      </c>
      <c r="W166" s="15">
        <v>20.649399999999996</v>
      </c>
      <c r="X166" s="15">
        <v>18.383799999999997</v>
      </c>
      <c r="Y166" s="15">
        <v>18.383799999999997</v>
      </c>
      <c r="Z166" s="15">
        <v>18.383799999999997</v>
      </c>
    </row>
    <row r="167" spans="1:26" ht="24" customHeight="1">
      <c r="A167" s="15">
        <v>94</v>
      </c>
      <c r="B167" s="15" t="s">
        <v>173</v>
      </c>
      <c r="C167" s="15" t="s">
        <v>174</v>
      </c>
      <c r="D167" s="15">
        <v>5.3675999999999995</v>
      </c>
      <c r="E167" s="15">
        <v>6.4044000000000008</v>
      </c>
      <c r="F167" s="15">
        <v>7.7544000000000004</v>
      </c>
      <c r="G167" s="15">
        <v>8.64</v>
      </c>
      <c r="H167" s="15">
        <v>9.7091999999999992</v>
      </c>
      <c r="I167" s="15">
        <v>11.545199999999999</v>
      </c>
      <c r="J167" s="15">
        <v>15.713999999999999</v>
      </c>
      <c r="K167" s="15">
        <v>28.515000000000001</v>
      </c>
      <c r="L167" s="15">
        <v>30.744</v>
      </c>
      <c r="M167" s="15">
        <v>30.744</v>
      </c>
      <c r="N167" s="15">
        <v>33.363599999999991</v>
      </c>
      <c r="O167" s="15">
        <v>33.363599999999991</v>
      </c>
      <c r="P167" s="15">
        <v>35.876999999999995</v>
      </c>
      <c r="Q167" s="15">
        <v>34.673400000000001</v>
      </c>
      <c r="R167" s="15">
        <v>35.8416</v>
      </c>
      <c r="S167" s="15">
        <v>37.416899999999998</v>
      </c>
      <c r="T167" s="15">
        <v>39.788699999999992</v>
      </c>
      <c r="U167" s="15">
        <v>37.788600000000002</v>
      </c>
      <c r="V167" s="15">
        <v>35.045099999999998</v>
      </c>
      <c r="W167" s="15">
        <v>29.150999999999996</v>
      </c>
      <c r="X167" s="15">
        <v>25.894199999999998</v>
      </c>
      <c r="Y167" s="15">
        <v>25.894199999999998</v>
      </c>
      <c r="Z167" s="15">
        <v>25.894199999999998</v>
      </c>
    </row>
    <row r="168" spans="1:26" ht="24" customHeight="1">
      <c r="A168" s="15">
        <v>94</v>
      </c>
      <c r="C168" s="15" t="s">
        <v>21</v>
      </c>
      <c r="D168" s="15">
        <v>4.97</v>
      </c>
      <c r="E168" s="15">
        <v>5.9300000000000006</v>
      </c>
      <c r="F168" s="15">
        <v>7.1800000000000006</v>
      </c>
      <c r="G168" s="15">
        <v>8</v>
      </c>
      <c r="H168" s="15">
        <v>8.9899999999999984</v>
      </c>
      <c r="I168" s="15">
        <v>10.69</v>
      </c>
      <c r="J168" s="15">
        <v>14.549999999999999</v>
      </c>
      <c r="K168" s="15">
        <v>19.010000000000002</v>
      </c>
      <c r="L168" s="15">
        <v>20.495999999999999</v>
      </c>
      <c r="M168" s="15">
        <v>20.495999999999999</v>
      </c>
      <c r="N168" s="15">
        <v>22.242399999999996</v>
      </c>
      <c r="O168" s="15">
        <v>22.242399999999996</v>
      </c>
      <c r="P168" s="15">
        <v>23.917999999999999</v>
      </c>
      <c r="Q168" s="15">
        <v>23.115600000000001</v>
      </c>
      <c r="R168" s="15">
        <v>23.894399999999997</v>
      </c>
      <c r="S168" s="15">
        <v>24.944599999999998</v>
      </c>
      <c r="T168" s="15">
        <v>26.525799999999997</v>
      </c>
      <c r="U168" s="15">
        <v>25.192399999999999</v>
      </c>
      <c r="V168" s="15">
        <v>23.363399999999999</v>
      </c>
      <c r="W168" s="15">
        <v>19.433999999999997</v>
      </c>
      <c r="X168" s="15">
        <v>17.262799999999999</v>
      </c>
      <c r="Y168" s="15">
        <v>17.262799999999999</v>
      </c>
      <c r="Z168" s="15">
        <v>17.262799999999999</v>
      </c>
    </row>
    <row r="169" spans="1:26" ht="24" customHeight="1">
      <c r="A169" s="15">
        <v>95</v>
      </c>
      <c r="C169" s="15" t="s">
        <v>21</v>
      </c>
      <c r="D169" s="15">
        <v>4.97</v>
      </c>
      <c r="E169" s="15">
        <v>5.9300000000000006</v>
      </c>
      <c r="F169" s="15">
        <v>7.1800000000000006</v>
      </c>
      <c r="G169" s="15">
        <v>8</v>
      </c>
      <c r="H169" s="15">
        <v>8.9899999999999984</v>
      </c>
      <c r="I169" s="15">
        <v>10.69</v>
      </c>
      <c r="J169" s="15">
        <v>14.549999999999999</v>
      </c>
      <c r="K169" s="15">
        <v>20.02</v>
      </c>
      <c r="L169" s="15">
        <v>21.770399999999999</v>
      </c>
      <c r="M169" s="15">
        <v>21.770399999999999</v>
      </c>
      <c r="N169" s="15">
        <v>23.611199999999997</v>
      </c>
      <c r="O169" s="15">
        <v>23.611199999999997</v>
      </c>
      <c r="P169" s="15">
        <v>25.463799999999999</v>
      </c>
      <c r="Q169" s="15">
        <v>24.578799999999998</v>
      </c>
      <c r="R169" s="15">
        <v>25.404799999999998</v>
      </c>
      <c r="S169" s="15">
        <v>26.561199999999999</v>
      </c>
      <c r="T169" s="15">
        <v>28.236799999999999</v>
      </c>
      <c r="U169" s="15">
        <v>26.820799999999995</v>
      </c>
      <c r="V169" s="15">
        <v>24.838399999999996</v>
      </c>
      <c r="W169" s="15">
        <v>20.649399999999996</v>
      </c>
      <c r="X169" s="15">
        <v>18.383799999999997</v>
      </c>
      <c r="Y169" s="15">
        <v>18.383799999999997</v>
      </c>
      <c r="Z169" s="15">
        <v>18.383799999999997</v>
      </c>
    </row>
  </sheetData>
  <mergeCells count="4">
    <mergeCell ref="A1:Z1"/>
    <mergeCell ref="A3:C3"/>
    <mergeCell ref="D3:T3"/>
    <mergeCell ref="U3:Z3"/>
  </mergeCells>
  <printOptions horizontalCentered="1" verticalCentered="1"/>
  <pageMargins left="0.25" right="0.25" top="0.75" bottom="0.75" header="0.3" footer="0.3"/>
  <pageSetup paperSize="9" scale="5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Feuil1</vt:lpstr>
      <vt:lpstr>TRANSPORT</vt:lpstr>
      <vt:lpstr>dept</vt:lpstr>
      <vt:lpstr>desti</vt:lpstr>
      <vt:lpstr>TRANSPORT!Impression_des_titres</vt:lpstr>
      <vt:lpstr>index</vt:lpstr>
    </vt:vector>
  </TitlesOfParts>
  <Company>Macompagnie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tulipe</cp:lastModifiedBy>
  <dcterms:created xsi:type="dcterms:W3CDTF">2017-07-28T13:38:00Z</dcterms:created>
  <dcterms:modified xsi:type="dcterms:W3CDTF">2017-10-05T17:02:13Z</dcterms:modified>
</cp:coreProperties>
</file>