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4"/>
  <c r="F12" l="1"/>
  <c r="E57"/>
  <c r="G56" l="1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G11"/>
  <c r="F11"/>
  <c r="G10"/>
  <c r="F10"/>
  <c r="G9"/>
  <c r="F9"/>
  <c r="G8"/>
  <c r="F8"/>
  <c r="G7"/>
  <c r="F7"/>
  <c r="G6"/>
  <c r="F6"/>
  <c r="G5"/>
  <c r="F5"/>
  <c r="G4"/>
  <c r="F4"/>
</calcChain>
</file>

<file path=xl/sharedStrings.xml><?xml version="1.0" encoding="utf-8"?>
<sst xmlns="http://schemas.openxmlformats.org/spreadsheetml/2006/main" count="62" uniqueCount="62">
  <si>
    <t>BERCY</t>
  </si>
  <si>
    <t>CA N 2016</t>
  </si>
  <si>
    <t>CA N - 1 / 2015</t>
  </si>
  <si>
    <t>CA Objectif</t>
  </si>
  <si>
    <t>Progress N-1 %</t>
  </si>
  <si>
    <t>Progression %</t>
  </si>
  <si>
    <t>Prime €</t>
  </si>
  <si>
    <t>Prime RB €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</si>
  <si>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</si>
  <si>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</si>
  <si>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</si>
  <si>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</si>
  <si>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</si>
  <si>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</si>
  <si>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</si>
  <si>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</si>
  <si>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</si>
  <si>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</si>
  <si>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</si>
  <si>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</si>
  <si>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</si>
  <si>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</si>
  <si>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</si>
  <si>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</si>
  <si>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</si>
  <si>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</si>
  <si>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</si>
  <si>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</si>
  <si>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</si>
  <si>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</si>
  <si>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</si>
  <si>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</si>
  <si>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</si>
  <si>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</si>
  <si>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</si>
  <si>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</si>
  <si>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</si>
  <si>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</si>
  <si>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</si>
  <si>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</si>
  <si>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</si>
  <si>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</si>
  <si>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</si>
  <si>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</si>
  <si>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</si>
  <si>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</si>
  <si>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</si>
  <si>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</si>
  <si>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</si>
  <si>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</si>
  <si>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</si>
  <si>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</si>
  <si>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</si>
  <si>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</si>
  <si>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</si>
  <si>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</si>
  <si>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</si>
  <si>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</si>
  <si>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</si>
  <si>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</si>
  <si>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</si>
  <si>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tablo des primes</t>
  </si>
</sst>
</file>

<file path=xl/styles.xml><?xml version="1.0" encoding="utf-8"?>
<styleSheet xmlns="http://schemas.openxmlformats.org/spreadsheetml/2006/main">
  <numFmts count="2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6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/>
    <xf numFmtId="0" fontId="0" fillId="3" borderId="1" xfId="0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right"/>
    </xf>
    <xf numFmtId="42" fontId="0" fillId="0" borderId="1" xfId="0" applyNumberFormat="1" applyFill="1" applyBorder="1"/>
    <xf numFmtId="44" fontId="4" fillId="4" borderId="1" xfId="1" applyFont="1" applyFill="1" applyBorder="1" applyAlignment="1">
      <alignment horizontal="center" vertical="center"/>
    </xf>
    <xf numFmtId="10" fontId="0" fillId="0" borderId="1" xfId="2" applyNumberFormat="1" applyFont="1" applyFill="1" applyBorder="1"/>
    <xf numFmtId="10" fontId="0" fillId="5" borderId="1" xfId="2" applyNumberFormat="1" applyFont="1" applyFill="1" applyBorder="1"/>
    <xf numFmtId="10" fontId="0" fillId="0" borderId="2" xfId="2" applyNumberFormat="1" applyFont="1" applyFill="1" applyBorder="1"/>
    <xf numFmtId="10" fontId="0" fillId="5" borderId="2" xfId="2" applyNumberFormat="1" applyFont="1" applyFill="1" applyBorder="1"/>
    <xf numFmtId="44" fontId="0" fillId="0" borderId="0" xfId="0" applyNumberFormat="1"/>
    <xf numFmtId="0" fontId="0" fillId="0" borderId="1" xfId="0" applyNumberFormat="1" applyFill="1" applyBorder="1"/>
    <xf numFmtId="44" fontId="0" fillId="6" borderId="0" xfId="0" applyNumberFormat="1" applyFill="1"/>
    <xf numFmtId="0" fontId="3" fillId="3" borderId="3" xfId="0" applyFont="1" applyFill="1" applyBorder="1"/>
    <xf numFmtId="0" fontId="0" fillId="2" borderId="0" xfId="0" applyFill="1"/>
    <xf numFmtId="44" fontId="0" fillId="7" borderId="0" xfId="0" applyNumberFormat="1" applyFill="1"/>
  </cellXfs>
  <cellStyles count="3">
    <cellStyle name="Monétaire" xfId="1" builtinId="4"/>
    <cellStyle name="Normal" xfId="0" builtinId="0"/>
    <cellStyle name="Pourcentage" xfId="2" builtinId="5"/>
  </cellStyles>
  <dxfs count="12">
    <dxf>
      <font>
        <color rgb="FF9C0006"/>
      </font>
    </dxf>
    <dxf>
      <font>
        <color rgb="FF005426"/>
      </font>
    </dxf>
    <dxf>
      <font>
        <color theme="2" tint="-0.24994659260841701"/>
      </font>
    </dxf>
    <dxf>
      <font>
        <color theme="0"/>
      </font>
    </dxf>
    <dxf>
      <font>
        <color rgb="FF9C0006"/>
      </font>
    </dxf>
    <dxf>
      <font>
        <color rgb="FF005426"/>
      </font>
      <fill>
        <patternFill patternType="none">
          <bgColor auto="1"/>
        </patternFill>
      </fill>
    </dxf>
    <dxf>
      <font>
        <color rgb="FF9C0006"/>
      </font>
    </dxf>
    <dxf>
      <font>
        <color rgb="FF005426"/>
      </font>
    </dxf>
    <dxf>
      <font>
        <color theme="2" tint="-0.24994659260841701"/>
      </font>
    </dxf>
    <dxf>
      <font>
        <color theme="0"/>
      </font>
    </dxf>
    <dxf>
      <font>
        <color rgb="FF9C0006"/>
      </font>
    </dxf>
    <dxf>
      <font>
        <color rgb="FF005426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27215</xdr:colOff>
      <xdr:row>0</xdr:row>
      <xdr:rowOff>0</xdr:rowOff>
    </xdr:from>
    <xdr:to>
      <xdr:col>15</xdr:col>
      <xdr:colOff>426929</xdr:colOff>
      <xdr:row>22</xdr:row>
      <xdr:rowOff>177583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93501" y="0"/>
          <a:ext cx="2685714" cy="5312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57"/>
  <sheetViews>
    <sheetView tabSelected="1" zoomScale="70" zoomScaleNormal="70" workbookViewId="0">
      <selection activeCell="R4" sqref="R4"/>
    </sheetView>
  </sheetViews>
  <sheetFormatPr baseColWidth="10" defaultRowHeight="14.5"/>
  <cols>
    <col min="3" max="3" width="15.54296875" customWidth="1"/>
    <col min="4" max="4" width="19.1796875" customWidth="1"/>
    <col min="5" max="5" width="16" customWidth="1"/>
    <col min="6" max="6" width="13.36328125" customWidth="1"/>
    <col min="7" max="7" width="14.81640625" customWidth="1"/>
    <col min="8" max="8" width="15.54296875" customWidth="1"/>
    <col min="9" max="9" width="15" customWidth="1"/>
  </cols>
  <sheetData>
    <row r="2" spans="1:15" ht="18.5">
      <c r="A2" s="1" t="s">
        <v>0</v>
      </c>
    </row>
    <row r="3" spans="1:15" ht="18.5">
      <c r="B3" s="2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4" t="s">
        <v>6</v>
      </c>
      <c r="I3" s="4" t="s">
        <v>7</v>
      </c>
      <c r="J3" s="14"/>
      <c r="N3" t="s">
        <v>61</v>
      </c>
    </row>
    <row r="4" spans="1:15" ht="18.5">
      <c r="B4" s="3" t="s">
        <v>8</v>
      </c>
      <c r="C4" s="12">
        <v>1260</v>
      </c>
      <c r="D4" s="12">
        <v>2000</v>
      </c>
      <c r="E4" s="6">
        <v>1200</v>
      </c>
      <c r="F4" s="7">
        <f xml:space="preserve"> ((C4-D4)/D4)</f>
        <v>-0.37</v>
      </c>
      <c r="G4" s="8">
        <f xml:space="preserve"> ((C4-E4)/E4)</f>
        <v>0.05</v>
      </c>
      <c r="H4" s="13">
        <f>IF($C4&lt;$D4,0,IF(AND($C4&gt;=$D4,$C4&lt;$E4),25,INDEX($N$4:$N$18,MATCH($C4,CHOOSE({1;2;3;4;5;6;7;8;9;10;11;12;13;14;15},$E4*1,$E4*1.025,$E4*1.05,$E4*1.07,$E4*1.1,$E4*1.125,$E4*1.15,$E4*1.17,$E4*1.2,$E4*1.225,$E4*1.275,$E4*1.3,$E4*1.325,$E4*1.35,$E4*10),1))))</f>
        <v>0</v>
      </c>
      <c r="I4" s="16">
        <f>IF($C4&lt;$D4,0,IF(AND($C4&gt;=$D4,$C4&lt;$E4),25,INDEX($O$4:$O$18,MATCH($C4,CHOOSE({1;2;3;4;5;6;7;8;9;10;11;12;13;14;15},$E4*1,$E4*1.025,$E4*1.05,$E4*1.07,$E4*1.1,$E4*1.125,$E4*1.15,$E4*1.17,$E4*1.2,$E4*1.225,$E4*1.275,$E4*1.3,$E4*1.325,$E4*1.35,$E4*10),1))))</f>
        <v>0</v>
      </c>
      <c r="N4" s="15">
        <v>50</v>
      </c>
      <c r="O4">
        <v>40</v>
      </c>
    </row>
    <row r="5" spans="1:15" ht="18.5">
      <c r="B5" s="3" t="s">
        <v>9</v>
      </c>
      <c r="C5" s="12">
        <v>1000</v>
      </c>
      <c r="D5" s="12">
        <v>1000</v>
      </c>
      <c r="E5" s="6">
        <v>1200</v>
      </c>
      <c r="F5" s="7">
        <f t="shared" ref="F5:F54" si="0" xml:space="preserve"> ((C5-D5)/D5)</f>
        <v>0</v>
      </c>
      <c r="G5" s="8">
        <f t="shared" ref="G5:G56" si="1" xml:space="preserve"> ((C5-E5)/E5)</f>
        <v>-0.16666666666666666</v>
      </c>
      <c r="H5" s="13">
        <f>IF($C5&lt;$D5,0,IF(AND($C5&gt;=$D5,$C5&lt;$E5),25,INDEX($N$4:$N$18,MATCH($C5,CHOOSE({1;2;3;4;5;6;7;8;9;10;11;12;13;14;15},$E5*1,$E5*1.025,$E5*1.05,$E5*1.07,$E5*1.1,$E5*1.125,$E5*1.15,$E5*1.17,$E5*1.2,$E5*1.225,$E5*1.275,$E5*1.3,$E5*1.325,$E5*1.35,$E5*10),1))))</f>
        <v>25</v>
      </c>
      <c r="I5" s="16">
        <f>IF($C5&lt;$D5,0,IF(AND($C5&gt;=$D5,$C5&lt;$E5),25,INDEX($O$4:$O$18,MATCH($C5,CHOOSE({1;2;3;4;5;6;7;8;9;10;11;12;13;14;15},$E5*1,$E5*1.025,$E5*1.05,$E5*1.07,$E5*1.1,$E5*1.125,$E5*1.15,$E5*1.17,$E5*1.2,$E5*1.225,$E5*1.275,$E5*1.3,$E5*1.325,$E5*1.35,$E5*10),1))))</f>
        <v>25</v>
      </c>
      <c r="N5" s="15">
        <v>55</v>
      </c>
      <c r="O5">
        <v>45</v>
      </c>
    </row>
    <row r="6" spans="1:15" ht="18.5">
      <c r="B6" s="3" t="s">
        <v>10</v>
      </c>
      <c r="C6" s="12">
        <v>1100</v>
      </c>
      <c r="D6" s="12">
        <v>1000</v>
      </c>
      <c r="E6" s="6">
        <v>1200</v>
      </c>
      <c r="F6" s="7">
        <f t="shared" si="0"/>
        <v>0.1</v>
      </c>
      <c r="G6" s="8">
        <f t="shared" si="1"/>
        <v>-8.3333333333333329E-2</v>
      </c>
      <c r="H6" s="13">
        <f>IF($C6&lt;$D6,0,IF(AND($C6&gt;=$D6,$C6&lt;$E6),25,INDEX($N$4:$N$18,MATCH($C6,CHOOSE({1;2;3;4;5;6;7;8;9;10;11;12;13;14;15},$E6*1,$E6*1.025,$E6*1.05,$E6*1.07,$E6*1.1,$E6*1.125,$E6*1.15,$E6*1.17,$E6*1.2,$E6*1.225,$E6*1.275,$E6*1.3,$E6*1.325,$E6*1.35,$E6*10),1))))</f>
        <v>25</v>
      </c>
      <c r="I6" s="16">
        <f>IF($C6&lt;$D6,0,IF(AND($C6&gt;=$D6,$C6&lt;$E6),25,INDEX($O$4:$O$18,MATCH($C6,CHOOSE({1;2;3;4;5;6;7;8;9;10;11;12;13;14;15},$E6*1,$E6*1.025,$E6*1.05,$E6*1.07,$E6*1.1,$E6*1.125,$E6*1.15,$E6*1.17,$E6*1.2,$E6*1.225,$E6*1.275,$E6*1.3,$E6*1.325,$E6*1.35,$E6*10),1))))</f>
        <v>25</v>
      </c>
      <c r="N6" s="15">
        <v>60</v>
      </c>
      <c r="O6">
        <v>47.5</v>
      </c>
    </row>
    <row r="7" spans="1:15" ht="18.5">
      <c r="B7" s="3" t="s">
        <v>11</v>
      </c>
      <c r="C7" s="12">
        <v>1200</v>
      </c>
      <c r="D7" s="12">
        <v>1000</v>
      </c>
      <c r="E7" s="6">
        <v>1200</v>
      </c>
      <c r="F7" s="7">
        <f t="shared" si="0"/>
        <v>0.2</v>
      </c>
      <c r="G7" s="8">
        <f t="shared" si="1"/>
        <v>0</v>
      </c>
      <c r="H7" s="13">
        <f>IF($C7&lt;$D7,0,IF(AND($C7&gt;=$D7,$C7&lt;$E7),25,INDEX($N$4:$N$18,MATCH($C7,CHOOSE({1;2;3;4;5;6;7;8;9;10;11;12;13;14;15},$E7*1,$E7*1.025,$E7*1.05,$E7*1.07,$E7*1.1,$E7*1.125,$E7*1.15,$E7*1.17,$E7*1.2,$E7*1.225,$E7*1.275,$E7*1.3,$E7*1.325,$E7*1.35,$E7*10),1))))</f>
        <v>50</v>
      </c>
      <c r="I7" s="16">
        <f>IF($C7&lt;$D7,0,IF(AND($C7&gt;=$D7,$C7&lt;$E7),25,INDEX($O$4:$O$18,MATCH($C7,CHOOSE({1;2;3;4;5;6;7;8;9;10;11;12;13;14;15},$E7*1,$E7*1.025,$E7*1.05,$E7*1.07,$E7*1.1,$E7*1.125,$E7*1.15,$E7*1.17,$E7*1.2,$E7*1.225,$E7*1.275,$E7*1.3,$E7*1.325,$E7*1.35,$E7*10),1))))</f>
        <v>40</v>
      </c>
      <c r="N7" s="15">
        <v>65</v>
      </c>
      <c r="O7">
        <v>50</v>
      </c>
    </row>
    <row r="8" spans="1:15" ht="18.5">
      <c r="B8" s="3" t="s">
        <v>12</v>
      </c>
      <c r="C8" s="12">
        <v>1220</v>
      </c>
      <c r="D8" s="12">
        <v>1000</v>
      </c>
      <c r="E8" s="6">
        <v>1200</v>
      </c>
      <c r="F8" s="7">
        <f t="shared" si="0"/>
        <v>0.22</v>
      </c>
      <c r="G8" s="8">
        <f t="shared" si="1"/>
        <v>1.6666666666666666E-2</v>
      </c>
      <c r="H8" s="13">
        <f>IF($C8&lt;$D8,0,IF(AND($C8&gt;=$D8,$C8&lt;$E8),25,INDEX($N$4:$N$18,MATCH($C8,CHOOSE({1;2;3;4;5;6;7;8;9;10;11;12;13;14;15},$E8*1,$E8*1.025,$E8*1.05,$E8*1.07,$E8*1.1,$E8*1.125,$E8*1.15,$E8*1.17,$E8*1.2,$E8*1.225,$E8*1.275,$E8*1.3,$E8*1.325,$E8*1.35,$E8*10),1))))</f>
        <v>50</v>
      </c>
      <c r="I8" s="16">
        <f>IF($C8&lt;$D8,0,IF(AND($C8&gt;=$D8,$C8&lt;$E8),25,INDEX($O$4:$O$18,MATCH($C8,CHOOSE({1;2;3;4;5;6;7;8;9;10;11;12;13;14;15},$E8*1,$E8*1.025,$E8*1.05,$E8*1.07,$E8*1.1,$E8*1.125,$E8*1.15,$E8*1.17,$E8*1.2,$E8*1.225,$E8*1.275,$E8*1.3,$E8*1.325,$E8*1.35,$E8*10),1))))</f>
        <v>40</v>
      </c>
      <c r="N8" s="15">
        <v>70</v>
      </c>
      <c r="O8">
        <v>52.5</v>
      </c>
    </row>
    <row r="9" spans="1:15" ht="18.5">
      <c r="B9" s="3" t="s">
        <v>13</v>
      </c>
      <c r="C9" s="12">
        <v>1240</v>
      </c>
      <c r="D9" s="12">
        <v>1000</v>
      </c>
      <c r="E9" s="6">
        <v>1200</v>
      </c>
      <c r="F9" s="7">
        <f t="shared" si="0"/>
        <v>0.24</v>
      </c>
      <c r="G9" s="8">
        <f t="shared" si="1"/>
        <v>3.3333333333333333E-2</v>
      </c>
      <c r="H9" s="13">
        <f>IF($C9&lt;$D9,0,IF(AND($C9&gt;=$D9,$C9&lt;$E9),25,INDEX($N$4:$N$18,MATCH($C9,CHOOSE({1;2;3;4;5;6;7;8;9;10;11;12;13;14;15},$E9*1,$E9*1.025,$E9*1.05,$E9*1.07,$E9*1.1,$E9*1.125,$E9*1.15,$E9*1.17,$E9*1.2,$E9*1.225,$E9*1.275,$E9*1.3,$E9*1.325,$E9*1.35,$E9*10),1))))</f>
        <v>55</v>
      </c>
      <c r="I9" s="16">
        <f>IF($C9&lt;$D9,0,IF(AND($C9&gt;=$D9,$C9&lt;$E9),25,INDEX($O$4:$O$18,MATCH($C9,CHOOSE({1;2;3;4;5;6;7;8;9;10;11;12;13;14;15},$E9*1,$E9*1.025,$E9*1.05,$E9*1.07,$E9*1.1,$E9*1.125,$E9*1.15,$E9*1.17,$E9*1.2,$E9*1.225,$E9*1.275,$E9*1.3,$E9*1.325,$E9*1.35,$E9*10),1))))</f>
        <v>45</v>
      </c>
      <c r="N9" s="15">
        <v>80</v>
      </c>
      <c r="O9">
        <v>55</v>
      </c>
    </row>
    <row r="10" spans="1:15" ht="18.5">
      <c r="B10" s="3" t="s">
        <v>14</v>
      </c>
      <c r="C10" s="12">
        <v>1280</v>
      </c>
      <c r="D10" s="12">
        <v>1000</v>
      </c>
      <c r="E10" s="6">
        <v>1200</v>
      </c>
      <c r="F10" s="7">
        <f t="shared" si="0"/>
        <v>0.28000000000000003</v>
      </c>
      <c r="G10" s="8">
        <f t="shared" si="1"/>
        <v>6.6666666666666666E-2</v>
      </c>
      <c r="H10" s="13">
        <f>IF($C10&lt;$D10,0,IF(AND($C10&gt;=$D10,$C10&lt;$E10),25,INDEX($N$4:$N$18,MATCH($C10,CHOOSE({1;2;3;4;5;6;7;8;9;10;11;12;13;14;15},$E10*1,$E10*1.025,$E10*1.05,$E10*1.07,$E10*1.1,$E10*1.125,$E10*1.15,$E10*1.17,$E10*1.2,$E10*1.225,$E10*1.275,$E10*1.3,$E10*1.325,$E10*1.35,$E10*10),1))))</f>
        <v>60</v>
      </c>
      <c r="I10" s="16">
        <f>IF($C10&lt;$D10,0,IF(AND($C10&gt;=$D10,$C10&lt;$E10),25,INDEX($O$4:$O$18,MATCH($C10,CHOOSE({1;2;3;4;5;6;7;8;9;10;11;12;13;14;15},$E10*1,$E10*1.025,$E10*1.05,$E10*1.07,$E10*1.1,$E10*1.125,$E10*1.15,$E10*1.17,$E10*1.2,$E10*1.225,$E10*1.275,$E10*1.3,$E10*1.325,$E10*1.35,$E10*10),1))))</f>
        <v>47.5</v>
      </c>
      <c r="N10" s="15">
        <v>8590</v>
      </c>
      <c r="O10">
        <v>57.5</v>
      </c>
    </row>
    <row r="11" spans="1:15" ht="18.5">
      <c r="B11" s="3" t="s">
        <v>15</v>
      </c>
      <c r="C11" s="12">
        <v>1300</v>
      </c>
      <c r="D11" s="12">
        <v>1000</v>
      </c>
      <c r="E11" s="6">
        <v>1200</v>
      </c>
      <c r="F11" s="7">
        <f t="shared" si="0"/>
        <v>0.3</v>
      </c>
      <c r="G11" s="8">
        <f t="shared" si="1"/>
        <v>8.3333333333333329E-2</v>
      </c>
      <c r="H11" s="13">
        <f>IF($C11&lt;$D11,0,IF(AND($C11&gt;=$D11,$C11&lt;$E11),25,INDEX($N$4:$N$18,MATCH($C11,CHOOSE({1;2;3;4;5;6;7;8;9;10;11;12;13;14;15},$E11*1,$E11*1.025,$E11*1.05,$E11*1.07,$E11*1.1,$E11*1.125,$E11*1.15,$E11*1.17,$E11*1.2,$E11*1.225,$E11*1.275,$E11*1.3,$E11*1.325,$E11*1.35,$E11*10),1))))</f>
        <v>65</v>
      </c>
      <c r="I11" s="16">
        <f>IF($C11&lt;$D11,0,IF(AND($C11&gt;=$D11,$C11&lt;$E11),25,INDEX($O$4:$O$18,MATCH($C11,CHOOSE({1;2;3;4;5;6;7;8;9;10;11;12;13;14;15},$E11*1,$E11*1.025,$E11*1.05,$E11*1.07,$E11*1.1,$E11*1.125,$E11*1.15,$E11*1.17,$E11*1.2,$E11*1.225,$E11*1.275,$E11*1.3,$E11*1.325,$E11*1.35,$E11*10),1))))</f>
        <v>50</v>
      </c>
      <c r="N11" s="15">
        <v>95</v>
      </c>
      <c r="O11">
        <v>60</v>
      </c>
    </row>
    <row r="12" spans="1:15" ht="18.5">
      <c r="B12" s="3" t="s">
        <v>16</v>
      </c>
      <c r="C12" s="12">
        <v>1320</v>
      </c>
      <c r="D12" s="12">
        <v>1000</v>
      </c>
      <c r="E12" s="6">
        <v>1200</v>
      </c>
      <c r="F12" s="7">
        <f t="shared" si="0"/>
        <v>0.32</v>
      </c>
      <c r="G12" s="8">
        <f t="shared" si="1"/>
        <v>0.1</v>
      </c>
      <c r="H12" s="13">
        <f>IF($C12&lt;$D12,0,IF(AND($C12&gt;=$D12,$C12&lt;$E12),25,INDEX($N$4:$N$18,MATCH($C12,CHOOSE({1;2;3;4;5;6;7;8;9;10;11;12;13;14;15},$E12*1,$E12*1.025,$E12*1.05,$E12*1.07,$E12*1.1,$E12*1.125,$E12*1.15,$E12*1.17,$E12*1.2,$E12*1.225,$E12*1.275,$E12*1.3,$E12*1.325,$E12*1.35,$E12*10),1))))</f>
        <v>70</v>
      </c>
      <c r="I12" s="16">
        <f>IF($C12&lt;$D12,0,IF(AND($C12&gt;=$D12,$C12&lt;$E12),25,INDEX($O$4:$O$18,MATCH($C12,CHOOSE({1;2;3;4;5;6;7;8;9;10;11;12;13;14;15},$E12*1,$E12*1.025,$E12*1.05,$E12*1.07,$E12*1.1,$E12*1.125,$E12*1.15,$E12*1.17,$E12*1.2,$E12*1.225,$E12*1.275,$E12*1.3,$E12*1.325,$E12*1.35,$E12*10),1))))</f>
        <v>52.5</v>
      </c>
      <c r="N12" s="15">
        <v>100</v>
      </c>
      <c r="O12">
        <v>62.5</v>
      </c>
    </row>
    <row r="13" spans="1:15" ht="18.5">
      <c r="B13" s="3" t="s">
        <v>17</v>
      </c>
      <c r="C13" s="12">
        <v>1350</v>
      </c>
      <c r="D13" s="12">
        <v>1000</v>
      </c>
      <c r="E13" s="6">
        <v>1200</v>
      </c>
      <c r="F13" s="7">
        <f t="shared" si="0"/>
        <v>0.35</v>
      </c>
      <c r="G13" s="8">
        <f t="shared" si="1"/>
        <v>0.125</v>
      </c>
      <c r="H13" s="13">
        <f>IF($C13&lt;$D13,0,IF(AND($C13&gt;=$D13,$C13&lt;$E13),25,INDEX($N$4:$N$18,MATCH($C13,CHOOSE({1;2;3;4;5;6;7;8;9;10;11;12;13;14;15},$E13*1,$E13*1.025,$E13*1.05,$E13*1.07,$E13*1.1,$E13*1.125,$E13*1.15,$E13*1.17,$E13*1.2,$E13*1.225,$E13*1.275,$E13*1.3,$E13*1.325,$E13*1.35,$E13*10),1))))</f>
        <v>80</v>
      </c>
      <c r="I13" s="16">
        <f>IF($C13&lt;$D13,0,IF(AND($C13&gt;=$D13,$C13&lt;$E13),25,INDEX($O$4:$O$18,MATCH($C13,CHOOSE({1;2;3;4;5;6;7;8;9;10;11;12;13;14;15},$E13*1,$E13*1.025,$E13*1.05,$E13*1.07,$E13*1.1,$E13*1.125,$E13*1.15,$E13*1.17,$E13*1.2,$E13*1.225,$E13*1.275,$E13*1.3,$E13*1.325,$E13*1.35,$E13*10),1))))</f>
        <v>55</v>
      </c>
      <c r="N13" s="15">
        <v>105</v>
      </c>
      <c r="O13">
        <v>67.5</v>
      </c>
    </row>
    <row r="14" spans="1:15" ht="18.5">
      <c r="B14" s="3" t="s">
        <v>18</v>
      </c>
      <c r="C14" s="12">
        <v>1370</v>
      </c>
      <c r="D14" s="12">
        <v>1000</v>
      </c>
      <c r="E14" s="6">
        <v>1200</v>
      </c>
      <c r="F14" s="7">
        <f t="shared" si="0"/>
        <v>0.37</v>
      </c>
      <c r="G14" s="8">
        <f t="shared" si="1"/>
        <v>0.14166666666666666</v>
      </c>
      <c r="H14" s="13">
        <f>IF($C14&lt;$D14,0,IF(AND($C14&gt;=$D14,$C14&lt;$E14),25,INDEX($N$4:$N$18,MATCH($C14,CHOOSE({1;2;3;4;5;6;7;8;9;10;11;12;13;14;15},$E14*1,$E14*1.025,$E14*1.05,$E14*1.07,$E14*1.1,$E14*1.125,$E14*1.15,$E14*1.17,$E14*1.2,$E14*1.225,$E14*1.275,$E14*1.3,$E14*1.325,$E14*1.35,$E14*10),1))))</f>
        <v>80</v>
      </c>
      <c r="I14" s="16">
        <f>IF($C14&lt;$D14,0,IF(AND($C14&gt;=$D14,$C14&lt;$E14),25,INDEX($O$4:$O$18,MATCH($C14,CHOOSE({1;2;3;4;5;6;7;8;9;10;11;12;13;14;15},$E14*1,$E14*1.025,$E14*1.05,$E14*1.07,$E14*1.1,$E14*1.125,$E14*1.15,$E14*1.17,$E14*1.2,$E14*1.225,$E14*1.275,$E14*1.3,$E14*1.325,$E14*1.35,$E14*10),1))))</f>
        <v>55</v>
      </c>
      <c r="N14" s="15">
        <v>110</v>
      </c>
      <c r="O14">
        <v>70</v>
      </c>
    </row>
    <row r="15" spans="1:15" ht="18.5">
      <c r="B15" s="3" t="s">
        <v>19</v>
      </c>
      <c r="C15" s="12">
        <v>1390</v>
      </c>
      <c r="D15" s="12">
        <v>1000</v>
      </c>
      <c r="E15" s="6">
        <v>1200</v>
      </c>
      <c r="F15" s="7">
        <f t="shared" si="0"/>
        <v>0.39</v>
      </c>
      <c r="G15" s="8">
        <f t="shared" si="1"/>
        <v>0.15833333333333333</v>
      </c>
      <c r="H15" s="13">
        <f>IF($C15&lt;$D15,0,IF(AND($C15&gt;=$D15,$C15&lt;$E15),25,INDEX($N$4:$N$18,MATCH($C15,CHOOSE({1;2;3;4;5;6;7;8;9;10;11;12;13;14;15},$E15*1,$E15*1.025,$E15*1.05,$E15*1.07,$E15*1.1,$E15*1.125,$E15*1.15,$E15*1.17,$E15*1.2,$E15*1.225,$E15*1.275,$E15*1.3,$E15*1.325,$E15*1.35,$E15*10),1))))</f>
        <v>8590</v>
      </c>
      <c r="I15" s="16">
        <f>IF($C15&lt;$D15,0,IF(AND($C15&gt;=$D15,$C15&lt;$E15),25,INDEX($O$4:$O$18,MATCH($C15,CHOOSE({1;2;3;4;5;6;7;8;9;10;11;12;13;14;15},$E15*1,$E15*1.025,$E15*1.05,$E15*1.07,$E15*1.1,$E15*1.125,$E15*1.15,$E15*1.17,$E15*1.2,$E15*1.225,$E15*1.275,$E15*1.3,$E15*1.325,$E15*1.35,$E15*10),1))))</f>
        <v>57.5</v>
      </c>
      <c r="N15" s="15">
        <v>115</v>
      </c>
      <c r="O15">
        <v>72.5</v>
      </c>
    </row>
    <row r="16" spans="1:15" ht="18.5">
      <c r="B16" s="3" t="s">
        <v>20</v>
      </c>
      <c r="C16" s="12">
        <v>1410</v>
      </c>
      <c r="D16" s="12">
        <v>1000</v>
      </c>
      <c r="E16" s="6">
        <v>1200</v>
      </c>
      <c r="F16" s="7">
        <f t="shared" si="0"/>
        <v>0.41</v>
      </c>
      <c r="G16" s="8">
        <f t="shared" si="1"/>
        <v>0.17499999999999999</v>
      </c>
      <c r="H16" s="13">
        <f>IF($C16&lt;$D16,0,IF(AND($C16&gt;=$D16,$C16&lt;$E16),25,INDEX($N$4:$N$18,MATCH($C16,CHOOSE({1;2;3;4;5;6;7;8;9;10;11;12;13;14;15},$E16*1,$E16*1.025,$E16*1.05,$E16*1.07,$E16*1.1,$E16*1.125,$E16*1.15,$E16*1.17,$E16*1.2,$E16*1.225,$E16*1.275,$E16*1.3,$E16*1.325,$E16*1.35,$E16*10),1))))</f>
        <v>95</v>
      </c>
      <c r="I16" s="16">
        <f>IF($C16&lt;$D16,0,IF(AND($C16&gt;=$D16,$C16&lt;$E16),25,INDEX($O$4:$O$18,MATCH($C16,CHOOSE({1;2;3;4;5;6;7;8;9;10;11;12;13;14;15},$E16*1,$E16*1.025,$E16*1.05,$E16*1.07,$E16*1.1,$E16*1.125,$E16*1.15,$E16*1.17,$E16*1.2,$E16*1.225,$E16*1.275,$E16*1.3,$E16*1.325,$E16*1.35,$E16*10),1))))</f>
        <v>60</v>
      </c>
      <c r="N16" s="15">
        <v>120</v>
      </c>
      <c r="O16">
        <v>75</v>
      </c>
    </row>
    <row r="17" spans="2:15" ht="18.5">
      <c r="B17" s="3" t="s">
        <v>21</v>
      </c>
      <c r="C17" s="12">
        <v>1450</v>
      </c>
      <c r="D17" s="12">
        <v>1000</v>
      </c>
      <c r="E17" s="6">
        <v>1200</v>
      </c>
      <c r="F17" s="7">
        <f t="shared" si="0"/>
        <v>0.45</v>
      </c>
      <c r="G17" s="8">
        <f t="shared" si="1"/>
        <v>0.20833333333333334</v>
      </c>
      <c r="H17" s="13">
        <f>IF($C17&lt;$D17,0,IF(AND($C17&gt;=$D17,$C17&lt;$E17),25,INDEX($N$4:$N$18,MATCH($C17,CHOOSE({1;2;3;4;5;6;7;8;9;10;11;12;13;14;15},$E17*1,$E17*1.025,$E17*1.05,$E17*1.07,$E17*1.1,$E17*1.125,$E17*1.15,$E17*1.17,$E17*1.2,$E17*1.225,$E17*1.275,$E17*1.3,$E17*1.325,$E17*1.35,$E17*10),1))))</f>
        <v>100</v>
      </c>
      <c r="I17" s="16">
        <f>IF($C17&lt;$D17,0,IF(AND($C17&gt;=$D17,$C17&lt;$E17),25,INDEX($O$4:$O$18,MATCH($C17,CHOOSE({1;2;3;4;5;6;7;8;9;10;11;12;13;14;15},$E17*1,$E17*1.025,$E17*1.05,$E17*1.07,$E17*1.1,$E17*1.125,$E17*1.15,$E17*1.17,$E17*1.2,$E17*1.225,$E17*1.275,$E17*1.3,$E17*1.325,$E17*1.35,$E17*10),1))))</f>
        <v>62.5</v>
      </c>
      <c r="N17" s="15">
        <v>125</v>
      </c>
      <c r="O17">
        <v>125</v>
      </c>
    </row>
    <row r="18" spans="2:15" ht="18.5">
      <c r="B18" s="3" t="s">
        <v>22</v>
      </c>
      <c r="C18" s="12">
        <v>1475</v>
      </c>
      <c r="D18" s="12">
        <v>1000</v>
      </c>
      <c r="E18" s="6">
        <v>1200</v>
      </c>
      <c r="F18" s="7">
        <f t="shared" si="0"/>
        <v>0.47499999999999998</v>
      </c>
      <c r="G18" s="8">
        <f t="shared" si="1"/>
        <v>0.22916666666666666</v>
      </c>
      <c r="H18" s="13">
        <f>IF($C18&lt;$D18,0,IF(AND($C18&gt;=$D18,$C18&lt;$E18),25,INDEX($N$4:$N$18,MATCH($C18,CHOOSE({1;2;3;4;5;6;7;8;9;10;11;12;13;14;15},$E18*1,$E18*1.025,$E18*1.05,$E18*1.07,$E18*1.1,$E18*1.125,$E18*1.15,$E18*1.17,$E18*1.2,$E18*1.225,$E18*1.275,$E18*1.3,$E18*1.325,$E18*1.35,$E18*10),1))))</f>
        <v>105</v>
      </c>
      <c r="I18" s="16">
        <f>IF($C18&lt;$D18,0,IF(AND($C18&gt;=$D18,$C18&lt;$E18),25,INDEX($O$4:$O$18,MATCH($C18,CHOOSE({1;2;3;4;5;6;7;8;9;10;11;12;13;14;15},$E18*1,$E18*1.025,$E18*1.05,$E18*1.07,$E18*1.1,$E18*1.125,$E18*1.15,$E18*1.17,$E18*1.2,$E18*1.225,$E18*1.275,$E18*1.3,$E18*1.325,$E18*1.35,$E18*10),1))))</f>
        <v>67.5</v>
      </c>
      <c r="N18" s="15">
        <v>125</v>
      </c>
      <c r="O18">
        <v>125</v>
      </c>
    </row>
    <row r="19" spans="2:15" ht="18.5">
      <c r="B19" s="3" t="s">
        <v>23</v>
      </c>
      <c r="C19" s="12">
        <v>1500</v>
      </c>
      <c r="D19" s="12">
        <v>1000</v>
      </c>
      <c r="E19" s="6">
        <v>1200</v>
      </c>
      <c r="F19" s="7">
        <f t="shared" si="0"/>
        <v>0.5</v>
      </c>
      <c r="G19" s="8">
        <f t="shared" si="1"/>
        <v>0.25</v>
      </c>
      <c r="H19" s="13">
        <f>IF($C19&lt;$D19,0,IF(AND($C19&gt;=$D19,$C19&lt;$E19),25,INDEX($N$4:$N$18,MATCH($C19,CHOOSE({1;2;3;4;5;6;7;8;9;10;11;12;13;14;15},$E19*1,$E19*1.025,$E19*1.05,$E19*1.07,$E19*1.1,$E19*1.125,$E19*1.15,$E19*1.17,$E19*1.2,$E19*1.225,$E19*1.275,$E19*1.3,$E19*1.325,$E19*1.35,$E19*10),1))))</f>
        <v>105</v>
      </c>
      <c r="I19" s="16">
        <f>IF($C19&lt;$D19,0,IF(AND($C19&gt;=$D19,$C19&lt;$E19),25,INDEX($O$4:$O$18,MATCH($C19,CHOOSE({1;2;3;4;5;6;7;8;9;10;11;12;13;14;15},$E19*1,$E19*1.025,$E19*1.05,$E19*1.07,$E19*1.1,$E19*1.125,$E19*1.15,$E19*1.17,$E19*1.2,$E19*1.225,$E19*1.275,$E19*1.3,$E19*1.325,$E19*1.35,$E19*10),1))))</f>
        <v>67.5</v>
      </c>
    </row>
    <row r="20" spans="2:15" ht="18.5">
      <c r="B20" s="3" t="s">
        <v>24</v>
      </c>
      <c r="C20" s="12">
        <v>1530</v>
      </c>
      <c r="D20" s="12">
        <v>1000</v>
      </c>
      <c r="E20" s="6">
        <v>1200</v>
      </c>
      <c r="F20" s="7">
        <f t="shared" si="0"/>
        <v>0.53</v>
      </c>
      <c r="G20" s="8">
        <f t="shared" si="1"/>
        <v>0.27500000000000002</v>
      </c>
      <c r="H20" s="13">
        <f>IF($C20&lt;$D20,0,IF(AND($C20&gt;=$D20,$C20&lt;$E20),25,INDEX($N$4:$N$18,MATCH($C20,CHOOSE({1;2;3;4;5;6;7;8;9;10;11;12;13;14;15},$E20*1,$E20*1.025,$E20*1.05,$E20*1.07,$E20*1.1,$E20*1.125,$E20*1.15,$E20*1.17,$E20*1.2,$E20*1.225,$E20*1.275,$E20*1.3,$E20*1.325,$E20*1.35,$E20*10),1))))</f>
        <v>110</v>
      </c>
      <c r="I20" s="16">
        <f>IF($C20&lt;$D20,0,IF(AND($C20&gt;=$D20,$C20&lt;$E20),25,INDEX($O$4:$O$18,MATCH($C20,CHOOSE({1;2;3;4;5;6;7;8;9;10;11;12;13;14;15},$E20*1,$E20*1.025,$E20*1.05,$E20*1.07,$E20*1.1,$E20*1.125,$E20*1.15,$E20*1.17,$E20*1.2,$E20*1.225,$E20*1.275,$E20*1.3,$E20*1.325,$E20*1.35,$E20*10),1))))</f>
        <v>70</v>
      </c>
    </row>
    <row r="21" spans="2:15" ht="18.5">
      <c r="B21" s="3" t="s">
        <v>25</v>
      </c>
      <c r="C21" s="12">
        <v>1570</v>
      </c>
      <c r="D21" s="12">
        <v>1000</v>
      </c>
      <c r="E21" s="6">
        <v>1200</v>
      </c>
      <c r="F21" s="7">
        <f t="shared" si="0"/>
        <v>0.56999999999999995</v>
      </c>
      <c r="G21" s="8">
        <f t="shared" si="1"/>
        <v>0.30833333333333335</v>
      </c>
      <c r="H21" s="13">
        <f>IF($C21&lt;$D21,0,IF(AND($C21&gt;=$D21,$C21&lt;$E21),25,INDEX($N$4:$N$18,MATCH($C21,CHOOSE({1;2;3;4;5;6;7;8;9;10;11;12;13;14;15},$E21*1,$E21*1.025,$E21*1.05,$E21*1.07,$E21*1.1,$E21*1.125,$E21*1.15,$E21*1.17,$E21*1.2,$E21*1.225,$E21*1.275,$E21*1.3,$E21*1.325,$E21*1.35,$E21*10),1))))</f>
        <v>115</v>
      </c>
      <c r="I21" s="16">
        <f>IF($C21&lt;$D21,0,IF(AND($C21&gt;=$D21,$C21&lt;$E21),25,INDEX($O$4:$O$18,MATCH($C21,CHOOSE({1;2;3;4;5;6;7;8;9;10;11;12;13;14;15},$E21*1,$E21*1.025,$E21*1.05,$E21*1.07,$E21*1.1,$E21*1.125,$E21*1.15,$E21*1.17,$E21*1.2,$E21*1.225,$E21*1.275,$E21*1.3,$E21*1.325,$E21*1.35,$E21*10),1))))</f>
        <v>72.5</v>
      </c>
    </row>
    <row r="22" spans="2:15" ht="18.5">
      <c r="B22" s="3" t="s">
        <v>26</v>
      </c>
      <c r="C22" s="12">
        <v>1600</v>
      </c>
      <c r="D22" s="12">
        <v>1000</v>
      </c>
      <c r="E22" s="6">
        <v>1200</v>
      </c>
      <c r="F22" s="7">
        <f t="shared" si="0"/>
        <v>0.6</v>
      </c>
      <c r="G22" s="8">
        <f t="shared" si="1"/>
        <v>0.33333333333333331</v>
      </c>
      <c r="H22" s="13">
        <f>IF($C22&lt;$D22,0,IF(AND($C22&gt;=$D22,$C22&lt;$E22),25,INDEX($N$4:$N$18,MATCH($C22,CHOOSE({1;2;3;4;5;6;7;8;9;10;11;12;13;14;15},$E22*1,$E22*1.025,$E22*1.05,$E22*1.07,$E22*1.1,$E22*1.125,$E22*1.15,$E22*1.17,$E22*1.2,$E22*1.225,$E22*1.275,$E22*1.3,$E22*1.325,$E22*1.35,$E22*10),1))))</f>
        <v>120</v>
      </c>
      <c r="I22" s="16">
        <f>IF($C22&lt;$D22,0,IF(AND($C22&gt;=$D22,$C22&lt;$E22),25,INDEX($O$4:$O$18,MATCH($C22,CHOOSE({1;2;3;4;5;6;7;8;9;10;11;12;13;14;15},$E22*1,$E22*1.025,$E22*1.05,$E22*1.07,$E22*1.1,$E22*1.125,$E22*1.15,$E22*1.17,$E22*1.2,$E22*1.225,$E22*1.275,$E22*1.3,$E22*1.325,$E22*1.35,$E22*10),1))))</f>
        <v>75</v>
      </c>
    </row>
    <row r="23" spans="2:15" ht="18.5">
      <c r="B23" s="3" t="s">
        <v>27</v>
      </c>
      <c r="C23" s="12">
        <v>1650</v>
      </c>
      <c r="D23" s="12">
        <v>1000</v>
      </c>
      <c r="E23" s="6">
        <v>1200</v>
      </c>
      <c r="F23" s="7">
        <f t="shared" si="0"/>
        <v>0.65</v>
      </c>
      <c r="G23" s="8">
        <f t="shared" si="1"/>
        <v>0.375</v>
      </c>
      <c r="H23" s="13">
        <f>IF($C23&lt;$D23,0,IF(AND($C23&gt;=$D23,$C23&lt;$E23),25,INDEX($N$4:$N$18,MATCH($C23,CHOOSE({1;2;3;4;5;6;7;8;9;10;11;12;13;14;15},$E23*1,$E23*1.025,$E23*1.05,$E23*1.07,$E23*1.1,$E23*1.125,$E23*1.15,$E23*1.17,$E23*1.2,$E23*1.225,$E23*1.275,$E23*1.3,$E23*1.325,$E23*1.35,$E23*10),1))))</f>
        <v>125</v>
      </c>
      <c r="I23" s="16">
        <f>IF($C23&lt;$D23,0,IF(AND($C23&gt;=$D23,$C23&lt;$E23),25,INDEX($O$4:$O$18,MATCH($C23,CHOOSE({1;2;3;4;5;6;7;8;9;10;11;12;13;14;15},$E23*1,$E23*1.025,$E23*1.05,$E23*1.07,$E23*1.1,$E23*1.125,$E23*1.15,$E23*1.17,$E23*1.2,$E23*1.225,$E23*1.275,$E23*1.3,$E23*1.325,$E23*1.35,$E23*10),1))))</f>
        <v>125</v>
      </c>
    </row>
    <row r="24" spans="2:15" ht="18.5">
      <c r="B24" s="3" t="s">
        <v>28</v>
      </c>
      <c r="C24" s="5"/>
      <c r="D24" s="12">
        <v>1000</v>
      </c>
      <c r="E24" s="6">
        <v>1200</v>
      </c>
      <c r="F24" s="7">
        <f t="shared" si="0"/>
        <v>-1</v>
      </c>
      <c r="G24" s="8">
        <f t="shared" si="1"/>
        <v>-1</v>
      </c>
      <c r="H24" s="13">
        <f>IF($C24&lt;$D24,0,IF(AND($C24&gt;=$D24,$C24&lt;$E24),25,INDEX($N$4:$N$18,MATCH($C24,CHOOSE({1;2;3;4;5;6;7;8;9;10;11;12;13;14;15},$E24*1,$E24*1.025,$E24*1.05,$E24*1.07,$E24*1.1,$E24*1.125,$E24*1.15,$E24*1.17,$E24*1.2,$E24*1.225,$E24*1.275,$E24*1.3,$E24*1.325,$E24*1.35,$E24*10),1))))</f>
        <v>0</v>
      </c>
      <c r="I24" s="16">
        <f>IF($C24&lt;$D24,0,IF(AND($C24&gt;=$D24,$C24&lt;$E24),25,INDEX($O$4:$O$18,MATCH($C24,CHOOSE({1;2;3;4;5;6;7;8;9;10;11;12;13;14;15},$E24*1,$E24*1.025,$E24*1.05,$E24*1.07,$E24*1.1,$E24*1.125,$E24*1.15,$E24*1.17,$E24*1.2,$E24*1.225,$E24*1.275,$E24*1.3,$E24*1.325,$E24*1.35,$E24*10),1))))</f>
        <v>0</v>
      </c>
    </row>
    <row r="25" spans="2:15" ht="18.5">
      <c r="B25" s="3" t="s">
        <v>29</v>
      </c>
      <c r="C25" s="5"/>
      <c r="D25" s="12">
        <v>1000</v>
      </c>
      <c r="E25" s="6">
        <v>1200</v>
      </c>
      <c r="F25" s="7">
        <f t="shared" si="0"/>
        <v>-1</v>
      </c>
      <c r="G25" s="8">
        <f t="shared" si="1"/>
        <v>-1</v>
      </c>
      <c r="H25" s="13">
        <f>IF($C25&lt;$D25,0,IF(AND($C25&gt;=$D25,$C25&lt;$E25),25,INDEX($N$4:$N$18,MATCH($C25,CHOOSE({1;2;3;4;5;6;7;8;9;10;11;12;13;14;15},$E25*1,$E25*1.025,$E25*1.05,$E25*1.07,$E25*1.1,$E25*1.125,$E25*1.15,$E25*1.17,$E25*1.2,$E25*1.225,$E25*1.275,$E25*1.3,$E25*1.325,$E25*1.35,$E25*10),1))))</f>
        <v>0</v>
      </c>
      <c r="I25" s="16">
        <f>IF($C25&lt;$D25,0,IF(AND($C25&gt;=$D25,$C25&lt;$E25),25,INDEX($O$4:$O$18,MATCH($C25,CHOOSE({1;2;3;4;5;6;7;8;9;10;11;12;13;14;15},$E25*1,$E25*1.025,$E25*1.05,$E25*1.07,$E25*1.1,$E25*1.125,$E25*1.15,$E25*1.17,$E25*1.2,$E25*1.225,$E25*1.275,$E25*1.3,$E25*1.325,$E25*1.35,$E25*10),1))))</f>
        <v>0</v>
      </c>
    </row>
    <row r="26" spans="2:15" ht="18.5">
      <c r="B26" s="3" t="s">
        <v>30</v>
      </c>
      <c r="C26" s="5"/>
      <c r="D26" s="12">
        <v>1000</v>
      </c>
      <c r="E26" s="6">
        <v>1200</v>
      </c>
      <c r="F26" s="7">
        <f t="shared" si="0"/>
        <v>-1</v>
      </c>
      <c r="G26" s="8">
        <f t="shared" si="1"/>
        <v>-1</v>
      </c>
      <c r="H26" s="13">
        <f>IF($C26&lt;$D26,0,IF(AND($C26&gt;=$D26,$C26&lt;$E26),25,INDEX($N$4:$N$18,MATCH($C26,CHOOSE({1;2;3;4;5;6;7;8;9;10;11;12;13;14;15},$E26*1,$E26*1.025,$E26*1.05,$E26*1.07,$E26*1.1,$E26*1.125,$E26*1.15,$E26*1.17,$E26*1.2,$E26*1.225,$E26*1.275,$E26*1.3,$E26*1.325,$E26*1.35,$E26*10),1))))</f>
        <v>0</v>
      </c>
      <c r="I26" s="16">
        <f>IF($C26&lt;$D26,0,IF(AND($C26&gt;=$D26,$C26&lt;$E26),25,INDEX($O$4:$O$18,MATCH($C26,CHOOSE({1;2;3;4;5;6;7;8;9;10;11;12;13;14;15},$E26*1,$E26*1.025,$E26*1.05,$E26*1.07,$E26*1.1,$E26*1.125,$E26*1.15,$E26*1.17,$E26*1.2,$E26*1.225,$E26*1.275,$E26*1.3,$E26*1.325,$E26*1.35,$E26*10),1))))</f>
        <v>0</v>
      </c>
    </row>
    <row r="27" spans="2:15" ht="18.5">
      <c r="B27" s="3" t="s">
        <v>31</v>
      </c>
      <c r="C27" s="5"/>
      <c r="D27" s="5">
        <v>1000</v>
      </c>
      <c r="E27" s="6">
        <v>1200</v>
      </c>
      <c r="F27" s="7">
        <f t="shared" si="0"/>
        <v>-1</v>
      </c>
      <c r="G27" s="8">
        <f t="shared" si="1"/>
        <v>-1</v>
      </c>
      <c r="H27" s="13">
        <f>IF($C27&lt;$D27,0,IF(AND($C27&gt;=$D27,$C27&lt;$E27),25,INDEX($N$4:$N$18,MATCH($C27,CHOOSE({1;2;3;4;5;6;7;8;9;10;11;12;13;14;15},$E27*1,$E27*1.025,$E27*1.05,$E27*1.07,$E27*1.1,$E27*1.125,$E27*1.15,$E27*1.17,$E27*1.2,$E27*1.225,$E27*1.275,$E27*1.3,$E27*1.325,$E27*1.35,$E27*10),1))))</f>
        <v>0</v>
      </c>
      <c r="I27" s="16">
        <f>IF($C27&lt;$D27,0,IF(AND($C27&gt;=$D27,$C27&lt;$E27),25,INDEX($O$4:$O$18,MATCH($C27,CHOOSE({1;2;3;4;5;6;7;8;9;10;11;12;13;14;15},$E27*1,$E27*1.025,$E27*1.05,$E27*1.07,$E27*1.1,$E27*1.125,$E27*1.15,$E27*1.17,$E27*1.2,$E27*1.225,$E27*1.275,$E27*1.3,$E27*1.325,$E27*1.35,$E27*10),1))))</f>
        <v>0</v>
      </c>
    </row>
    <row r="28" spans="2:15" ht="18.5">
      <c r="B28" s="3" t="s">
        <v>32</v>
      </c>
      <c r="C28" s="5"/>
      <c r="D28" s="5">
        <v>1000</v>
      </c>
      <c r="E28" s="6">
        <v>1200</v>
      </c>
      <c r="F28" s="7">
        <f t="shared" si="0"/>
        <v>-1</v>
      </c>
      <c r="G28" s="8">
        <f t="shared" si="1"/>
        <v>-1</v>
      </c>
      <c r="H28" s="13">
        <f>IF($C28&lt;$D28,0,IF(AND($C28&gt;=$D28,$C28&lt;$E28),25,INDEX($N$4:$N$18,MATCH($C28,CHOOSE({1;2;3;4;5;6;7;8;9;10;11;12;13;14;15},$E28*1,$E28*1.025,$E28*1.05,$E28*1.07,$E28*1.1,$E28*1.125,$E28*1.15,$E28*1.17,$E28*1.2,$E28*1.225,$E28*1.275,$E28*1.3,$E28*1.325,$E28*1.35,$E28*10),1))))</f>
        <v>0</v>
      </c>
      <c r="I28" s="16">
        <f>IF($C28&lt;$D28,0,IF(AND($C28&gt;=$D28,$C28&lt;$E28),25,INDEX($O$4:$O$18,MATCH($C28,CHOOSE({1;2;3;4;5;6;7;8;9;10;11;12;13;14;15},$E28*1,$E28*1.025,$E28*1.05,$E28*1.07,$E28*1.1,$E28*1.125,$E28*1.15,$E28*1.17,$E28*1.2,$E28*1.225,$E28*1.275,$E28*1.3,$E28*1.325,$E28*1.35,$E28*10),1))))</f>
        <v>0</v>
      </c>
    </row>
    <row r="29" spans="2:15" ht="18.5">
      <c r="B29" s="3" t="s">
        <v>33</v>
      </c>
      <c r="C29" s="5"/>
      <c r="D29" s="5">
        <v>1000</v>
      </c>
      <c r="E29" s="6">
        <v>1200</v>
      </c>
      <c r="F29" s="7">
        <f t="shared" si="0"/>
        <v>-1</v>
      </c>
      <c r="G29" s="8">
        <f t="shared" si="1"/>
        <v>-1</v>
      </c>
      <c r="H29" s="13">
        <f>IF($C29&lt;$D29,0,IF(AND($C29&gt;=$D29,$C29&lt;$E29),25,INDEX($N$4:$N$18,MATCH($C29,CHOOSE({1;2;3;4;5;6;7;8;9;10;11;12;13;14;15},$E29*1,$E29*1.025,$E29*1.05,$E29*1.07,$E29*1.1,$E29*1.125,$E29*1.15,$E29*1.17,$E29*1.2,$E29*1.225,$E29*1.275,$E29*1.3,$E29*1.325,$E29*1.35,$E29*10),1))))</f>
        <v>0</v>
      </c>
      <c r="I29" s="16">
        <f>IF($C29&lt;$D29,0,IF(AND($C29&gt;=$D29,$C29&lt;$E29),25,INDEX($O$4:$O$18,MATCH($C29,CHOOSE({1;2;3;4;5;6;7;8;9;10;11;12;13;14;15},$E29*1,$E29*1.025,$E29*1.05,$E29*1.07,$E29*1.1,$E29*1.125,$E29*1.15,$E29*1.17,$E29*1.2,$E29*1.225,$E29*1.275,$E29*1.3,$E29*1.325,$E29*1.35,$E29*10),1))))</f>
        <v>0</v>
      </c>
    </row>
    <row r="30" spans="2:15" ht="18.5">
      <c r="B30" s="3" t="s">
        <v>34</v>
      </c>
      <c r="C30" s="5"/>
      <c r="D30" s="5">
        <v>1000</v>
      </c>
      <c r="E30" s="6">
        <v>1200</v>
      </c>
      <c r="F30" s="7">
        <f t="shared" si="0"/>
        <v>-1</v>
      </c>
      <c r="G30" s="8">
        <f t="shared" si="1"/>
        <v>-1</v>
      </c>
      <c r="H30" s="13">
        <f>IF($C30&lt;$D30,0,IF(AND($C30&gt;=$D30,$C30&lt;$E30),25,INDEX($N$4:$N$18,MATCH($C30,CHOOSE({1;2;3;4;5;6;7;8;9;10;11;12;13;14;15},$E30*1,$E30*1.025,$E30*1.05,$E30*1.07,$E30*1.1,$E30*1.125,$E30*1.15,$E30*1.17,$E30*1.2,$E30*1.225,$E30*1.275,$E30*1.3,$E30*1.325,$E30*1.35,$E30*10),1))))</f>
        <v>0</v>
      </c>
      <c r="I30" s="16">
        <f>IF($C30&lt;$D30,0,IF(AND($C30&gt;=$D30,$C30&lt;$E30),25,INDEX($O$4:$O$18,MATCH($C30,CHOOSE({1;2;3;4;5;6;7;8;9;10;11;12;13;14;15},$E30*1,$E30*1.025,$E30*1.05,$E30*1.07,$E30*1.1,$E30*1.125,$E30*1.15,$E30*1.17,$E30*1.2,$E30*1.225,$E30*1.275,$E30*1.3,$E30*1.325,$E30*1.35,$E30*10),1))))</f>
        <v>0</v>
      </c>
    </row>
    <row r="31" spans="2:15" ht="18.5">
      <c r="B31" s="3" t="s">
        <v>35</v>
      </c>
      <c r="C31" s="5"/>
      <c r="D31" s="5">
        <v>1000</v>
      </c>
      <c r="E31" s="6">
        <v>1200</v>
      </c>
      <c r="F31" s="7">
        <f t="shared" si="0"/>
        <v>-1</v>
      </c>
      <c r="G31" s="8">
        <f t="shared" si="1"/>
        <v>-1</v>
      </c>
      <c r="H31" s="13">
        <f>IF($C31&lt;$D31,0,IF(AND($C31&gt;=$D31,$C31&lt;$E31),25,INDEX($N$4:$N$18,MATCH($C31,CHOOSE({1;2;3;4;5;6;7;8;9;10;11;12;13;14;15},$E31*1,$E31*1.025,$E31*1.05,$E31*1.07,$E31*1.1,$E31*1.125,$E31*1.15,$E31*1.17,$E31*1.2,$E31*1.225,$E31*1.275,$E31*1.3,$E31*1.325,$E31*1.35,$E31*10),1))))</f>
        <v>0</v>
      </c>
      <c r="I31" s="16">
        <f>IF($C31&lt;$D31,0,IF(AND($C31&gt;=$D31,$C31&lt;$E31),25,INDEX($O$4:$O$18,MATCH($C31,CHOOSE({1;2;3;4;5;6;7;8;9;10;11;12;13;14;15},$E31*1,$E31*1.025,$E31*1.05,$E31*1.07,$E31*1.1,$E31*1.125,$E31*1.15,$E31*1.17,$E31*1.2,$E31*1.225,$E31*1.275,$E31*1.3,$E31*1.325,$E31*1.35,$E31*10),1))))</f>
        <v>0</v>
      </c>
    </row>
    <row r="32" spans="2:15" ht="18.5">
      <c r="B32" s="3" t="s">
        <v>36</v>
      </c>
      <c r="C32" s="5"/>
      <c r="D32" s="5">
        <v>1000</v>
      </c>
      <c r="E32" s="6">
        <v>1200</v>
      </c>
      <c r="F32" s="7">
        <f t="shared" si="0"/>
        <v>-1</v>
      </c>
      <c r="G32" s="8">
        <f t="shared" si="1"/>
        <v>-1</v>
      </c>
      <c r="H32" s="13">
        <f>IF($C32&lt;$D32,0,IF(AND($C32&gt;=$D32,$C32&lt;$E32),25,INDEX($N$4:$N$18,MATCH($C32,CHOOSE({1;2;3;4;5;6;7;8;9;10;11;12;13;14;15},$E32*1,$E32*1.025,$E32*1.05,$E32*1.07,$E32*1.1,$E32*1.125,$E32*1.15,$E32*1.17,$E32*1.2,$E32*1.225,$E32*1.275,$E32*1.3,$E32*1.325,$E32*1.35,$E32*10),1))))</f>
        <v>0</v>
      </c>
      <c r="I32" s="16">
        <f>IF($C32&lt;$D32,0,IF(AND($C32&gt;=$D32,$C32&lt;$E32),25,INDEX($O$4:$O$18,MATCH($C32,CHOOSE({1;2;3;4;5;6;7;8;9;10;11;12;13;14;15},$E32*1,$E32*1.025,$E32*1.05,$E32*1.07,$E32*1.1,$E32*1.125,$E32*1.15,$E32*1.17,$E32*1.2,$E32*1.225,$E32*1.275,$E32*1.3,$E32*1.325,$E32*1.35,$E32*10),1))))</f>
        <v>0</v>
      </c>
    </row>
    <row r="33" spans="2:9" ht="18.5">
      <c r="B33" s="3" t="s">
        <v>37</v>
      </c>
      <c r="C33" s="5"/>
      <c r="D33" s="5">
        <v>1000</v>
      </c>
      <c r="E33" s="6">
        <v>1200</v>
      </c>
      <c r="F33" s="7">
        <f t="shared" si="0"/>
        <v>-1</v>
      </c>
      <c r="G33" s="8">
        <f t="shared" si="1"/>
        <v>-1</v>
      </c>
      <c r="H33" s="13">
        <f>IF($C33&lt;$D33,0,IF(AND($C33&gt;=$D33,$C33&lt;$E33),25,INDEX($N$4:$N$18,MATCH($C33,CHOOSE({1;2;3;4;5;6;7;8;9;10;11;12;13;14;15},$E33*1,$E33*1.025,$E33*1.05,$E33*1.07,$E33*1.1,$E33*1.125,$E33*1.15,$E33*1.17,$E33*1.2,$E33*1.225,$E33*1.275,$E33*1.3,$E33*1.325,$E33*1.35,$E33*10),1))))</f>
        <v>0</v>
      </c>
      <c r="I33" s="16">
        <f>IF($C33&lt;$D33,0,IF(AND($C33&gt;=$D33,$C33&lt;$E33),25,INDEX($O$4:$O$18,MATCH($C33,CHOOSE({1;2;3;4;5;6;7;8;9;10;11;12;13;14;15},$E33*1,$E33*1.025,$E33*1.05,$E33*1.07,$E33*1.1,$E33*1.125,$E33*1.15,$E33*1.17,$E33*1.2,$E33*1.225,$E33*1.275,$E33*1.3,$E33*1.325,$E33*1.35,$E33*10),1))))</f>
        <v>0</v>
      </c>
    </row>
    <row r="34" spans="2:9" ht="18.5">
      <c r="B34" s="3" t="s">
        <v>38</v>
      </c>
      <c r="C34" s="5"/>
      <c r="D34" s="5">
        <v>1000</v>
      </c>
      <c r="E34" s="6">
        <v>1200</v>
      </c>
      <c r="F34" s="7">
        <f t="shared" si="0"/>
        <v>-1</v>
      </c>
      <c r="G34" s="8">
        <f t="shared" si="1"/>
        <v>-1</v>
      </c>
      <c r="H34" s="13">
        <f>IF($C34&lt;$D34,0,IF(AND($C34&gt;=$D34,$C34&lt;$E34),25,INDEX($N$4:$N$18,MATCH($C34,CHOOSE({1;2;3;4;5;6;7;8;9;10;11;12;13;14;15},$E34*1,$E34*1.025,$E34*1.05,$E34*1.07,$E34*1.1,$E34*1.125,$E34*1.15,$E34*1.17,$E34*1.2,$E34*1.225,$E34*1.275,$E34*1.3,$E34*1.325,$E34*1.35,$E34*10),1))))</f>
        <v>0</v>
      </c>
      <c r="I34" s="16">
        <f>IF($C34&lt;$D34,0,IF(AND($C34&gt;=$D34,$C34&lt;$E34),25,INDEX($O$4:$O$18,MATCH($C34,CHOOSE({1;2;3;4;5;6;7;8;9;10;11;12;13;14;15},$E34*1,$E34*1.025,$E34*1.05,$E34*1.07,$E34*1.1,$E34*1.125,$E34*1.15,$E34*1.17,$E34*1.2,$E34*1.225,$E34*1.275,$E34*1.3,$E34*1.325,$E34*1.35,$E34*10),1))))</f>
        <v>0</v>
      </c>
    </row>
    <row r="35" spans="2:9" ht="18.5">
      <c r="B35" s="3" t="s">
        <v>39</v>
      </c>
      <c r="C35" s="5"/>
      <c r="D35" s="5">
        <v>1000</v>
      </c>
      <c r="E35" s="6">
        <v>1200</v>
      </c>
      <c r="F35" s="7">
        <f t="shared" si="0"/>
        <v>-1</v>
      </c>
      <c r="G35" s="8">
        <f t="shared" si="1"/>
        <v>-1</v>
      </c>
      <c r="H35" s="13">
        <f>IF($C35&lt;$D35,0,IF(AND($C35&gt;=$D35,$C35&lt;$E35),25,INDEX($N$4:$N$18,MATCH($C35,CHOOSE({1;2;3;4;5;6;7;8;9;10;11;12;13;14;15},$E35*1,$E35*1.025,$E35*1.05,$E35*1.07,$E35*1.1,$E35*1.125,$E35*1.15,$E35*1.17,$E35*1.2,$E35*1.225,$E35*1.275,$E35*1.3,$E35*1.325,$E35*1.35,$E35*10),1))))</f>
        <v>0</v>
      </c>
      <c r="I35" s="16">
        <f>IF($C35&lt;$D35,0,IF(AND($C35&gt;=$D35,$C35&lt;$E35),25,INDEX($O$4:$O$18,MATCH($C35,CHOOSE({1;2;3;4;5;6;7;8;9;10;11;12;13;14;15},$E35*1,$E35*1.025,$E35*1.05,$E35*1.07,$E35*1.1,$E35*1.125,$E35*1.15,$E35*1.17,$E35*1.2,$E35*1.225,$E35*1.275,$E35*1.3,$E35*1.325,$E35*1.35,$E35*10),1))))</f>
        <v>0</v>
      </c>
    </row>
    <row r="36" spans="2:9" ht="18.5">
      <c r="B36" s="3" t="s">
        <v>40</v>
      </c>
      <c r="C36" s="5"/>
      <c r="D36" s="5">
        <v>1000</v>
      </c>
      <c r="E36" s="6">
        <v>1200</v>
      </c>
      <c r="F36" s="7">
        <f t="shared" si="0"/>
        <v>-1</v>
      </c>
      <c r="G36" s="8">
        <f t="shared" si="1"/>
        <v>-1</v>
      </c>
      <c r="H36" s="13">
        <f>IF($C36&lt;$D36,0,IF(AND($C36&gt;=$D36,$C36&lt;$E36),25,INDEX($N$4:$N$18,MATCH($C36,CHOOSE({1;2;3;4;5;6;7;8;9;10;11;12;13;14;15},$E36*1,$E36*1.025,$E36*1.05,$E36*1.07,$E36*1.1,$E36*1.125,$E36*1.15,$E36*1.17,$E36*1.2,$E36*1.225,$E36*1.275,$E36*1.3,$E36*1.325,$E36*1.35,$E36*10),1))))</f>
        <v>0</v>
      </c>
      <c r="I36" s="16">
        <f>IF($C36&lt;$D36,0,IF(AND($C36&gt;=$D36,$C36&lt;$E36),25,INDEX($O$4:$O$18,MATCH($C36,CHOOSE({1;2;3;4;5;6;7;8;9;10;11;12;13;14;15},$E36*1,$E36*1.025,$E36*1.05,$E36*1.07,$E36*1.1,$E36*1.125,$E36*1.15,$E36*1.17,$E36*1.2,$E36*1.225,$E36*1.275,$E36*1.3,$E36*1.325,$E36*1.35,$E36*10),1))))</f>
        <v>0</v>
      </c>
    </row>
    <row r="37" spans="2:9" ht="18.5">
      <c r="B37" s="3" t="s">
        <v>41</v>
      </c>
      <c r="C37" s="5"/>
      <c r="D37" s="5">
        <v>1000</v>
      </c>
      <c r="E37" s="6">
        <v>1200</v>
      </c>
      <c r="F37" s="7">
        <f t="shared" si="0"/>
        <v>-1</v>
      </c>
      <c r="G37" s="8">
        <f t="shared" si="1"/>
        <v>-1</v>
      </c>
      <c r="H37" s="13">
        <f>IF($C37&lt;$D37,0,IF(AND($C37&gt;=$D37,$C37&lt;$E37),25,INDEX($N$4:$N$18,MATCH($C37,CHOOSE({1;2;3;4;5;6;7;8;9;10;11;12;13;14;15},$E37*1,$E37*1.025,$E37*1.05,$E37*1.07,$E37*1.1,$E37*1.125,$E37*1.15,$E37*1.17,$E37*1.2,$E37*1.225,$E37*1.275,$E37*1.3,$E37*1.325,$E37*1.35,$E37*10),1))))</f>
        <v>0</v>
      </c>
      <c r="I37" s="16">
        <f>IF($C37&lt;$D37,0,IF(AND($C37&gt;=$D37,$C37&lt;$E37),25,INDEX($O$4:$O$18,MATCH($C37,CHOOSE({1;2;3;4;5;6;7;8;9;10;11;12;13;14;15},$E37*1,$E37*1.025,$E37*1.05,$E37*1.07,$E37*1.1,$E37*1.125,$E37*1.15,$E37*1.17,$E37*1.2,$E37*1.225,$E37*1.275,$E37*1.3,$E37*1.325,$E37*1.35,$E37*10),1))))</f>
        <v>0</v>
      </c>
    </row>
    <row r="38" spans="2:9" ht="18.5">
      <c r="B38" s="3" t="s">
        <v>42</v>
      </c>
      <c r="C38" s="5"/>
      <c r="D38" s="5">
        <v>1000</v>
      </c>
      <c r="E38" s="6">
        <v>1200</v>
      </c>
      <c r="F38" s="7">
        <f t="shared" si="0"/>
        <v>-1</v>
      </c>
      <c r="G38" s="8">
        <f t="shared" si="1"/>
        <v>-1</v>
      </c>
      <c r="H38" s="13">
        <f>IF($C38&lt;$D38,0,IF(AND($C38&gt;=$D38,$C38&lt;$E38),25,INDEX($N$4:$N$18,MATCH($C38,CHOOSE({1;2;3;4;5;6;7;8;9;10;11;12;13;14;15},$E38*1,$E38*1.025,$E38*1.05,$E38*1.07,$E38*1.1,$E38*1.125,$E38*1.15,$E38*1.17,$E38*1.2,$E38*1.225,$E38*1.275,$E38*1.3,$E38*1.325,$E38*1.35,$E38*10),1))))</f>
        <v>0</v>
      </c>
      <c r="I38" s="16">
        <f>IF($C38&lt;$D38,0,IF(AND($C38&gt;=$D38,$C38&lt;$E38),25,INDEX($O$4:$O$18,MATCH($C38,CHOOSE({1;2;3;4;5;6;7;8;9;10;11;12;13;14;15},$E38*1,$E38*1.025,$E38*1.05,$E38*1.07,$E38*1.1,$E38*1.125,$E38*1.15,$E38*1.17,$E38*1.2,$E38*1.225,$E38*1.275,$E38*1.3,$E38*1.325,$E38*1.35,$E38*10),1))))</f>
        <v>0</v>
      </c>
    </row>
    <row r="39" spans="2:9" ht="18.5">
      <c r="B39" s="3" t="s">
        <v>43</v>
      </c>
      <c r="C39" s="5"/>
      <c r="D39" s="5">
        <v>1000</v>
      </c>
      <c r="E39" s="6">
        <v>1200</v>
      </c>
      <c r="F39" s="7">
        <f t="shared" si="0"/>
        <v>-1</v>
      </c>
      <c r="G39" s="8">
        <f t="shared" si="1"/>
        <v>-1</v>
      </c>
      <c r="H39" s="13">
        <f>IF($C39&lt;$D39,0,IF(AND($C39&gt;=$D39,$C39&lt;$E39),25,INDEX($N$4:$N$18,MATCH($C39,CHOOSE({1;2;3;4;5;6;7;8;9;10;11;12;13;14;15},$E39*1,$E39*1.025,$E39*1.05,$E39*1.07,$E39*1.1,$E39*1.125,$E39*1.15,$E39*1.17,$E39*1.2,$E39*1.225,$E39*1.275,$E39*1.3,$E39*1.325,$E39*1.35,$E39*10),1))))</f>
        <v>0</v>
      </c>
      <c r="I39" s="16">
        <f>IF($C39&lt;$D39,0,IF(AND($C39&gt;=$D39,$C39&lt;$E39),25,INDEX($O$4:$O$18,MATCH($C39,CHOOSE({1;2;3;4;5;6;7;8;9;10;11;12;13;14;15},$E39*1,$E39*1.025,$E39*1.05,$E39*1.07,$E39*1.1,$E39*1.125,$E39*1.15,$E39*1.17,$E39*1.2,$E39*1.225,$E39*1.275,$E39*1.3,$E39*1.325,$E39*1.35,$E39*10),1))))</f>
        <v>0</v>
      </c>
    </row>
    <row r="40" spans="2:9" ht="18.5">
      <c r="B40" s="3" t="s">
        <v>44</v>
      </c>
      <c r="C40" s="5"/>
      <c r="D40" s="5">
        <v>1000</v>
      </c>
      <c r="E40" s="6">
        <v>1200</v>
      </c>
      <c r="F40" s="7">
        <f t="shared" si="0"/>
        <v>-1</v>
      </c>
      <c r="G40" s="8">
        <f t="shared" si="1"/>
        <v>-1</v>
      </c>
      <c r="H40" s="13">
        <f>IF($C40&lt;$D40,0,IF(AND($C40&gt;=$D40,$C40&lt;$E40),25,INDEX($N$4:$N$18,MATCH($C40,CHOOSE({1;2;3;4;5;6;7;8;9;10;11;12;13;14;15},$E40*1,$E40*1.025,$E40*1.05,$E40*1.07,$E40*1.1,$E40*1.125,$E40*1.15,$E40*1.17,$E40*1.2,$E40*1.225,$E40*1.275,$E40*1.3,$E40*1.325,$E40*1.35,$E40*10),1))))</f>
        <v>0</v>
      </c>
      <c r="I40" s="16">
        <f>IF($C40&lt;$D40,0,IF(AND($C40&gt;=$D40,$C40&lt;$E40),25,INDEX($O$4:$O$18,MATCH($C40,CHOOSE({1;2;3;4;5;6;7;8;9;10;11;12;13;14;15},$E40*1,$E40*1.025,$E40*1.05,$E40*1.07,$E40*1.1,$E40*1.125,$E40*1.15,$E40*1.17,$E40*1.2,$E40*1.225,$E40*1.275,$E40*1.3,$E40*1.325,$E40*1.35,$E40*10),1))))</f>
        <v>0</v>
      </c>
    </row>
    <row r="41" spans="2:9" ht="18.5">
      <c r="B41" s="3" t="s">
        <v>45</v>
      </c>
      <c r="C41" s="5"/>
      <c r="D41" s="5">
        <v>1000</v>
      </c>
      <c r="E41" s="6">
        <v>1200</v>
      </c>
      <c r="F41" s="7">
        <f t="shared" si="0"/>
        <v>-1</v>
      </c>
      <c r="G41" s="8">
        <f t="shared" si="1"/>
        <v>-1</v>
      </c>
      <c r="H41" s="13">
        <f>IF($C41&lt;$D41,0,IF(AND($C41&gt;=$D41,$C41&lt;$E41),25,INDEX($N$4:$N$18,MATCH($C41,CHOOSE({1;2;3;4;5;6;7;8;9;10;11;12;13;14;15},$E41*1,$E41*1.025,$E41*1.05,$E41*1.07,$E41*1.1,$E41*1.125,$E41*1.15,$E41*1.17,$E41*1.2,$E41*1.225,$E41*1.275,$E41*1.3,$E41*1.325,$E41*1.35,$E41*10),1))))</f>
        <v>0</v>
      </c>
      <c r="I41" s="16">
        <f>IF($C41&lt;$D41,0,IF(AND($C41&gt;=$D41,$C41&lt;$E41),25,INDEX($O$4:$O$18,MATCH($C41,CHOOSE({1;2;3;4;5;6;7;8;9;10;11;12;13;14;15},$E41*1,$E41*1.025,$E41*1.05,$E41*1.07,$E41*1.1,$E41*1.125,$E41*1.15,$E41*1.17,$E41*1.2,$E41*1.225,$E41*1.275,$E41*1.3,$E41*1.325,$E41*1.35,$E41*10),1))))</f>
        <v>0</v>
      </c>
    </row>
    <row r="42" spans="2:9" ht="18.5">
      <c r="B42" s="3" t="s">
        <v>46</v>
      </c>
      <c r="C42" s="5"/>
      <c r="D42" s="5">
        <v>1000</v>
      </c>
      <c r="E42" s="6">
        <v>1200</v>
      </c>
      <c r="F42" s="7">
        <f t="shared" si="0"/>
        <v>-1</v>
      </c>
      <c r="G42" s="8">
        <f t="shared" si="1"/>
        <v>-1</v>
      </c>
      <c r="H42" s="13">
        <f>IF($C42&lt;$D42,0,IF(AND($C42&gt;=$D42,$C42&lt;$E42),25,INDEX($N$4:$N$18,MATCH($C42,CHOOSE({1;2;3;4;5;6;7;8;9;10;11;12;13;14;15},$E42*1,$E42*1.025,$E42*1.05,$E42*1.07,$E42*1.1,$E42*1.125,$E42*1.15,$E42*1.17,$E42*1.2,$E42*1.225,$E42*1.275,$E42*1.3,$E42*1.325,$E42*1.35,$E42*10),1))))</f>
        <v>0</v>
      </c>
      <c r="I42" s="16">
        <f>IF($C42&lt;$D42,0,IF(AND($C42&gt;=$D42,$C42&lt;$E42),25,INDEX($O$4:$O$18,MATCH($C42,CHOOSE({1;2;3;4;5;6;7;8;9;10;11;12;13;14;15},$E42*1,$E42*1.025,$E42*1.05,$E42*1.07,$E42*1.1,$E42*1.125,$E42*1.15,$E42*1.17,$E42*1.2,$E42*1.225,$E42*1.275,$E42*1.3,$E42*1.325,$E42*1.35,$E42*10),1))))</f>
        <v>0</v>
      </c>
    </row>
    <row r="43" spans="2:9" ht="18.5">
      <c r="B43" s="3" t="s">
        <v>47</v>
      </c>
      <c r="C43" s="5"/>
      <c r="D43" s="5">
        <v>1000</v>
      </c>
      <c r="E43" s="6">
        <v>1200</v>
      </c>
      <c r="F43" s="7">
        <f t="shared" si="0"/>
        <v>-1</v>
      </c>
      <c r="G43" s="8">
        <f t="shared" si="1"/>
        <v>-1</v>
      </c>
      <c r="H43" s="13">
        <f>IF($C43&lt;$D43,0,IF(AND($C43&gt;=$D43,$C43&lt;$E43),25,INDEX($N$4:$N$18,MATCH($C43,CHOOSE({1;2;3;4;5;6;7;8;9;10;11;12;13;14;15},$E43*1,$E43*1.025,$E43*1.05,$E43*1.07,$E43*1.1,$E43*1.125,$E43*1.15,$E43*1.17,$E43*1.2,$E43*1.225,$E43*1.275,$E43*1.3,$E43*1.325,$E43*1.35,$E43*10),1))))</f>
        <v>0</v>
      </c>
      <c r="I43" s="16">
        <f>IF($C43&lt;$D43,0,IF(AND($C43&gt;=$D43,$C43&lt;$E43),25,INDEX($O$4:$O$18,MATCH($C43,CHOOSE({1;2;3;4;5;6;7;8;9;10;11;12;13;14;15},$E43*1,$E43*1.025,$E43*1.05,$E43*1.07,$E43*1.1,$E43*1.125,$E43*1.15,$E43*1.17,$E43*1.2,$E43*1.225,$E43*1.275,$E43*1.3,$E43*1.325,$E43*1.35,$E43*10),1))))</f>
        <v>0</v>
      </c>
    </row>
    <row r="44" spans="2:9" ht="18.5">
      <c r="B44" s="3" t="s">
        <v>48</v>
      </c>
      <c r="C44" s="5"/>
      <c r="D44" s="5">
        <v>1000</v>
      </c>
      <c r="E44" s="6">
        <v>1200</v>
      </c>
      <c r="F44" s="7">
        <f t="shared" si="0"/>
        <v>-1</v>
      </c>
      <c r="G44" s="8">
        <f t="shared" si="1"/>
        <v>-1</v>
      </c>
      <c r="H44" s="13">
        <f>IF($C44&lt;$D44,0,IF(AND($C44&gt;=$D44,$C44&lt;$E44),25,INDEX($N$4:$N$18,MATCH($C44,CHOOSE({1;2;3;4;5;6;7;8;9;10;11;12;13;14;15},$E44*1,$E44*1.025,$E44*1.05,$E44*1.07,$E44*1.1,$E44*1.125,$E44*1.15,$E44*1.17,$E44*1.2,$E44*1.225,$E44*1.275,$E44*1.3,$E44*1.325,$E44*1.35,$E44*10),1))))</f>
        <v>0</v>
      </c>
      <c r="I44" s="16">
        <f>IF($C44&lt;$D44,0,IF(AND($C44&gt;=$D44,$C44&lt;$E44),25,INDEX($O$4:$O$18,MATCH($C44,CHOOSE({1;2;3;4;5;6;7;8;9;10;11;12;13;14;15},$E44*1,$E44*1.025,$E44*1.05,$E44*1.07,$E44*1.1,$E44*1.125,$E44*1.15,$E44*1.17,$E44*1.2,$E44*1.225,$E44*1.275,$E44*1.3,$E44*1.325,$E44*1.35,$E44*10),1))))</f>
        <v>0</v>
      </c>
    </row>
    <row r="45" spans="2:9" ht="18.5">
      <c r="B45" s="3" t="s">
        <v>49</v>
      </c>
      <c r="C45" s="5"/>
      <c r="D45" s="5">
        <v>1000</v>
      </c>
      <c r="E45" s="6">
        <v>1200</v>
      </c>
      <c r="F45" s="7">
        <f t="shared" si="0"/>
        <v>-1</v>
      </c>
      <c r="G45" s="8">
        <f t="shared" si="1"/>
        <v>-1</v>
      </c>
      <c r="H45" s="13">
        <f>IF($C45&lt;$D45,0,IF(AND($C45&gt;=$D45,$C45&lt;$E45),25,INDEX($N$4:$N$18,MATCH($C45,CHOOSE({1;2;3;4;5;6;7;8;9;10;11;12;13;14;15},$E45*1,$E45*1.025,$E45*1.05,$E45*1.07,$E45*1.1,$E45*1.125,$E45*1.15,$E45*1.17,$E45*1.2,$E45*1.225,$E45*1.275,$E45*1.3,$E45*1.325,$E45*1.35,$E45*10),1))))</f>
        <v>0</v>
      </c>
      <c r="I45" s="16">
        <f>IF($C45&lt;$D45,0,IF(AND($C45&gt;=$D45,$C45&lt;$E45),25,INDEX($O$4:$O$18,MATCH($C45,CHOOSE({1;2;3;4;5;6;7;8;9;10;11;12;13;14;15},$E45*1,$E45*1.025,$E45*1.05,$E45*1.07,$E45*1.1,$E45*1.125,$E45*1.15,$E45*1.17,$E45*1.2,$E45*1.225,$E45*1.275,$E45*1.3,$E45*1.325,$E45*1.35,$E45*10),1))))</f>
        <v>0</v>
      </c>
    </row>
    <row r="46" spans="2:9" ht="18.5">
      <c r="B46" s="3" t="s">
        <v>50</v>
      </c>
      <c r="C46" s="5"/>
      <c r="D46" s="5">
        <v>1000</v>
      </c>
      <c r="E46" s="6">
        <v>1200</v>
      </c>
      <c r="F46" s="7">
        <f t="shared" si="0"/>
        <v>-1</v>
      </c>
      <c r="G46" s="8">
        <f t="shared" si="1"/>
        <v>-1</v>
      </c>
      <c r="H46" s="13">
        <f>IF($C46&lt;$D46,0,IF(AND($C46&gt;=$D46,$C46&lt;$E46),25,INDEX($N$4:$N$18,MATCH($C46,CHOOSE({1;2;3;4;5;6;7;8;9;10;11;12;13;14;15},$E46*1,$E46*1.025,$E46*1.05,$E46*1.07,$E46*1.1,$E46*1.125,$E46*1.15,$E46*1.17,$E46*1.2,$E46*1.225,$E46*1.275,$E46*1.3,$E46*1.325,$E46*1.35,$E46*10),1))))</f>
        <v>0</v>
      </c>
      <c r="I46" s="16">
        <f>IF($C46&lt;$D46,0,IF(AND($C46&gt;=$D46,$C46&lt;$E46),25,INDEX($O$4:$O$18,MATCH($C46,CHOOSE({1;2;3;4;5;6;7;8;9;10;11;12;13;14;15},$E46*1,$E46*1.025,$E46*1.05,$E46*1.07,$E46*1.1,$E46*1.125,$E46*1.15,$E46*1.17,$E46*1.2,$E46*1.225,$E46*1.275,$E46*1.3,$E46*1.325,$E46*1.35,$E46*10),1))))</f>
        <v>0</v>
      </c>
    </row>
    <row r="47" spans="2:9" ht="18.5">
      <c r="B47" s="3" t="s">
        <v>51</v>
      </c>
      <c r="C47" s="5"/>
      <c r="D47" s="5">
        <v>1000</v>
      </c>
      <c r="E47" s="6">
        <v>1200</v>
      </c>
      <c r="F47" s="7">
        <f t="shared" si="0"/>
        <v>-1</v>
      </c>
      <c r="G47" s="8">
        <f t="shared" si="1"/>
        <v>-1</v>
      </c>
      <c r="H47" s="13">
        <f>IF($C47&lt;$D47,0,IF(AND($C47&gt;=$D47,$C47&lt;$E47),25,INDEX($N$4:$N$18,MATCH($C47,CHOOSE({1;2;3;4;5;6;7;8;9;10;11;12;13;14;15},$E47*1,$E47*1.025,$E47*1.05,$E47*1.07,$E47*1.1,$E47*1.125,$E47*1.15,$E47*1.17,$E47*1.2,$E47*1.225,$E47*1.275,$E47*1.3,$E47*1.325,$E47*1.35,$E47*10),1))))</f>
        <v>0</v>
      </c>
      <c r="I47" s="16">
        <f>IF($C47&lt;$D47,0,IF(AND($C47&gt;=$D47,$C47&lt;$E47),25,INDEX($O$4:$O$18,MATCH($C47,CHOOSE({1;2;3;4;5;6;7;8;9;10;11;12;13;14;15},$E47*1,$E47*1.025,$E47*1.05,$E47*1.07,$E47*1.1,$E47*1.125,$E47*1.15,$E47*1.17,$E47*1.2,$E47*1.225,$E47*1.275,$E47*1.3,$E47*1.325,$E47*1.35,$E47*10),1))))</f>
        <v>0</v>
      </c>
    </row>
    <row r="48" spans="2:9" ht="18.5">
      <c r="B48" s="3" t="s">
        <v>52</v>
      </c>
      <c r="C48" s="5"/>
      <c r="D48" s="5">
        <v>1000</v>
      </c>
      <c r="E48" s="6">
        <v>1200</v>
      </c>
      <c r="F48" s="7">
        <f t="shared" si="0"/>
        <v>-1</v>
      </c>
      <c r="G48" s="8">
        <f t="shared" si="1"/>
        <v>-1</v>
      </c>
      <c r="H48" s="13">
        <f>IF($C48&lt;$D48,0,IF(AND($C48&gt;=$D48,$C48&lt;$E48),25,INDEX($N$4:$N$18,MATCH($C48,CHOOSE({1;2;3;4;5;6;7;8;9;10;11;12;13;14;15},$E48*1,$E48*1.025,$E48*1.05,$E48*1.07,$E48*1.1,$E48*1.125,$E48*1.15,$E48*1.17,$E48*1.2,$E48*1.225,$E48*1.275,$E48*1.3,$E48*1.325,$E48*1.35,$E48*10),1))))</f>
        <v>0</v>
      </c>
      <c r="I48" s="16">
        <f>IF($C48&lt;$D48,0,IF(AND($C48&gt;=$D48,$C48&lt;$E48),25,INDEX($O$4:$O$18,MATCH($C48,CHOOSE({1;2;3;4;5;6;7;8;9;10;11;12;13;14;15},$E48*1,$E48*1.025,$E48*1.05,$E48*1.07,$E48*1.1,$E48*1.125,$E48*1.15,$E48*1.17,$E48*1.2,$E48*1.225,$E48*1.275,$E48*1.3,$E48*1.325,$E48*1.35,$E48*10),1))))</f>
        <v>0</v>
      </c>
    </row>
    <row r="49" spans="2:9" ht="18.5">
      <c r="B49" s="3" t="s">
        <v>53</v>
      </c>
      <c r="C49" s="5"/>
      <c r="D49" s="5">
        <v>1000</v>
      </c>
      <c r="E49" s="6">
        <v>1200</v>
      </c>
      <c r="F49" s="7">
        <f t="shared" si="0"/>
        <v>-1</v>
      </c>
      <c r="G49" s="8">
        <f t="shared" si="1"/>
        <v>-1</v>
      </c>
      <c r="H49" s="13">
        <f>IF($C49&lt;$D49,0,IF(AND($C49&gt;=$D49,$C49&lt;$E49),25,INDEX($N$4:$N$18,MATCH($C49,CHOOSE({1;2;3;4;5;6;7;8;9;10;11;12;13;14;15},$E49*1,$E49*1.025,$E49*1.05,$E49*1.07,$E49*1.1,$E49*1.125,$E49*1.15,$E49*1.17,$E49*1.2,$E49*1.225,$E49*1.275,$E49*1.3,$E49*1.325,$E49*1.35,$E49*10),1))))</f>
        <v>0</v>
      </c>
      <c r="I49" s="16">
        <f>IF($C49&lt;$D49,0,IF(AND($C49&gt;=$D49,$C49&lt;$E49),25,INDEX($O$4:$O$18,MATCH($C49,CHOOSE({1;2;3;4;5;6;7;8;9;10;11;12;13;14;15},$E49*1,$E49*1.025,$E49*1.05,$E49*1.07,$E49*1.1,$E49*1.125,$E49*1.15,$E49*1.17,$E49*1.2,$E49*1.225,$E49*1.275,$E49*1.3,$E49*1.325,$E49*1.35,$E49*10),1))))</f>
        <v>0</v>
      </c>
    </row>
    <row r="50" spans="2:9" ht="18.5">
      <c r="B50" s="3" t="s">
        <v>54</v>
      </c>
      <c r="C50" s="5"/>
      <c r="D50" s="5">
        <v>1000</v>
      </c>
      <c r="E50" s="6">
        <v>1200</v>
      </c>
      <c r="F50" s="7">
        <f t="shared" si="0"/>
        <v>-1</v>
      </c>
      <c r="G50" s="8">
        <f t="shared" si="1"/>
        <v>-1</v>
      </c>
      <c r="H50" s="13">
        <f>IF($C50&lt;$D50,0,IF(AND($C50&gt;=$D50,$C50&lt;$E50),25,INDEX($N$4:$N$18,MATCH($C50,CHOOSE({1;2;3;4;5;6;7;8;9;10;11;12;13;14;15},$E50*1,$E50*1.025,$E50*1.05,$E50*1.07,$E50*1.1,$E50*1.125,$E50*1.15,$E50*1.17,$E50*1.2,$E50*1.225,$E50*1.275,$E50*1.3,$E50*1.325,$E50*1.35,$E50*10),1))))</f>
        <v>0</v>
      </c>
      <c r="I50" s="16">
        <f>IF($C50&lt;$D50,0,IF(AND($C50&gt;=$D50,$C50&lt;$E50),25,INDEX($O$4:$O$18,MATCH($C50,CHOOSE({1;2;3;4;5;6;7;8;9;10;11;12;13;14;15},$E50*1,$E50*1.025,$E50*1.05,$E50*1.07,$E50*1.1,$E50*1.125,$E50*1.15,$E50*1.17,$E50*1.2,$E50*1.225,$E50*1.275,$E50*1.3,$E50*1.325,$E50*1.35,$E50*10),1))))</f>
        <v>0</v>
      </c>
    </row>
    <row r="51" spans="2:9" ht="18.5">
      <c r="B51" s="3" t="s">
        <v>55</v>
      </c>
      <c r="C51" s="5"/>
      <c r="D51" s="5">
        <v>1000</v>
      </c>
      <c r="E51" s="6">
        <v>1200</v>
      </c>
      <c r="F51" s="7">
        <f t="shared" si="0"/>
        <v>-1</v>
      </c>
      <c r="G51" s="8">
        <f t="shared" si="1"/>
        <v>-1</v>
      </c>
      <c r="H51" s="13">
        <f>IF($C51&lt;$D51,0,IF(AND($C51&gt;=$D51,$C51&lt;$E51),25,INDEX($N$4:$N$18,MATCH($C51,CHOOSE({1;2;3;4;5;6;7;8;9;10;11;12;13;14;15},$E51*1,$E51*1.025,$E51*1.05,$E51*1.07,$E51*1.1,$E51*1.125,$E51*1.15,$E51*1.17,$E51*1.2,$E51*1.225,$E51*1.275,$E51*1.3,$E51*1.325,$E51*1.35,$E51*10),1))))</f>
        <v>0</v>
      </c>
      <c r="I51" s="16">
        <f>IF($C51&lt;$D51,0,IF(AND($C51&gt;=$D51,$C51&lt;$E51),25,INDEX($O$4:$O$18,MATCH($C51,CHOOSE({1;2;3;4;5;6;7;8;9;10;11;12;13;14;15},$E51*1,$E51*1.025,$E51*1.05,$E51*1.07,$E51*1.1,$E51*1.125,$E51*1.15,$E51*1.17,$E51*1.2,$E51*1.225,$E51*1.275,$E51*1.3,$E51*1.325,$E51*1.35,$E51*10),1))))</f>
        <v>0</v>
      </c>
    </row>
    <row r="52" spans="2:9" ht="18.5">
      <c r="B52" s="3" t="s">
        <v>56</v>
      </c>
      <c r="C52" s="5"/>
      <c r="D52" s="5">
        <v>1000</v>
      </c>
      <c r="E52" s="6">
        <v>1200</v>
      </c>
      <c r="F52" s="7">
        <f t="shared" si="0"/>
        <v>-1</v>
      </c>
      <c r="G52" s="8">
        <f t="shared" si="1"/>
        <v>-1</v>
      </c>
      <c r="H52" s="13">
        <f>IF($C52&lt;$D52,0,IF(AND($C52&gt;=$D52,$C52&lt;$E52),25,INDEX($N$4:$N$18,MATCH($C52,CHOOSE({1;2;3;4;5;6;7;8;9;10;11;12;13;14;15},$E52*1,$E52*1.025,$E52*1.05,$E52*1.07,$E52*1.1,$E52*1.125,$E52*1.15,$E52*1.17,$E52*1.2,$E52*1.225,$E52*1.275,$E52*1.3,$E52*1.325,$E52*1.35,$E52*10),1))))</f>
        <v>0</v>
      </c>
      <c r="I52" s="16">
        <f>IF($C52&lt;$D52,0,IF(AND($C52&gt;=$D52,$C52&lt;$E52),25,INDEX($O$4:$O$18,MATCH($C52,CHOOSE({1;2;3;4;5;6;7;8;9;10;11;12;13;14;15},$E52*1,$E52*1.025,$E52*1.05,$E52*1.07,$E52*1.1,$E52*1.125,$E52*1.15,$E52*1.17,$E52*1.2,$E52*1.225,$E52*1.275,$E52*1.3,$E52*1.325,$E52*1.35,$E52*10),1))))</f>
        <v>0</v>
      </c>
    </row>
    <row r="53" spans="2:9" ht="18.5">
      <c r="B53" s="3" t="s">
        <v>57</v>
      </c>
      <c r="C53" s="5"/>
      <c r="D53" s="5">
        <v>1000</v>
      </c>
      <c r="E53" s="6">
        <v>1200</v>
      </c>
      <c r="F53" s="7">
        <f t="shared" si="0"/>
        <v>-1</v>
      </c>
      <c r="G53" s="8">
        <f t="shared" si="1"/>
        <v>-1</v>
      </c>
      <c r="H53" s="13">
        <f>IF($C53&lt;$D53,0,IF(AND($C53&gt;=$D53,$C53&lt;$E53),25,INDEX($N$4:$N$18,MATCH($C53,CHOOSE({1;2;3;4;5;6;7;8;9;10;11;12;13;14;15},$E53*1,$E53*1.025,$E53*1.05,$E53*1.07,$E53*1.1,$E53*1.125,$E53*1.15,$E53*1.17,$E53*1.2,$E53*1.225,$E53*1.275,$E53*1.3,$E53*1.325,$E53*1.35,$E53*10),1))))</f>
        <v>0</v>
      </c>
      <c r="I53" s="16">
        <f>IF($C53&lt;$D53,0,IF(AND($C53&gt;=$D53,$C53&lt;$E53),25,INDEX($O$4:$O$18,MATCH($C53,CHOOSE({1;2;3;4;5;6;7;8;9;10;11;12;13;14;15},$E53*1,$E53*1.025,$E53*1.05,$E53*1.07,$E53*1.1,$E53*1.125,$E53*1.15,$E53*1.17,$E53*1.2,$E53*1.225,$E53*1.275,$E53*1.3,$E53*1.325,$E53*1.35,$E53*10),1))))</f>
        <v>0</v>
      </c>
    </row>
    <row r="54" spans="2:9" ht="18.5">
      <c r="B54" s="3" t="s">
        <v>58</v>
      </c>
      <c r="C54" s="5"/>
      <c r="D54" s="5">
        <v>1000</v>
      </c>
      <c r="E54" s="6">
        <v>1200</v>
      </c>
      <c r="F54" s="9">
        <f t="shared" si="0"/>
        <v>-1</v>
      </c>
      <c r="G54" s="10">
        <f t="shared" si="1"/>
        <v>-1</v>
      </c>
      <c r="H54" s="13">
        <f>IF($C54&lt;$D54,0,IF(AND($C54&gt;=$D54,$C54&lt;$E54),25,INDEX($N$4:$N$18,MATCH($C54,CHOOSE({1;2;3;4;5;6;7;8;9;10;11;12;13;14;15},$E54*1,$E54*1.025,$E54*1.05,$E54*1.07,$E54*1.1,$E54*1.125,$E54*1.15,$E54*1.17,$E54*1.2,$E54*1.225,$E54*1.275,$E54*1.3,$E54*1.325,$E54*1.35,$E54*10),1))))</f>
        <v>0</v>
      </c>
      <c r="I54" s="16">
        <f>IF($C54&lt;$D54,0,IF(AND($C54&gt;=$D54,$C54&lt;$E54),25,INDEX($O$4:$O$18,MATCH($C54,CHOOSE({1;2;3;4;5;6;7;8;9;10;11;12;13;14;15},$E54*1,$E54*1.025,$E54*1.05,$E54*1.07,$E54*1.1,$E54*1.125,$E54*1.15,$E54*1.17,$E54*1.2,$E54*1.225,$E54*1.275,$E54*1.3,$E54*1.325,$E54*1.35,$E54*10),1))))</f>
        <v>0</v>
      </c>
    </row>
    <row r="55" spans="2:9" ht="18.5">
      <c r="B55" s="3" t="s">
        <v>59</v>
      </c>
      <c r="C55" s="5"/>
      <c r="D55" s="5">
        <v>1000</v>
      </c>
      <c r="E55" s="6">
        <v>1200</v>
      </c>
      <c r="F55" s="7">
        <f xml:space="preserve"> ((C55-D39)/D39)</f>
        <v>-1</v>
      </c>
      <c r="G55" s="8">
        <f t="shared" si="1"/>
        <v>-1</v>
      </c>
      <c r="H55" s="13">
        <f>IF($C55&lt;$D55,0,IF(AND($C55&gt;=$D55,$C55&lt;$E55),25,INDEX($N$4:$N$18,MATCH($C55,CHOOSE({1;2;3;4;5;6;7;8;9;10;11;12;13;14;15},$E55*1,$E55*1.025,$E55*1.05,$E55*1.07,$E55*1.1,$E55*1.125,$E55*1.15,$E55*1.17,$E55*1.2,$E55*1.225,$E55*1.275,$E55*1.3,$E55*1.325,$E55*1.35,$E55*10),1))))</f>
        <v>0</v>
      </c>
      <c r="I55" s="16">
        <f>IF($C55&lt;$D55,0,IF(AND($C55&gt;=$D55,$C55&lt;$E55),25,INDEX($O$4:$O$18,MATCH($C55,CHOOSE({1;2;3;4;5;6;7;8;9;10;11;12;13;14;15},$E55*1,$E55*1.025,$E55*1.05,$E55*1.07,$E55*1.1,$E55*1.125,$E55*1.15,$E55*1.17,$E55*1.2,$E55*1.225,$E55*1.275,$E55*1.3,$E55*1.325,$E55*1.35,$E55*10),1))))</f>
        <v>0</v>
      </c>
    </row>
    <row r="56" spans="2:9" ht="18.5">
      <c r="B56" s="3" t="s">
        <v>60</v>
      </c>
      <c r="C56" s="5"/>
      <c r="D56" s="5">
        <v>1000</v>
      </c>
      <c r="E56" s="6">
        <v>1200</v>
      </c>
      <c r="F56" s="7">
        <f xml:space="preserve"> ((C56-D40)/D40)</f>
        <v>-1</v>
      </c>
      <c r="G56" s="8">
        <f t="shared" si="1"/>
        <v>-1</v>
      </c>
      <c r="H56" s="13">
        <f>IF($C56&lt;$D56,0,IF(AND($C56&gt;=$D56,$C56&lt;$E56),25,INDEX($N$4:$N$18,MATCH($C56,CHOOSE({1;2;3;4;5;6;7;8;9;10;11;12;13;14;15},$E56*1,$E56*1.025,$E56*1.05,$E56*1.07,$E56*1.1,$E56*1.125,$E56*1.15,$E56*1.17,$E56*1.2,$E56*1.225,$E56*1.275,$E56*1.3,$E56*1.325,$E56*1.35,$E56*10),1))))</f>
        <v>0</v>
      </c>
      <c r="I56" s="16">
        <f>IF($C56&lt;$D56,0,IF(AND($C56&gt;=$D56,$C56&lt;$E56),25,INDEX($O$4:$O$18,MATCH($C56,CHOOSE({1;2;3;4;5;6;7;8;9;10;11;12;13;14;15},$E56*1,$E56*1.025,$E56*1.05,$E56*1.07,$E56*1.1,$E56*1.125,$E56*1.15,$E56*1.17,$E56*1.2,$E56*1.225,$E56*1.275,$E56*1.3,$E56*1.325,$E56*1.35,$E56*10),1))))</f>
        <v>0</v>
      </c>
    </row>
    <row r="57" spans="2:9">
      <c r="E57" s="11">
        <f>SUM(E4:E56)</f>
        <v>63600</v>
      </c>
    </row>
  </sheetData>
  <conditionalFormatting sqref="F4:F55">
    <cfRule type="cellIs" dxfId="11" priority="11" operator="between">
      <formula>0</formula>
      <formula>50000</formula>
    </cfRule>
    <cfRule type="cellIs" dxfId="10" priority="12" operator="between">
      <formula>-100</formula>
      <formula>0</formula>
    </cfRule>
  </conditionalFormatting>
  <conditionalFormatting sqref="F4:F55">
    <cfRule type="cellIs" dxfId="9" priority="10" operator="equal">
      <formula>-1</formula>
    </cfRule>
  </conditionalFormatting>
  <conditionalFormatting sqref="G4:G55">
    <cfRule type="cellIs" dxfId="8" priority="7" operator="equal">
      <formula>-1</formula>
    </cfRule>
    <cfRule type="cellIs" dxfId="7" priority="8" operator="between">
      <formula>0</formula>
      <formula>20000</formula>
    </cfRule>
    <cfRule type="cellIs" dxfId="6" priority="9" operator="between">
      <formula>-1</formula>
      <formula>0</formula>
    </cfRule>
  </conditionalFormatting>
  <conditionalFormatting sqref="F56">
    <cfRule type="cellIs" dxfId="5" priority="5" operator="between">
      <formula>0</formula>
      <formula>50000</formula>
    </cfRule>
    <cfRule type="cellIs" dxfId="4" priority="6" operator="between">
      <formula>-100</formula>
      <formula>0</formula>
    </cfRule>
  </conditionalFormatting>
  <conditionalFormatting sqref="F56">
    <cfRule type="cellIs" dxfId="3" priority="4" operator="equal">
      <formula>-1</formula>
    </cfRule>
  </conditionalFormatting>
  <conditionalFormatting sqref="G56">
    <cfRule type="cellIs" dxfId="2" priority="1" operator="equal">
      <formula>-1</formula>
    </cfRule>
    <cfRule type="cellIs" dxfId="1" priority="2" operator="between">
      <formula>0</formula>
      <formula>20000</formula>
    </cfRule>
    <cfRule type="cellIs" dxfId="0" priority="3" operator="between">
      <formula>-1</formula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BATISTA</dc:creator>
  <cp:lastModifiedBy>tulipe</cp:lastModifiedBy>
  <dcterms:created xsi:type="dcterms:W3CDTF">2016-01-31T18:23:44Z</dcterms:created>
  <dcterms:modified xsi:type="dcterms:W3CDTF">2016-02-01T17:30:53Z</dcterms:modified>
</cp:coreProperties>
</file>