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20" yWindow="-120" windowWidth="19420" windowHeight="11020"/>
  </bookViews>
  <sheets>
    <sheet name="Choix" sheetId="2" r:id="rId1"/>
    <sheet name="BD" sheetId="1" r:id="rId2"/>
  </sheets>
  <definedNames>
    <definedName name="CATEGORIE">BD!$D$3:$D$37</definedName>
    <definedName name="dept">BD!$H$3</definedName>
    <definedName name="REF">BD!$E$3:$E$37</definedName>
    <definedName name="triG">OFFSET(BD!$G$3,,,COUNT(BD!$G:$G))</definedName>
    <definedName name="triH">OFFSET(triG,,1,)</definedName>
    <definedName name="TYPE">BD!$C$3:$C$37</definedName>
  </definedName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50" i="1"/>
  <c r="G51"/>
  <c r="G52"/>
  <c r="G53"/>
  <c r="G54"/>
  <c r="G55"/>
  <c r="G56"/>
  <c r="G57"/>
  <c r="G58"/>
  <c r="G38"/>
  <c r="G39"/>
  <c r="G40"/>
  <c r="G41"/>
  <c r="G42"/>
  <c r="G43"/>
  <c r="G44"/>
  <c r="G45"/>
  <c r="G46"/>
  <c r="G47"/>
  <c r="G48"/>
  <c r="G49"/>
  <c r="G4"/>
  <c r="H4" s="1"/>
  <c r="G5"/>
  <c r="H5" s="1"/>
  <c r="G6"/>
  <c r="H6" s="1"/>
  <c r="G7"/>
  <c r="H7" s="1"/>
  <c r="G8"/>
  <c r="H8" s="1"/>
  <c r="G9"/>
  <c r="H9" s="1"/>
  <c r="G10"/>
  <c r="H10" s="1"/>
  <c r="G11"/>
  <c r="H11" s="1"/>
  <c r="G12"/>
  <c r="H12" s="1"/>
  <c r="G13"/>
  <c r="H13" s="1"/>
  <c r="G14"/>
  <c r="H14" s="1"/>
  <c r="G15"/>
  <c r="H15" s="1"/>
  <c r="G16"/>
  <c r="H16" s="1"/>
  <c r="G17"/>
  <c r="H17" s="1"/>
  <c r="G18"/>
  <c r="H18" s="1"/>
  <c r="G19"/>
  <c r="H19" s="1"/>
  <c r="G20"/>
  <c r="H20" s="1"/>
  <c r="G21"/>
  <c r="H21" s="1"/>
  <c r="G22"/>
  <c r="H22" s="1"/>
  <c r="G23"/>
  <c r="H23" s="1"/>
  <c r="G24"/>
  <c r="H24" s="1"/>
  <c r="G25"/>
  <c r="H25" s="1"/>
  <c r="G26"/>
  <c r="H26" s="1"/>
  <c r="G27"/>
  <c r="H27" s="1"/>
  <c r="G28"/>
  <c r="H28" s="1"/>
  <c r="G29"/>
  <c r="H29" s="1"/>
  <c r="G30"/>
  <c r="H30" s="1"/>
  <c r="G31"/>
  <c r="H31" s="1"/>
  <c r="G32"/>
  <c r="H32" s="1"/>
  <c r="G33"/>
  <c r="H33" s="1"/>
  <c r="G34"/>
  <c r="H34" s="1"/>
  <c r="G35"/>
  <c r="H35" s="1"/>
  <c r="G36"/>
  <c r="H36" s="1"/>
  <c r="G37"/>
  <c r="H37" s="1"/>
  <c r="G3"/>
  <c r="H51" s="1"/>
  <c r="H50" l="1"/>
  <c r="H48"/>
  <c r="H46"/>
  <c r="H44"/>
  <c r="H42"/>
  <c r="H40"/>
  <c r="H38"/>
  <c r="H104"/>
  <c r="H102"/>
  <c r="H100"/>
  <c r="H98"/>
  <c r="H96"/>
  <c r="H94"/>
  <c r="H92"/>
  <c r="H90"/>
  <c r="H88"/>
  <c r="H86"/>
  <c r="H84"/>
  <c r="H82"/>
  <c r="H80"/>
  <c r="H78"/>
  <c r="H76"/>
  <c r="H74"/>
  <c r="H72"/>
  <c r="H70"/>
  <c r="H68"/>
  <c r="H66"/>
  <c r="H64"/>
  <c r="H62"/>
  <c r="H60"/>
  <c r="H58"/>
  <c r="H56"/>
  <c r="H54"/>
  <c r="H52"/>
  <c r="H3"/>
  <c r="H49"/>
  <c r="H47"/>
  <c r="H45"/>
  <c r="H43"/>
  <c r="H41"/>
  <c r="H39"/>
  <c r="H105"/>
  <c r="H103"/>
  <c r="H101"/>
  <c r="H99"/>
  <c r="H97"/>
  <c r="H95"/>
  <c r="H93"/>
  <c r="H91"/>
  <c r="H89"/>
  <c r="H87"/>
  <c r="H85"/>
  <c r="H83"/>
  <c r="H81"/>
  <c r="H79"/>
  <c r="H77"/>
  <c r="H75"/>
  <c r="H73"/>
  <c r="H71"/>
  <c r="H69"/>
  <c r="H67"/>
  <c r="H65"/>
  <c r="H63"/>
  <c r="H61"/>
  <c r="H59"/>
  <c r="H57"/>
  <c r="H55"/>
  <c r="H53"/>
</calcChain>
</file>

<file path=xl/sharedStrings.xml><?xml version="1.0" encoding="utf-8"?>
<sst xmlns="http://schemas.openxmlformats.org/spreadsheetml/2006/main" count="78" uniqueCount="68">
  <si>
    <t>Composant Motoreducteur</t>
  </si>
  <si>
    <t>Categorie</t>
  </si>
  <si>
    <t>Reference</t>
  </si>
  <si>
    <t xml:space="preserve">Type </t>
  </si>
  <si>
    <t>essai SA37 DR63L4</t>
  </si>
  <si>
    <t>essai SA47 DR63L4 ø30 7trs</t>
  </si>
  <si>
    <t>essai SA47 DR63L4 ø30 8trs /ASD1</t>
  </si>
  <si>
    <t>essai SA47 DR63L6 (RAL7031)</t>
  </si>
  <si>
    <t>essai SA47 DR63L6 ø25 4,5Trs</t>
  </si>
  <si>
    <t>essai SA47 DR63M4</t>
  </si>
  <si>
    <t>essai SA47 DT71D4</t>
  </si>
  <si>
    <t>essai SA47 DRS71D4</t>
  </si>
  <si>
    <t>essai SA47 DRS71S4 /ASE1</t>
  </si>
  <si>
    <t>essai SA47 DT71D4 /ASE1</t>
  </si>
  <si>
    <t>essai SA47 DT71D4 /BMG /ASE1</t>
  </si>
  <si>
    <t>essai SA47 DT80K4 M1A</t>
  </si>
  <si>
    <t>essai SA52 DT71D6</t>
  </si>
  <si>
    <t>essai SA57 DRE80M4</t>
  </si>
  <si>
    <t>essai SA57 DRS71D4 /ASE1/TF</t>
  </si>
  <si>
    <t>essai SA57 DRS71D4 /IP55</t>
  </si>
  <si>
    <t>essai SA57 DRS71M4 /ASE1 60Hz</t>
  </si>
  <si>
    <t>essai SA57 DRS71M4 50/60Hz</t>
  </si>
  <si>
    <t>essai SA57 DRS71S4</t>
  </si>
  <si>
    <t>essai SA57 DT71D4</t>
  </si>
  <si>
    <t>essai SA57 DT71D4/ASE1</t>
  </si>
  <si>
    <t>essai SA57 DT71D6</t>
  </si>
  <si>
    <t>essai SA57 DT80K4</t>
  </si>
  <si>
    <t>essai SA57 DT80N4</t>
  </si>
  <si>
    <t>essai SA57/T DRS71S4/ASA1</t>
  </si>
  <si>
    <t>essai SA57/T DRS71S4/DH</t>
  </si>
  <si>
    <t>réf. 1</t>
  </si>
  <si>
    <t>réf. 2</t>
  </si>
  <si>
    <t>réf. 3</t>
  </si>
  <si>
    <t>réf. 4</t>
  </si>
  <si>
    <t>réf. 5</t>
  </si>
  <si>
    <t>réf. 6</t>
  </si>
  <si>
    <t>réf. 7</t>
  </si>
  <si>
    <t>réf. 8</t>
  </si>
  <si>
    <t>réf. 9</t>
  </si>
  <si>
    <t>réf. 10</t>
  </si>
  <si>
    <t>réf. 11</t>
  </si>
  <si>
    <t>réf. 12</t>
  </si>
  <si>
    <t>réf. 13</t>
  </si>
  <si>
    <t>réf. 14</t>
  </si>
  <si>
    <t>réf. 15</t>
  </si>
  <si>
    <t>réf. 16</t>
  </si>
  <si>
    <t>réf. 17</t>
  </si>
  <si>
    <t>réf. 18</t>
  </si>
  <si>
    <t>réf. 19</t>
  </si>
  <si>
    <t>réf. 20</t>
  </si>
  <si>
    <t>réf. 21</t>
  </si>
  <si>
    <t>réf. 22</t>
  </si>
  <si>
    <t>réf. 23</t>
  </si>
  <si>
    <t>réf. 24</t>
  </si>
  <si>
    <t>réf. 25</t>
  </si>
  <si>
    <t>réf. 26</t>
  </si>
  <si>
    <t>réf. 27</t>
  </si>
  <si>
    <t>réf. 28</t>
  </si>
  <si>
    <t>réf. 29</t>
  </si>
  <si>
    <t>réf. 30</t>
  </si>
  <si>
    <t>réf. 31</t>
  </si>
  <si>
    <t>réf. 32</t>
  </si>
  <si>
    <t>réf. 33</t>
  </si>
  <si>
    <t>réf. 34</t>
  </si>
  <si>
    <t>réf. 35</t>
  </si>
  <si>
    <t>Type</t>
  </si>
  <si>
    <t>DECALER(dept;EQUIV($B$3;triG;0)-1;;NB.SI(triG;$B$3))</t>
  </si>
  <si>
    <t>dept  c'est la 1ere cel du champ nommé triG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</si>
</sst>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8"/>
      <name val="Calibri"/>
      <family val="2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/>
    </xf>
    <xf numFmtId="0" fontId="0" fillId="0" borderId="4" xfId="0" applyBorder="1"/>
    <xf numFmtId="0" fontId="2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3" fillId="0" borderId="0" xfId="0" applyFont="1"/>
    <xf numFmtId="0" fontId="0" fillId="2" borderId="4" xfId="0" applyFill="1" applyBorder="1"/>
  </cellXfs>
  <cellStyles count="1">
    <cellStyle name="Normal" xfId="0" builtinId="0"/>
  </cellStyles>
  <dxfs count="4"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3" displayName="Tableau3" ref="C2:E37" totalsRowShown="0" headerRowDxfId="3" dataDxfId="2">
  <autoFilter ref="C2:E37"/>
  <tableColumns count="3">
    <tableColumn id="1" name="Type "/>
    <tableColumn id="12" name="Categorie" dataDxfId="1"/>
    <tableColumn id="2" name="Reference" dataDxfId="0"/>
  </tableColumns>
  <tableStyleInfo name="TableStyleLight2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B2:E10"/>
  <sheetViews>
    <sheetView tabSelected="1" workbookViewId="0">
      <selection activeCell="G4" sqref="G4"/>
    </sheetView>
  </sheetViews>
  <sheetFormatPr baseColWidth="10" defaultRowHeight="14.5"/>
  <cols>
    <col min="4" max="4" width="33.6328125" customWidth="1"/>
  </cols>
  <sheetData>
    <row r="2" spans="2:5" ht="15" thickBot="1">
      <c r="B2" t="s">
        <v>1</v>
      </c>
      <c r="D2" t="s">
        <v>65</v>
      </c>
    </row>
    <row r="3" spans="2:5" ht="15" thickBot="1">
      <c r="B3" s="2">
        <v>2</v>
      </c>
      <c r="D3" s="7"/>
    </row>
    <row r="8" spans="2:5" ht="18.5">
      <c r="E8" s="6" t="s">
        <v>66</v>
      </c>
    </row>
    <row r="10" spans="2:5">
      <c r="E10" t="s">
        <v>67</v>
      </c>
    </row>
  </sheetData>
  <dataValidations count="2">
    <dataValidation type="list" allowBlank="1" showInputMessage="1" showErrorMessage="1" sqref="B3">
      <formula1>"1,2,3,4"</formula1>
    </dataValidation>
    <dataValidation type="list" allowBlank="1" showInputMessage="1" showErrorMessage="1" sqref="D3">
      <formula1>OFFSET(dept,MATCH($B$3,triG,0)-1,,COUNTIF(triG,$B$3))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C1:H105"/>
  <sheetViews>
    <sheetView topLeftCell="A10" workbookViewId="0">
      <selection activeCell="J5" sqref="J5"/>
    </sheetView>
  </sheetViews>
  <sheetFormatPr baseColWidth="10" defaultRowHeight="14.5"/>
  <cols>
    <col min="3" max="3" width="24" customWidth="1"/>
    <col min="4" max="4" width="24" style="1" customWidth="1"/>
    <col min="5" max="5" width="16.1796875" bestFit="1" customWidth="1"/>
    <col min="8" max="8" width="31.90625" customWidth="1"/>
  </cols>
  <sheetData>
    <row r="1" spans="3:8" ht="15" thickBot="1">
      <c r="C1" s="3" t="s">
        <v>0</v>
      </c>
      <c r="D1" s="4"/>
      <c r="E1" s="5"/>
    </row>
    <row r="2" spans="3:8">
      <c r="C2" t="s">
        <v>3</v>
      </c>
      <c r="D2" s="1" t="s">
        <v>1</v>
      </c>
      <c r="E2" s="1" t="s">
        <v>2</v>
      </c>
    </row>
    <row r="3" spans="3:8">
      <c r="C3" t="s">
        <v>4</v>
      </c>
      <c r="D3" s="1">
        <v>1</v>
      </c>
      <c r="E3" s="1" t="s">
        <v>30</v>
      </c>
      <c r="G3">
        <f>SMALL(CATEGORIE,ROW(A1))</f>
        <v>1</v>
      </c>
      <c r="H3" t="str">
        <f>INDEX(TYPE,SUMPRODUCT(SMALL((CATEGORIE=G3)*ROW(CATEGORIE),COUNTIF(CATEGORIE,"&lt;&gt;"&amp;G3)+COUNTIF(G$3:G3,G3)))-2)</f>
        <v>essai SA37 DR63L4</v>
      </c>
    </row>
    <row r="4" spans="3:8">
      <c r="C4" t="s">
        <v>5</v>
      </c>
      <c r="D4" s="1">
        <v>1</v>
      </c>
      <c r="E4" s="1" t="s">
        <v>31</v>
      </c>
      <c r="G4">
        <f>SMALL(CATEGORIE,ROW(A2))</f>
        <v>1</v>
      </c>
      <c r="H4" t="str">
        <f>INDEX(TYPE,SUMPRODUCT(SMALL((CATEGORIE=G4)*ROW(CATEGORIE),COUNTIF(CATEGORIE,"&lt;&gt;"&amp;G4)+COUNTIF(G$3:G4,G4)))-2)</f>
        <v>essai SA47 DR63L4 ø30 7trs</v>
      </c>
    </row>
    <row r="5" spans="3:8">
      <c r="C5" t="s">
        <v>6</v>
      </c>
      <c r="D5" s="1">
        <v>2</v>
      </c>
      <c r="E5" s="1" t="s">
        <v>32</v>
      </c>
      <c r="G5">
        <f>SMALL(CATEGORIE,ROW(A3))</f>
        <v>1</v>
      </c>
      <c r="H5" t="str">
        <f>INDEX(TYPE,SUMPRODUCT(SMALL((CATEGORIE=G5)*ROW(CATEGORIE),COUNTIF(CATEGORIE,"&lt;&gt;"&amp;G5)+COUNTIF(G$3:G5,G5)))-2)</f>
        <v>essai SA47 DR63M4</v>
      </c>
    </row>
    <row r="6" spans="3:8">
      <c r="C6" t="s">
        <v>7</v>
      </c>
      <c r="D6" s="1">
        <v>3</v>
      </c>
      <c r="E6" s="1" t="s">
        <v>33</v>
      </c>
      <c r="G6">
        <f>SMALL(CATEGORIE,ROW(A4))</f>
        <v>1</v>
      </c>
      <c r="H6" t="str">
        <f>INDEX(TYPE,SUMPRODUCT(SMALL((CATEGORIE=G6)*ROW(CATEGORIE),COUNTIF(CATEGORIE,"&lt;&gt;"&amp;G6)+COUNTIF(G$3:G6,G6)))-2)</f>
        <v>essai SA47 DT71D4</v>
      </c>
    </row>
    <row r="7" spans="3:8">
      <c r="C7" t="s">
        <v>8</v>
      </c>
      <c r="D7" s="1">
        <v>4</v>
      </c>
      <c r="E7" s="1" t="s">
        <v>34</v>
      </c>
      <c r="G7">
        <f>SMALL(CATEGORIE,ROW(A5))</f>
        <v>1</v>
      </c>
      <c r="H7" t="str">
        <f>INDEX(TYPE,SUMPRODUCT(SMALL((CATEGORIE=G7)*ROW(CATEGORIE),COUNTIF(CATEGORIE,"&lt;&gt;"&amp;G7)+COUNTIF(G$3:G7,G7)))-2)</f>
        <v>essai SA47 DT71D4 /ASE1</v>
      </c>
    </row>
    <row r="8" spans="3:8">
      <c r="C8" t="s">
        <v>9</v>
      </c>
      <c r="D8" s="1">
        <v>1</v>
      </c>
      <c r="E8" s="1" t="s">
        <v>35</v>
      </c>
      <c r="G8">
        <f>SMALL(CATEGORIE,ROW(A6))</f>
        <v>1</v>
      </c>
      <c r="H8" t="str">
        <f>INDEX(TYPE,SUMPRODUCT(SMALL((CATEGORIE=G8)*ROW(CATEGORIE),COUNTIF(CATEGORIE,"&lt;&gt;"&amp;G8)+COUNTIF(G$3:G8,G8)))-2)</f>
        <v>essai SA47 DT80K4 M1A</v>
      </c>
    </row>
    <row r="9" spans="3:8">
      <c r="C9" t="s">
        <v>10</v>
      </c>
      <c r="D9" s="1">
        <v>1</v>
      </c>
      <c r="E9" s="1" t="s">
        <v>36</v>
      </c>
      <c r="G9">
        <f>SMALL(CATEGORIE,ROW(A7))</f>
        <v>1</v>
      </c>
      <c r="H9" t="str">
        <f>INDEX(TYPE,SUMPRODUCT(SMALL((CATEGORIE=G9)*ROW(CATEGORIE),COUNTIF(CATEGORIE,"&lt;&gt;"&amp;G9)+COUNTIF(G$3:G9,G9)))-2)</f>
        <v>essai SA52 DT71D6</v>
      </c>
    </row>
    <row r="10" spans="3:8">
      <c r="C10" t="s">
        <v>10</v>
      </c>
      <c r="D10" s="1">
        <v>4</v>
      </c>
      <c r="E10" s="1" t="s">
        <v>37</v>
      </c>
      <c r="G10">
        <f>SMALL(CATEGORIE,ROW(A8))</f>
        <v>1</v>
      </c>
      <c r="H10" t="str">
        <f>INDEX(TYPE,SUMPRODUCT(SMALL((CATEGORIE=G10)*ROW(CATEGORIE),COUNTIF(CATEGORIE,"&lt;&gt;"&amp;G10)+COUNTIF(G$3:G10,G10)))-2)</f>
        <v>essai SA57 DRE80M4</v>
      </c>
    </row>
    <row r="11" spans="3:8">
      <c r="C11" t="s">
        <v>10</v>
      </c>
      <c r="D11" s="1">
        <v>4</v>
      </c>
      <c r="E11" s="1" t="s">
        <v>38</v>
      </c>
      <c r="G11">
        <f>SMALL(CATEGORIE,ROW(A9))</f>
        <v>1</v>
      </c>
      <c r="H11" t="str">
        <f>INDEX(TYPE,SUMPRODUCT(SMALL((CATEGORIE=G11)*ROW(CATEGORIE),COUNTIF(CATEGORIE,"&lt;&gt;"&amp;G11)+COUNTIF(G$3:G11,G11)))-2)</f>
        <v>essai SA57 DRS71D4 /ASE1/TF</v>
      </c>
    </row>
    <row r="12" spans="3:8">
      <c r="C12" t="s">
        <v>11</v>
      </c>
      <c r="D12" s="1">
        <v>4</v>
      </c>
      <c r="E12" s="1" t="s">
        <v>39</v>
      </c>
      <c r="G12">
        <f>SMALL(CATEGORIE,ROW(A10))</f>
        <v>1</v>
      </c>
      <c r="H12" t="str">
        <f>INDEX(TYPE,SUMPRODUCT(SMALL((CATEGORIE=G12)*ROW(CATEGORIE),COUNTIF(CATEGORIE,"&lt;&gt;"&amp;G12)+COUNTIF(G$3:G12,G12)))-2)</f>
        <v>essai SA57 DRS71M4 /ASE1 60Hz</v>
      </c>
    </row>
    <row r="13" spans="3:8">
      <c r="C13" t="s">
        <v>12</v>
      </c>
      <c r="D13" s="1">
        <v>4</v>
      </c>
      <c r="E13" s="1" t="s">
        <v>40</v>
      </c>
      <c r="G13">
        <f>SMALL(CATEGORIE,ROW(A11))</f>
        <v>1</v>
      </c>
      <c r="H13" t="str">
        <f>INDEX(TYPE,SUMPRODUCT(SMALL((CATEGORIE=G13)*ROW(CATEGORIE),COUNTIF(CATEGORIE,"&lt;&gt;"&amp;G13)+COUNTIF(G$3:G13,G13)))-2)</f>
        <v>essai SA57 DRS71M4 50/60Hz</v>
      </c>
    </row>
    <row r="14" spans="3:8">
      <c r="C14" t="s">
        <v>13</v>
      </c>
      <c r="D14" s="1">
        <v>1</v>
      </c>
      <c r="E14" s="1" t="s">
        <v>41</v>
      </c>
      <c r="G14">
        <f>SMALL(CATEGORIE,ROW(A12))</f>
        <v>1</v>
      </c>
      <c r="H14" t="str">
        <f>INDEX(TYPE,SUMPRODUCT(SMALL((CATEGORIE=G14)*ROW(CATEGORIE),COUNTIF(CATEGORIE,"&lt;&gt;"&amp;G14)+COUNTIF(G$3:G14,G14)))-2)</f>
        <v>essai SA57 DRS71S4</v>
      </c>
    </row>
    <row r="15" spans="3:8">
      <c r="C15" t="s">
        <v>14</v>
      </c>
      <c r="D15" s="1">
        <v>2</v>
      </c>
      <c r="E15" s="1" t="s">
        <v>42</v>
      </c>
      <c r="G15">
        <f>SMALL(CATEGORIE,ROW(A13))</f>
        <v>1</v>
      </c>
      <c r="H15" t="str">
        <f>INDEX(TYPE,SUMPRODUCT(SMALL((CATEGORIE=G15)*ROW(CATEGORIE),COUNTIF(CATEGORIE,"&lt;&gt;"&amp;G15)+COUNTIF(G$3:G15,G15)))-2)</f>
        <v>essai SA57 DT71D4/ASE1</v>
      </c>
    </row>
    <row r="16" spans="3:8">
      <c r="C16" t="s">
        <v>15</v>
      </c>
      <c r="D16" s="1">
        <v>1</v>
      </c>
      <c r="E16" s="1" t="s">
        <v>43</v>
      </c>
      <c r="G16">
        <f>SMALL(CATEGORIE,ROW(A14))</f>
        <v>1</v>
      </c>
      <c r="H16" t="str">
        <f>INDEX(TYPE,SUMPRODUCT(SMALL((CATEGORIE=G16)*ROW(CATEGORIE),COUNTIF(CATEGORIE,"&lt;&gt;"&amp;G16)+COUNTIF(G$3:G16,G16)))-2)</f>
        <v>essai SA57 DT71D6</v>
      </c>
    </row>
    <row r="17" spans="3:8">
      <c r="C17" t="s">
        <v>16</v>
      </c>
      <c r="D17" s="1">
        <v>1</v>
      </c>
      <c r="E17" s="1" t="s">
        <v>44</v>
      </c>
      <c r="G17">
        <f>SMALL(CATEGORIE,ROW(A15))</f>
        <v>1</v>
      </c>
      <c r="H17" t="str">
        <f>INDEX(TYPE,SUMPRODUCT(SMALL((CATEGORIE=G17)*ROW(CATEGORIE),COUNTIF(CATEGORIE,"&lt;&gt;"&amp;G17)+COUNTIF(G$3:G17,G17)))-2)</f>
        <v>essai SA57 DT80K4</v>
      </c>
    </row>
    <row r="18" spans="3:8">
      <c r="C18" t="s">
        <v>17</v>
      </c>
      <c r="D18" s="1">
        <v>1</v>
      </c>
      <c r="E18" s="1" t="s">
        <v>45</v>
      </c>
      <c r="G18">
        <f>SMALL(CATEGORIE,ROW(A16))</f>
        <v>1</v>
      </c>
      <c r="H18" t="str">
        <f>INDEX(TYPE,SUMPRODUCT(SMALL((CATEGORIE=G18)*ROW(CATEGORIE),COUNTIF(CATEGORIE,"&lt;&gt;"&amp;G18)+COUNTIF(G$3:G18,G18)))-2)</f>
        <v>essai SA57 DT80K4</v>
      </c>
    </row>
    <row r="19" spans="3:8">
      <c r="C19" t="s">
        <v>18</v>
      </c>
      <c r="D19" s="1">
        <v>1</v>
      </c>
      <c r="E19" s="1" t="s">
        <v>46</v>
      </c>
      <c r="G19">
        <f>SMALL(CATEGORIE,ROW(A17))</f>
        <v>1</v>
      </c>
      <c r="H19" t="str">
        <f>INDEX(TYPE,SUMPRODUCT(SMALL((CATEGORIE=G19)*ROW(CATEGORIE),COUNTIF(CATEGORIE,"&lt;&gt;"&amp;G19)+COUNTIF(G$3:G19,G19)))-2)</f>
        <v>essai SA57 DT80N4</v>
      </c>
    </row>
    <row r="20" spans="3:8">
      <c r="C20" t="s">
        <v>19</v>
      </c>
      <c r="D20" s="1">
        <v>2</v>
      </c>
      <c r="E20" s="1" t="s">
        <v>47</v>
      </c>
      <c r="G20">
        <f>SMALL(CATEGORIE,ROW(A18))</f>
        <v>1</v>
      </c>
      <c r="H20" t="str">
        <f>INDEX(TYPE,SUMPRODUCT(SMALL((CATEGORIE=G20)*ROW(CATEGORIE),COUNTIF(CATEGORIE,"&lt;&gt;"&amp;G20)+COUNTIF(G$3:G20,G20)))-2)</f>
        <v>essai SA57 DT80N4</v>
      </c>
    </row>
    <row r="21" spans="3:8">
      <c r="C21" t="s">
        <v>20</v>
      </c>
      <c r="D21" s="1">
        <v>1</v>
      </c>
      <c r="E21" s="1" t="s">
        <v>48</v>
      </c>
      <c r="G21">
        <f>SMALL(CATEGORIE,ROW(A19))</f>
        <v>1</v>
      </c>
      <c r="H21" t="str">
        <f>INDEX(TYPE,SUMPRODUCT(SMALL((CATEGORIE=G21)*ROW(CATEGORIE),COUNTIF(CATEGORIE,"&lt;&gt;"&amp;G21)+COUNTIF(G$3:G21,G21)))-2)</f>
        <v>essai SA57/T DRS71S4/DH</v>
      </c>
    </row>
    <row r="22" spans="3:8">
      <c r="C22" t="s">
        <v>21</v>
      </c>
      <c r="D22" s="1">
        <v>1</v>
      </c>
      <c r="E22" s="1" t="s">
        <v>49</v>
      </c>
      <c r="G22">
        <f>SMALL(CATEGORIE,ROW(A20))</f>
        <v>2</v>
      </c>
      <c r="H22" t="str">
        <f>INDEX(TYPE,SUMPRODUCT(SMALL((CATEGORIE=G22)*ROW(CATEGORIE),COUNTIF(CATEGORIE,"&lt;&gt;"&amp;G22)+COUNTIF(G$3:G22,G22)))-2)</f>
        <v>essai SA47 DR63L4 ø30 8trs /ASD1</v>
      </c>
    </row>
    <row r="23" spans="3:8">
      <c r="C23" t="s">
        <v>22</v>
      </c>
      <c r="D23" s="1">
        <v>1</v>
      </c>
      <c r="E23" s="1" t="s">
        <v>50</v>
      </c>
      <c r="G23">
        <f>SMALL(CATEGORIE,ROW(A21))</f>
        <v>2</v>
      </c>
      <c r="H23" t="str">
        <f>INDEX(TYPE,SUMPRODUCT(SMALL((CATEGORIE=G23)*ROW(CATEGORIE),COUNTIF(CATEGORIE,"&lt;&gt;"&amp;G23)+COUNTIF(G$3:G23,G23)))-2)</f>
        <v>essai SA47 DT71D4 /BMG /ASE1</v>
      </c>
    </row>
    <row r="24" spans="3:8">
      <c r="C24" t="s">
        <v>23</v>
      </c>
      <c r="D24" s="1">
        <v>3</v>
      </c>
      <c r="E24" s="1" t="s">
        <v>51</v>
      </c>
      <c r="G24">
        <f>SMALL(CATEGORIE,ROW(A22))</f>
        <v>2</v>
      </c>
      <c r="H24" t="str">
        <f>INDEX(TYPE,SUMPRODUCT(SMALL((CATEGORIE=G24)*ROW(CATEGORIE),COUNTIF(CATEGORIE,"&lt;&gt;"&amp;G24)+COUNTIF(G$3:G24,G24)))-2)</f>
        <v>essai SA57 DRS71D4 /IP55</v>
      </c>
    </row>
    <row r="25" spans="3:8">
      <c r="C25" t="s">
        <v>23</v>
      </c>
      <c r="D25" s="1">
        <v>3</v>
      </c>
      <c r="E25" s="1" t="s">
        <v>52</v>
      </c>
      <c r="G25">
        <f>SMALL(CATEGORIE,ROW(A23))</f>
        <v>2</v>
      </c>
      <c r="H25" t="str">
        <f>INDEX(TYPE,SUMPRODUCT(SMALL((CATEGORIE=G25)*ROW(CATEGORIE),COUNTIF(CATEGORIE,"&lt;&gt;"&amp;G25)+COUNTIF(G$3:G25,G25)))-2)</f>
        <v>essai SA57 DT80K4</v>
      </c>
    </row>
    <row r="26" spans="3:8">
      <c r="C26" t="s">
        <v>23</v>
      </c>
      <c r="D26" s="1">
        <v>3</v>
      </c>
      <c r="E26" s="1" t="s">
        <v>53</v>
      </c>
      <c r="G26">
        <f>SMALL(CATEGORIE,ROW(A24))</f>
        <v>2</v>
      </c>
      <c r="H26" t="str">
        <f>INDEX(TYPE,SUMPRODUCT(SMALL((CATEGORIE=G26)*ROW(CATEGORIE),COUNTIF(CATEGORIE,"&lt;&gt;"&amp;G26)+COUNTIF(G$3:G26,G26)))-2)</f>
        <v>essai SA57/T DRS71S4/ASA1</v>
      </c>
    </row>
    <row r="27" spans="3:8">
      <c r="C27" t="s">
        <v>24</v>
      </c>
      <c r="D27" s="1">
        <v>1</v>
      </c>
      <c r="E27" s="1" t="s">
        <v>54</v>
      </c>
      <c r="G27">
        <f>SMALL(CATEGORIE,ROW(A25))</f>
        <v>3</v>
      </c>
      <c r="H27" t="str">
        <f>INDEX(TYPE,SUMPRODUCT(SMALL((CATEGORIE=G27)*ROW(CATEGORIE),COUNTIF(CATEGORIE,"&lt;&gt;"&amp;G27)+COUNTIF(G$3:G27,G27)))-2)</f>
        <v>essai SA47 DR63L6 (RAL7031)</v>
      </c>
    </row>
    <row r="28" spans="3:8">
      <c r="C28" t="s">
        <v>25</v>
      </c>
      <c r="D28" s="1">
        <v>1</v>
      </c>
      <c r="E28" s="1" t="s">
        <v>55</v>
      </c>
      <c r="G28">
        <f>SMALL(CATEGORIE,ROW(A26))</f>
        <v>3</v>
      </c>
      <c r="H28" t="str">
        <f>INDEX(TYPE,SUMPRODUCT(SMALL((CATEGORIE=G28)*ROW(CATEGORIE),COUNTIF(CATEGORIE,"&lt;&gt;"&amp;G28)+COUNTIF(G$3:G28,G28)))-2)</f>
        <v>essai SA57 DT71D4</v>
      </c>
    </row>
    <row r="29" spans="3:8">
      <c r="C29" t="s">
        <v>25</v>
      </c>
      <c r="D29" s="1">
        <v>3</v>
      </c>
      <c r="E29" s="1" t="s">
        <v>56</v>
      </c>
      <c r="G29">
        <f>SMALL(CATEGORIE,ROW(A27))</f>
        <v>3</v>
      </c>
      <c r="H29" t="str">
        <f>INDEX(TYPE,SUMPRODUCT(SMALL((CATEGORIE=G29)*ROW(CATEGORIE),COUNTIF(CATEGORIE,"&lt;&gt;"&amp;G29)+COUNTIF(G$3:G29,G29)))-2)</f>
        <v>essai SA57 DT71D4</v>
      </c>
    </row>
    <row r="30" spans="3:8">
      <c r="C30" t="s">
        <v>25</v>
      </c>
      <c r="D30" s="1">
        <v>3</v>
      </c>
      <c r="E30" s="1" t="s">
        <v>57</v>
      </c>
      <c r="G30">
        <f>SMALL(CATEGORIE,ROW(A28))</f>
        <v>3</v>
      </c>
      <c r="H30" t="str">
        <f>INDEX(TYPE,SUMPRODUCT(SMALL((CATEGORIE=G30)*ROW(CATEGORIE),COUNTIF(CATEGORIE,"&lt;&gt;"&amp;G30)+COUNTIF(G$3:G30,G30)))-2)</f>
        <v>essai SA57 DT71D4</v>
      </c>
    </row>
    <row r="31" spans="3:8">
      <c r="C31" t="s">
        <v>26</v>
      </c>
      <c r="D31" s="1">
        <v>1</v>
      </c>
      <c r="E31" s="1" t="s">
        <v>58</v>
      </c>
      <c r="G31">
        <f>SMALL(CATEGORIE,ROW(A29))</f>
        <v>3</v>
      </c>
      <c r="H31" t="str">
        <f>INDEX(TYPE,SUMPRODUCT(SMALL((CATEGORIE=G31)*ROW(CATEGORIE),COUNTIF(CATEGORIE,"&lt;&gt;"&amp;G31)+COUNTIF(G$3:G31,G31)))-2)</f>
        <v>essai SA57 DT71D6</v>
      </c>
    </row>
    <row r="32" spans="3:8">
      <c r="C32" t="s">
        <v>26</v>
      </c>
      <c r="D32" s="1">
        <v>1</v>
      </c>
      <c r="E32" s="1" t="s">
        <v>59</v>
      </c>
      <c r="G32">
        <f>SMALL(CATEGORIE,ROW(A30))</f>
        <v>3</v>
      </c>
      <c r="H32" t="str">
        <f>INDEX(TYPE,SUMPRODUCT(SMALL((CATEGORIE=G32)*ROW(CATEGORIE),COUNTIF(CATEGORIE,"&lt;&gt;"&amp;G32)+COUNTIF(G$3:G32,G32)))-2)</f>
        <v>essai SA57 DT71D6</v>
      </c>
    </row>
    <row r="33" spans="3:8">
      <c r="C33" t="s">
        <v>26</v>
      </c>
      <c r="D33" s="1">
        <v>2</v>
      </c>
      <c r="E33" s="1" t="s">
        <v>60</v>
      </c>
      <c r="G33">
        <f>SMALL(CATEGORIE,ROW(A31))</f>
        <v>4</v>
      </c>
      <c r="H33" t="str">
        <f>INDEX(TYPE,SUMPRODUCT(SMALL((CATEGORIE=G33)*ROW(CATEGORIE),COUNTIF(CATEGORIE,"&lt;&gt;"&amp;G33)+COUNTIF(G$3:G33,G33)))-2)</f>
        <v>essai SA47 DR63L6 ø25 4,5Trs</v>
      </c>
    </row>
    <row r="34" spans="3:8">
      <c r="C34" t="s">
        <v>27</v>
      </c>
      <c r="D34" s="1">
        <v>1</v>
      </c>
      <c r="E34" s="1" t="s">
        <v>61</v>
      </c>
      <c r="G34">
        <f>SMALL(CATEGORIE,ROW(A32))</f>
        <v>4</v>
      </c>
      <c r="H34" t="str">
        <f>INDEX(TYPE,SUMPRODUCT(SMALL((CATEGORIE=G34)*ROW(CATEGORIE),COUNTIF(CATEGORIE,"&lt;&gt;"&amp;G34)+COUNTIF(G$3:G34,G34)))-2)</f>
        <v>essai SA47 DT71D4</v>
      </c>
    </row>
    <row r="35" spans="3:8">
      <c r="C35" t="s">
        <v>27</v>
      </c>
      <c r="D35" s="1">
        <v>1</v>
      </c>
      <c r="E35" s="1" t="s">
        <v>62</v>
      </c>
      <c r="G35">
        <f>SMALL(CATEGORIE,ROW(A33))</f>
        <v>4</v>
      </c>
      <c r="H35" t="str">
        <f>INDEX(TYPE,SUMPRODUCT(SMALL((CATEGORIE=G35)*ROW(CATEGORIE),COUNTIF(CATEGORIE,"&lt;&gt;"&amp;G35)+COUNTIF(G$3:G35,G35)))-2)</f>
        <v>essai SA47 DT71D4</v>
      </c>
    </row>
    <row r="36" spans="3:8">
      <c r="C36" t="s">
        <v>28</v>
      </c>
      <c r="D36" s="1">
        <v>2</v>
      </c>
      <c r="E36" s="1" t="s">
        <v>63</v>
      </c>
      <c r="G36">
        <f>SMALL(CATEGORIE,ROW(A34))</f>
        <v>4</v>
      </c>
      <c r="H36" t="str">
        <f>INDEX(TYPE,SUMPRODUCT(SMALL((CATEGORIE=G36)*ROW(CATEGORIE),COUNTIF(CATEGORIE,"&lt;&gt;"&amp;G36)+COUNTIF(G$3:G36,G36)))-2)</f>
        <v>essai SA47 DRS71D4</v>
      </c>
    </row>
    <row r="37" spans="3:8">
      <c r="C37" t="s">
        <v>29</v>
      </c>
      <c r="D37" s="1">
        <v>1</v>
      </c>
      <c r="E37" s="1" t="s">
        <v>64</v>
      </c>
      <c r="G37">
        <f>SMALL(CATEGORIE,ROW(A35))</f>
        <v>4</v>
      </c>
      <c r="H37" t="str">
        <f>INDEX(TYPE,SUMPRODUCT(SMALL((CATEGORIE=G37)*ROW(CATEGORIE),COUNTIF(CATEGORIE,"&lt;&gt;"&amp;G37)+COUNTIF(G$3:G37,G37)))-2)</f>
        <v>essai SA47 DRS71S4 /ASE1</v>
      </c>
    </row>
    <row r="38" spans="3:8">
      <c r="G38" t="e">
        <f>SMALL(CATEGORIE,ROW(A36))</f>
        <v>#NUM!</v>
      </c>
      <c r="H38" t="e">
        <f>INDEX(TYPE,SUMPRODUCT(SMALL((CATEGORIE=G38)*ROW(CATEGORIE),COUNTIF(CATEGORIE,"&lt;&gt;"&amp;G38)+COUNTIF(G$3:G38,G38)))-2)</f>
        <v>#NUM!</v>
      </c>
    </row>
    <row r="39" spans="3:8">
      <c r="G39" t="e">
        <f>SMALL(CATEGORIE,ROW(A37))</f>
        <v>#NUM!</v>
      </c>
      <c r="H39" t="e">
        <f>INDEX(TYPE,SUMPRODUCT(SMALL((CATEGORIE=G39)*ROW(CATEGORIE),COUNTIF(CATEGORIE,"&lt;&gt;"&amp;G39)+COUNTIF(G$3:G39,G39)))-2)</f>
        <v>#NUM!</v>
      </c>
    </row>
    <row r="40" spans="3:8">
      <c r="G40" t="e">
        <f>SMALL(CATEGORIE,ROW(A38))</f>
        <v>#NUM!</v>
      </c>
      <c r="H40" t="e">
        <f>INDEX(TYPE,SUMPRODUCT(SMALL((CATEGORIE=G40)*ROW(CATEGORIE),COUNTIF(CATEGORIE,"&lt;&gt;"&amp;G40)+COUNTIF(G$3:G40,G40)))-2)</f>
        <v>#NUM!</v>
      </c>
    </row>
    <row r="41" spans="3:8">
      <c r="G41" t="e">
        <f>SMALL(CATEGORIE,ROW(A39))</f>
        <v>#NUM!</v>
      </c>
      <c r="H41" t="e">
        <f>INDEX(TYPE,SUMPRODUCT(SMALL((CATEGORIE=G41)*ROW(CATEGORIE),COUNTIF(CATEGORIE,"&lt;&gt;"&amp;G41)+COUNTIF(G$3:G41,G41)))-2)</f>
        <v>#NUM!</v>
      </c>
    </row>
    <row r="42" spans="3:8">
      <c r="G42" t="e">
        <f>SMALL(CATEGORIE,ROW(A40))</f>
        <v>#NUM!</v>
      </c>
      <c r="H42" t="e">
        <f>INDEX(TYPE,SUMPRODUCT(SMALL((CATEGORIE=G42)*ROW(CATEGORIE),COUNTIF(CATEGORIE,"&lt;&gt;"&amp;G42)+COUNTIF(G$3:G42,G42)))-2)</f>
        <v>#NUM!</v>
      </c>
    </row>
    <row r="43" spans="3:8">
      <c r="G43" t="e">
        <f>SMALL(CATEGORIE,ROW(A41))</f>
        <v>#NUM!</v>
      </c>
      <c r="H43" t="e">
        <f>INDEX(TYPE,SUMPRODUCT(SMALL((CATEGORIE=G43)*ROW(CATEGORIE),COUNTIF(CATEGORIE,"&lt;&gt;"&amp;G43)+COUNTIF(G$3:G43,G43)))-2)</f>
        <v>#NUM!</v>
      </c>
    </row>
    <row r="44" spans="3:8">
      <c r="G44" t="e">
        <f>SMALL(CATEGORIE,ROW(A42))</f>
        <v>#NUM!</v>
      </c>
      <c r="H44" t="e">
        <f>INDEX(TYPE,SUMPRODUCT(SMALL((CATEGORIE=G44)*ROW(CATEGORIE),COUNTIF(CATEGORIE,"&lt;&gt;"&amp;G44)+COUNTIF(G$3:G44,G44)))-2)</f>
        <v>#NUM!</v>
      </c>
    </row>
    <row r="45" spans="3:8">
      <c r="G45" t="e">
        <f>SMALL(CATEGORIE,ROW(A43))</f>
        <v>#NUM!</v>
      </c>
      <c r="H45" t="e">
        <f>INDEX(TYPE,SUMPRODUCT(SMALL((CATEGORIE=G45)*ROW(CATEGORIE),COUNTIF(CATEGORIE,"&lt;&gt;"&amp;G45)+COUNTIF(G$3:G45,G45)))-2)</f>
        <v>#NUM!</v>
      </c>
    </row>
    <row r="46" spans="3:8">
      <c r="G46" t="e">
        <f>SMALL(CATEGORIE,ROW(A44))</f>
        <v>#NUM!</v>
      </c>
      <c r="H46" t="e">
        <f>INDEX(TYPE,SUMPRODUCT(SMALL((CATEGORIE=G46)*ROW(CATEGORIE),COUNTIF(CATEGORIE,"&lt;&gt;"&amp;G46)+COUNTIF(G$3:G46,G46)))-2)</f>
        <v>#NUM!</v>
      </c>
    </row>
    <row r="47" spans="3:8">
      <c r="G47" t="e">
        <f>SMALL(CATEGORIE,ROW(A45))</f>
        <v>#NUM!</v>
      </c>
      <c r="H47" t="e">
        <f>INDEX(TYPE,SUMPRODUCT(SMALL((CATEGORIE=G47)*ROW(CATEGORIE),COUNTIF(CATEGORIE,"&lt;&gt;"&amp;G47)+COUNTIF(G$3:G47,G47)))-2)</f>
        <v>#NUM!</v>
      </c>
    </row>
    <row r="48" spans="3:8">
      <c r="G48" t="e">
        <f>SMALL(CATEGORIE,ROW(A46))</f>
        <v>#NUM!</v>
      </c>
      <c r="H48" t="e">
        <f>INDEX(TYPE,SUMPRODUCT(SMALL((CATEGORIE=G48)*ROW(CATEGORIE),COUNTIF(CATEGORIE,"&lt;&gt;"&amp;G48)+COUNTIF(G$3:G48,G48)))-2)</f>
        <v>#NUM!</v>
      </c>
    </row>
    <row r="49" spans="7:8">
      <c r="G49" t="e">
        <f>SMALL(CATEGORIE,ROW(A47))</f>
        <v>#NUM!</v>
      </c>
      <c r="H49" t="e">
        <f>INDEX(TYPE,SUMPRODUCT(SMALL((CATEGORIE=G49)*ROW(CATEGORIE),COUNTIF(CATEGORIE,"&lt;&gt;"&amp;G49)+COUNTIF(G$3:G49,G49)))-2)</f>
        <v>#NUM!</v>
      </c>
    </row>
    <row r="50" spans="7:8">
      <c r="G50" t="e">
        <f>SMALL(CATEGORIE,ROW(A48))</f>
        <v>#NUM!</v>
      </c>
      <c r="H50" t="e">
        <f>INDEX(TYPE,SUMPRODUCT(SMALL((CATEGORIE=G50)*ROW(CATEGORIE),COUNTIF(CATEGORIE,"&lt;&gt;"&amp;G50)+COUNTIF(G$3:G50,G50)))-2)</f>
        <v>#NUM!</v>
      </c>
    </row>
    <row r="51" spans="7:8">
      <c r="G51" t="e">
        <f>SMALL(CATEGORIE,ROW(A49))</f>
        <v>#NUM!</v>
      </c>
      <c r="H51" t="e">
        <f>INDEX(TYPE,SUMPRODUCT(SMALL((CATEGORIE=G51)*ROW(CATEGORIE),COUNTIF(CATEGORIE,"&lt;&gt;"&amp;G51)+COUNTIF(G$3:G51,G51)))-2)</f>
        <v>#NUM!</v>
      </c>
    </row>
    <row r="52" spans="7:8">
      <c r="G52" t="e">
        <f>SMALL(CATEGORIE,ROW(A50))</f>
        <v>#NUM!</v>
      </c>
      <c r="H52" t="e">
        <f>INDEX(TYPE,SUMPRODUCT(SMALL((CATEGORIE=G52)*ROW(CATEGORIE),COUNTIF(CATEGORIE,"&lt;&gt;"&amp;G52)+COUNTIF(G$3:G52,G52)))-2)</f>
        <v>#NUM!</v>
      </c>
    </row>
    <row r="53" spans="7:8">
      <c r="G53" t="e">
        <f>SMALL(CATEGORIE,ROW(A51))</f>
        <v>#NUM!</v>
      </c>
      <c r="H53" t="e">
        <f>INDEX(TYPE,SUMPRODUCT(SMALL((CATEGORIE=G53)*ROW(CATEGORIE),COUNTIF(CATEGORIE,"&lt;&gt;"&amp;G53)+COUNTIF(G$3:G53,G53)))-2)</f>
        <v>#NUM!</v>
      </c>
    </row>
    <row r="54" spans="7:8">
      <c r="G54" t="e">
        <f>SMALL(CATEGORIE,ROW(A52))</f>
        <v>#NUM!</v>
      </c>
      <c r="H54" t="e">
        <f>INDEX(TYPE,SUMPRODUCT(SMALL((CATEGORIE=G54)*ROW(CATEGORIE),COUNTIF(CATEGORIE,"&lt;&gt;"&amp;G54)+COUNTIF(G$3:G54,G54)))-2)</f>
        <v>#NUM!</v>
      </c>
    </row>
    <row r="55" spans="7:8">
      <c r="G55" t="e">
        <f>SMALL(CATEGORIE,ROW(A53))</f>
        <v>#NUM!</v>
      </c>
      <c r="H55" t="e">
        <f>INDEX(TYPE,SUMPRODUCT(SMALL((CATEGORIE=G55)*ROW(CATEGORIE),COUNTIF(CATEGORIE,"&lt;&gt;"&amp;G55)+COUNTIF(G$3:G55,G55)))-2)</f>
        <v>#NUM!</v>
      </c>
    </row>
    <row r="56" spans="7:8">
      <c r="G56" t="e">
        <f>SMALL(CATEGORIE,ROW(A54))</f>
        <v>#NUM!</v>
      </c>
      <c r="H56" t="e">
        <f>INDEX(TYPE,SUMPRODUCT(SMALL((CATEGORIE=G56)*ROW(CATEGORIE),COUNTIF(CATEGORIE,"&lt;&gt;"&amp;G56)+COUNTIF(G$3:G56,G56)))-2)</f>
        <v>#NUM!</v>
      </c>
    </row>
    <row r="57" spans="7:8">
      <c r="G57" t="e">
        <f>SMALL(CATEGORIE,ROW(A55))</f>
        <v>#NUM!</v>
      </c>
      <c r="H57" t="e">
        <f>INDEX(TYPE,SUMPRODUCT(SMALL((CATEGORIE=G57)*ROW(CATEGORIE),COUNTIF(CATEGORIE,"&lt;&gt;"&amp;G57)+COUNTIF(G$3:G57,G57)))-2)</f>
        <v>#NUM!</v>
      </c>
    </row>
    <row r="58" spans="7:8">
      <c r="G58" t="e">
        <f>SMALL(CATEGORIE,ROW(A56))</f>
        <v>#NUM!</v>
      </c>
      <c r="H58" t="e">
        <f>INDEX(TYPE,SUMPRODUCT(SMALL((CATEGORIE=G58)*ROW(CATEGORIE),COUNTIF(CATEGORIE,"&lt;&gt;"&amp;G58)+COUNTIF(G$3:G58,G58)))-2)</f>
        <v>#NUM!</v>
      </c>
    </row>
    <row r="59" spans="7:8">
      <c r="H59" t="e">
        <f>INDEX(TYPE,SUMPRODUCT(SMALL((CATEGORIE=G59)*ROW(CATEGORIE),COUNTIF(CATEGORIE,"&lt;&gt;"&amp;G59)+COUNTIF(G$3:G59,G59)))-2)</f>
        <v>#VALUE!</v>
      </c>
    </row>
    <row r="60" spans="7:8">
      <c r="H60" t="e">
        <f>INDEX(TYPE,SUMPRODUCT(SMALL((CATEGORIE=G60)*ROW(CATEGORIE),COUNTIF(CATEGORIE,"&lt;&gt;"&amp;G60)+COUNTIF(G$3:G60,G60)))-2)</f>
        <v>#VALUE!</v>
      </c>
    </row>
    <row r="61" spans="7:8">
      <c r="H61" t="e">
        <f>INDEX(TYPE,SUMPRODUCT(SMALL((CATEGORIE=G61)*ROW(CATEGORIE),COUNTIF(CATEGORIE,"&lt;&gt;"&amp;G61)+COUNTIF(G$3:G61,G61)))-2)</f>
        <v>#VALUE!</v>
      </c>
    </row>
    <row r="62" spans="7:8">
      <c r="H62" t="e">
        <f>INDEX(TYPE,SUMPRODUCT(SMALL((CATEGORIE=G62)*ROW(CATEGORIE),COUNTIF(CATEGORIE,"&lt;&gt;"&amp;G62)+COUNTIF(G$3:G62,G62)))-2)</f>
        <v>#VALUE!</v>
      </c>
    </row>
    <row r="63" spans="7:8">
      <c r="H63" t="e">
        <f>INDEX(TYPE,SUMPRODUCT(SMALL((CATEGORIE=G63)*ROW(CATEGORIE),COUNTIF(CATEGORIE,"&lt;&gt;"&amp;G63)+COUNTIF(G$3:G63,G63)))-2)</f>
        <v>#VALUE!</v>
      </c>
    </row>
    <row r="64" spans="7:8">
      <c r="H64" t="e">
        <f>INDEX(TYPE,SUMPRODUCT(SMALL((CATEGORIE=G64)*ROW(CATEGORIE),COUNTIF(CATEGORIE,"&lt;&gt;"&amp;G64)+COUNTIF(G$3:G64,G64)))-2)</f>
        <v>#VALUE!</v>
      </c>
    </row>
    <row r="65" spans="8:8">
      <c r="H65" t="e">
        <f>INDEX(TYPE,SUMPRODUCT(SMALL((CATEGORIE=G65)*ROW(CATEGORIE),COUNTIF(CATEGORIE,"&lt;&gt;"&amp;G65)+COUNTIF(G$3:G65,G65)))-2)</f>
        <v>#VALUE!</v>
      </c>
    </row>
    <row r="66" spans="8:8">
      <c r="H66" t="e">
        <f>INDEX(TYPE,SUMPRODUCT(SMALL((CATEGORIE=G66)*ROW(CATEGORIE),COUNTIF(CATEGORIE,"&lt;&gt;"&amp;G66)+COUNTIF(G$3:G66,G66)))-2)</f>
        <v>#VALUE!</v>
      </c>
    </row>
    <row r="67" spans="8:8">
      <c r="H67" t="e">
        <f>INDEX(TYPE,SUMPRODUCT(SMALL((CATEGORIE=G67)*ROW(CATEGORIE),COUNTIF(CATEGORIE,"&lt;&gt;"&amp;G67)+COUNTIF(G$3:G67,G67)))-2)</f>
        <v>#VALUE!</v>
      </c>
    </row>
    <row r="68" spans="8:8">
      <c r="H68" t="e">
        <f>INDEX(TYPE,SUMPRODUCT(SMALL((CATEGORIE=G68)*ROW(CATEGORIE),COUNTIF(CATEGORIE,"&lt;&gt;"&amp;G68)+COUNTIF(G$3:G68,G68)))-2)</f>
        <v>#VALUE!</v>
      </c>
    </row>
    <row r="69" spans="8:8">
      <c r="H69" t="e">
        <f>INDEX(TYPE,SUMPRODUCT(SMALL((CATEGORIE=G69)*ROW(CATEGORIE),COUNTIF(CATEGORIE,"&lt;&gt;"&amp;G69)+COUNTIF(G$3:G69,G69)))-2)</f>
        <v>#VALUE!</v>
      </c>
    </row>
    <row r="70" spans="8:8">
      <c r="H70" t="e">
        <f>INDEX(TYPE,SUMPRODUCT(SMALL((CATEGORIE=G70)*ROW(CATEGORIE),COUNTIF(CATEGORIE,"&lt;&gt;"&amp;G70)+COUNTIF(G$3:G70,G70)))-2)</f>
        <v>#VALUE!</v>
      </c>
    </row>
    <row r="71" spans="8:8">
      <c r="H71" t="e">
        <f>INDEX(TYPE,SUMPRODUCT(SMALL((CATEGORIE=G71)*ROW(CATEGORIE),COUNTIF(CATEGORIE,"&lt;&gt;"&amp;G71)+COUNTIF(G$3:G71,G71)))-2)</f>
        <v>#VALUE!</v>
      </c>
    </row>
    <row r="72" spans="8:8">
      <c r="H72" t="e">
        <f>INDEX(TYPE,SUMPRODUCT(SMALL((CATEGORIE=G72)*ROW(CATEGORIE),COUNTIF(CATEGORIE,"&lt;&gt;"&amp;G72)+COUNTIF(G$3:G72,G72)))-2)</f>
        <v>#VALUE!</v>
      </c>
    </row>
    <row r="73" spans="8:8">
      <c r="H73" t="e">
        <f>INDEX(TYPE,SUMPRODUCT(SMALL((CATEGORIE=G73)*ROW(CATEGORIE),COUNTIF(CATEGORIE,"&lt;&gt;"&amp;G73)+COUNTIF(G$3:G73,G73)))-2)</f>
        <v>#VALUE!</v>
      </c>
    </row>
    <row r="74" spans="8:8">
      <c r="H74" t="e">
        <f>INDEX(TYPE,SUMPRODUCT(SMALL((CATEGORIE=G74)*ROW(CATEGORIE),COUNTIF(CATEGORIE,"&lt;&gt;"&amp;G74)+COUNTIF(G$3:G74,G74)))-2)</f>
        <v>#VALUE!</v>
      </c>
    </row>
    <row r="75" spans="8:8">
      <c r="H75" t="e">
        <f>INDEX(TYPE,SUMPRODUCT(SMALL((CATEGORIE=G75)*ROW(CATEGORIE),COUNTIF(CATEGORIE,"&lt;&gt;"&amp;G75)+COUNTIF(G$3:G75,G75)))-2)</f>
        <v>#VALUE!</v>
      </c>
    </row>
    <row r="76" spans="8:8">
      <c r="H76" t="e">
        <f>INDEX(TYPE,SUMPRODUCT(SMALL((CATEGORIE=G76)*ROW(CATEGORIE),COUNTIF(CATEGORIE,"&lt;&gt;"&amp;G76)+COUNTIF(G$3:G76,G76)))-2)</f>
        <v>#VALUE!</v>
      </c>
    </row>
    <row r="77" spans="8:8">
      <c r="H77" t="e">
        <f>INDEX(TYPE,SUMPRODUCT(SMALL((CATEGORIE=G77)*ROW(CATEGORIE),COUNTIF(CATEGORIE,"&lt;&gt;"&amp;G77)+COUNTIF(G$3:G77,G77)))-2)</f>
        <v>#VALUE!</v>
      </c>
    </row>
    <row r="78" spans="8:8">
      <c r="H78" t="e">
        <f>INDEX(TYPE,SUMPRODUCT(SMALL((CATEGORIE=G78)*ROW(CATEGORIE),COUNTIF(CATEGORIE,"&lt;&gt;"&amp;G78)+COUNTIF(G$3:G78,G78)))-2)</f>
        <v>#VALUE!</v>
      </c>
    </row>
    <row r="79" spans="8:8">
      <c r="H79" t="e">
        <f>INDEX(TYPE,SUMPRODUCT(SMALL((CATEGORIE=G79)*ROW(CATEGORIE),COUNTIF(CATEGORIE,"&lt;&gt;"&amp;G79)+COUNTIF(G$3:G79,G79)))-2)</f>
        <v>#VALUE!</v>
      </c>
    </row>
    <row r="80" spans="8:8">
      <c r="H80" t="e">
        <f>INDEX(TYPE,SUMPRODUCT(SMALL((CATEGORIE=G80)*ROW(CATEGORIE),COUNTIF(CATEGORIE,"&lt;&gt;"&amp;G80)+COUNTIF(G$3:G80,G80)))-2)</f>
        <v>#VALUE!</v>
      </c>
    </row>
    <row r="81" spans="8:8">
      <c r="H81" t="e">
        <f>INDEX(TYPE,SUMPRODUCT(SMALL((CATEGORIE=G81)*ROW(CATEGORIE),COUNTIF(CATEGORIE,"&lt;&gt;"&amp;G81)+COUNTIF(G$3:G81,G81)))-2)</f>
        <v>#VALUE!</v>
      </c>
    </row>
    <row r="82" spans="8:8">
      <c r="H82" t="e">
        <f>INDEX(TYPE,SUMPRODUCT(SMALL((CATEGORIE=G82)*ROW(CATEGORIE),COUNTIF(CATEGORIE,"&lt;&gt;"&amp;G82)+COUNTIF(G$3:G82,G82)))-2)</f>
        <v>#VALUE!</v>
      </c>
    </row>
    <row r="83" spans="8:8">
      <c r="H83" t="e">
        <f>INDEX(TYPE,SUMPRODUCT(SMALL((CATEGORIE=G83)*ROW(CATEGORIE),COUNTIF(CATEGORIE,"&lt;&gt;"&amp;G83)+COUNTIF(G$3:G83,G83)))-2)</f>
        <v>#VALUE!</v>
      </c>
    </row>
    <row r="84" spans="8:8">
      <c r="H84" t="e">
        <f>INDEX(TYPE,SUMPRODUCT(SMALL((CATEGORIE=G84)*ROW(CATEGORIE),COUNTIF(CATEGORIE,"&lt;&gt;"&amp;G84)+COUNTIF(G$3:G84,G84)))-2)</f>
        <v>#VALUE!</v>
      </c>
    </row>
    <row r="85" spans="8:8">
      <c r="H85" t="e">
        <f>INDEX(TYPE,SUMPRODUCT(SMALL((CATEGORIE=G85)*ROW(CATEGORIE),COUNTIF(CATEGORIE,"&lt;&gt;"&amp;G85)+COUNTIF(G$3:G85,G85)))-2)</f>
        <v>#VALUE!</v>
      </c>
    </row>
    <row r="86" spans="8:8">
      <c r="H86" t="e">
        <f>INDEX(TYPE,SUMPRODUCT(SMALL((CATEGORIE=G86)*ROW(CATEGORIE),COUNTIF(CATEGORIE,"&lt;&gt;"&amp;G86)+COUNTIF(G$3:G86,G86)))-2)</f>
        <v>#VALUE!</v>
      </c>
    </row>
    <row r="87" spans="8:8">
      <c r="H87" t="e">
        <f>INDEX(TYPE,SUMPRODUCT(SMALL((CATEGORIE=G87)*ROW(CATEGORIE),COUNTIF(CATEGORIE,"&lt;&gt;"&amp;G87)+COUNTIF(G$3:G87,G87)))-2)</f>
        <v>#VALUE!</v>
      </c>
    </row>
    <row r="88" spans="8:8">
      <c r="H88" t="e">
        <f>INDEX(TYPE,SUMPRODUCT(SMALL((CATEGORIE=G88)*ROW(CATEGORIE),COUNTIF(CATEGORIE,"&lt;&gt;"&amp;G88)+COUNTIF(G$3:G88,G88)))-2)</f>
        <v>#VALUE!</v>
      </c>
    </row>
    <row r="89" spans="8:8">
      <c r="H89" t="e">
        <f>INDEX(TYPE,SUMPRODUCT(SMALL((CATEGORIE=G89)*ROW(CATEGORIE),COUNTIF(CATEGORIE,"&lt;&gt;"&amp;G89)+COUNTIF(G$3:G89,G89)))-2)</f>
        <v>#VALUE!</v>
      </c>
    </row>
    <row r="90" spans="8:8">
      <c r="H90" t="e">
        <f>INDEX(TYPE,SUMPRODUCT(SMALL((CATEGORIE=G90)*ROW(CATEGORIE),COUNTIF(CATEGORIE,"&lt;&gt;"&amp;G90)+COUNTIF(G$3:G90,G90)))-2)</f>
        <v>#VALUE!</v>
      </c>
    </row>
    <row r="91" spans="8:8">
      <c r="H91" t="e">
        <f>INDEX(TYPE,SUMPRODUCT(SMALL((CATEGORIE=G91)*ROW(CATEGORIE),COUNTIF(CATEGORIE,"&lt;&gt;"&amp;G91)+COUNTIF(G$3:G91,G91)))-2)</f>
        <v>#VALUE!</v>
      </c>
    </row>
    <row r="92" spans="8:8">
      <c r="H92" t="e">
        <f>INDEX(TYPE,SUMPRODUCT(SMALL((CATEGORIE=G92)*ROW(CATEGORIE),COUNTIF(CATEGORIE,"&lt;&gt;"&amp;G92)+COUNTIF(G$3:G92,G92)))-2)</f>
        <v>#VALUE!</v>
      </c>
    </row>
    <row r="93" spans="8:8">
      <c r="H93" t="e">
        <f>INDEX(TYPE,SUMPRODUCT(SMALL((CATEGORIE=G93)*ROW(CATEGORIE),COUNTIF(CATEGORIE,"&lt;&gt;"&amp;G93)+COUNTIF(G$3:G93,G93)))-2)</f>
        <v>#VALUE!</v>
      </c>
    </row>
    <row r="94" spans="8:8">
      <c r="H94" t="e">
        <f>INDEX(TYPE,SUMPRODUCT(SMALL((CATEGORIE=G94)*ROW(CATEGORIE),COUNTIF(CATEGORIE,"&lt;&gt;"&amp;G94)+COUNTIF(G$3:G94,G94)))-2)</f>
        <v>#VALUE!</v>
      </c>
    </row>
    <row r="95" spans="8:8">
      <c r="H95" t="e">
        <f>INDEX(TYPE,SUMPRODUCT(SMALL((CATEGORIE=G95)*ROW(CATEGORIE),COUNTIF(CATEGORIE,"&lt;&gt;"&amp;G95)+COUNTIF(G$3:G95,G95)))-2)</f>
        <v>#VALUE!</v>
      </c>
    </row>
    <row r="96" spans="8:8">
      <c r="H96" t="e">
        <f>INDEX(TYPE,SUMPRODUCT(SMALL((CATEGORIE=G96)*ROW(CATEGORIE),COUNTIF(CATEGORIE,"&lt;&gt;"&amp;G96)+COUNTIF(G$3:G96,G96)))-2)</f>
        <v>#VALUE!</v>
      </c>
    </row>
    <row r="97" spans="8:8">
      <c r="H97" t="e">
        <f>INDEX(TYPE,SUMPRODUCT(SMALL((CATEGORIE=G97)*ROW(CATEGORIE),COUNTIF(CATEGORIE,"&lt;&gt;"&amp;G97)+COUNTIF(G$3:G97,G97)))-2)</f>
        <v>#VALUE!</v>
      </c>
    </row>
    <row r="98" spans="8:8">
      <c r="H98" t="e">
        <f>INDEX(TYPE,SUMPRODUCT(SMALL((CATEGORIE=G98)*ROW(CATEGORIE),COUNTIF(CATEGORIE,"&lt;&gt;"&amp;G98)+COUNTIF(G$3:G98,G98)))-2)</f>
        <v>#VALUE!</v>
      </c>
    </row>
    <row r="99" spans="8:8">
      <c r="H99" t="e">
        <f>INDEX(TYPE,SUMPRODUCT(SMALL((CATEGORIE=G99)*ROW(CATEGORIE),COUNTIF(CATEGORIE,"&lt;&gt;"&amp;G99)+COUNTIF(G$3:G99,G99)))-2)</f>
        <v>#VALUE!</v>
      </c>
    </row>
    <row r="100" spans="8:8">
      <c r="H100" t="e">
        <f>INDEX(TYPE,SUMPRODUCT(SMALL((CATEGORIE=G100)*ROW(CATEGORIE),COUNTIF(CATEGORIE,"&lt;&gt;"&amp;G100)+COUNTIF(G$3:G100,G100)))-2)</f>
        <v>#VALUE!</v>
      </c>
    </row>
    <row r="101" spans="8:8">
      <c r="H101" t="e">
        <f>INDEX(TYPE,SUMPRODUCT(SMALL((CATEGORIE=G101)*ROW(CATEGORIE),COUNTIF(CATEGORIE,"&lt;&gt;"&amp;G101)+COUNTIF(G$3:G101,G101)))-2)</f>
        <v>#VALUE!</v>
      </c>
    </row>
    <row r="102" spans="8:8">
      <c r="H102" t="e">
        <f>INDEX(TYPE,SUMPRODUCT(SMALL((CATEGORIE=G102)*ROW(CATEGORIE),COUNTIF(CATEGORIE,"&lt;&gt;"&amp;G102)+COUNTIF(G$3:G102,G102)))-2)</f>
        <v>#VALUE!</v>
      </c>
    </row>
    <row r="103" spans="8:8">
      <c r="H103" t="e">
        <f>INDEX(TYPE,SUMPRODUCT(SMALL((CATEGORIE=G103)*ROW(CATEGORIE),COUNTIF(CATEGORIE,"&lt;&gt;"&amp;G103)+COUNTIF(G$3:G103,G103)))-2)</f>
        <v>#VALUE!</v>
      </c>
    </row>
    <row r="104" spans="8:8">
      <c r="H104" t="e">
        <f>INDEX(TYPE,SUMPRODUCT(SMALL((CATEGORIE=G104)*ROW(CATEGORIE),COUNTIF(CATEGORIE,"&lt;&gt;"&amp;G104)+COUNTIF(G$3:G104,G104)))-2)</f>
        <v>#VALUE!</v>
      </c>
    </row>
    <row r="105" spans="8:8">
      <c r="H105" t="e">
        <f>INDEX(TYPE,SUMPRODUCT(SMALL((CATEGORIE=G105)*ROW(CATEGORIE),COUNTIF(CATEGORIE,"&lt;&gt;"&amp;G105)+COUNTIF(G$3:G105,G105)))-2)</f>
        <v>#VALUE!</v>
      </c>
    </row>
  </sheetData>
  <mergeCells count="1">
    <mergeCell ref="C1:E1"/>
  </mergeCells>
  <phoneticPr fontId="1" type="noConversion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Choix</vt:lpstr>
      <vt:lpstr>BD</vt:lpstr>
      <vt:lpstr>CATEGORIE</vt:lpstr>
      <vt:lpstr>dept</vt:lpstr>
      <vt:lpstr>REF</vt:lpstr>
      <vt:lpstr>TYPE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fa.dissart</dc:creator>
  <cp:lastModifiedBy>tulipe</cp:lastModifiedBy>
  <dcterms:created xsi:type="dcterms:W3CDTF">2020-01-14T07:59:30Z</dcterms:created>
  <dcterms:modified xsi:type="dcterms:W3CDTF">2020-01-14T11:44:57Z</dcterms:modified>
</cp:coreProperties>
</file>