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1" i="1"/>
  <c r="F21" s="1"/>
  <c r="G21" s="1"/>
  <c r="E17"/>
  <c r="F17" s="1"/>
  <c r="G17" s="1"/>
  <c r="E18"/>
  <c r="F18" s="1"/>
  <c r="G18" s="1"/>
  <c r="E19"/>
  <c r="F19" s="1"/>
  <c r="G19" s="1"/>
  <c r="E20"/>
  <c r="F20" s="1"/>
  <c r="G20" s="1"/>
  <c r="E11"/>
  <c r="F11" s="1"/>
  <c r="G11" s="1"/>
  <c r="E12"/>
  <c r="F12" s="1"/>
  <c r="G12" s="1"/>
  <c r="E13"/>
  <c r="F13" s="1"/>
  <c r="G13" s="1"/>
  <c r="E14"/>
  <c r="F14" s="1"/>
  <c r="G14" s="1"/>
  <c r="E15"/>
  <c r="F15" s="1"/>
  <c r="G15" s="1"/>
  <c r="E16"/>
  <c r="F16" s="1"/>
  <c r="G16" s="1"/>
  <c r="E10"/>
  <c r="F10" s="1"/>
  <c r="G10" s="1"/>
  <c r="D25"/>
  <c r="E25"/>
  <c r="F25"/>
  <c r="D26"/>
  <c r="E26"/>
  <c r="F26"/>
  <c r="D27"/>
  <c r="E27"/>
  <c r="F27"/>
  <c r="C26"/>
  <c r="C27"/>
  <c r="C25"/>
  <c r="I5" l="1"/>
  <c r="I6" l="1"/>
  <c r="I7"/>
  <c r="H5"/>
  <c r="H6" l="1"/>
  <c r="H7"/>
</calcChain>
</file>

<file path=xl/sharedStrings.xml><?xml version="1.0" encoding="utf-8"?>
<sst xmlns="http://schemas.openxmlformats.org/spreadsheetml/2006/main" count="24" uniqueCount="15">
  <si>
    <t>Top 1</t>
  </si>
  <si>
    <t>Top 2</t>
  </si>
  <si>
    <t>Top 3</t>
  </si>
  <si>
    <t>OGS</t>
  </si>
  <si>
    <t>APPI</t>
  </si>
  <si>
    <t>ESPACE CLIENT</t>
  </si>
  <si>
    <t>Félix</t>
  </si>
  <si>
    <t>Charles</t>
  </si>
  <si>
    <t>Claire</t>
  </si>
  <si>
    <t>Marie</t>
  </si>
  <si>
    <t>Plus grande valeur</t>
  </si>
  <si>
    <t>personne avec la plus grande valeur</t>
  </si>
  <si>
    <t>(catégorie)</t>
  </si>
  <si>
    <t>(Personne)</t>
  </si>
  <si>
    <t>classement de 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</si>
</sst>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25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2" borderId="0" xfId="0" applyFill="1"/>
    <xf numFmtId="0" fontId="0" fillId="2" borderId="3" xfId="0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/>
    <xf numFmtId="0" fontId="0" fillId="2" borderId="0" xfId="0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3" borderId="4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4" borderId="4" xfId="0" applyFill="1" applyBorder="1"/>
    <xf numFmtId="0" fontId="4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28"/>
  <sheetViews>
    <sheetView tabSelected="1" workbookViewId="0">
      <selection activeCell="C13" sqref="C13"/>
    </sheetView>
  </sheetViews>
  <sheetFormatPr baseColWidth="10" defaultRowHeight="14.5"/>
  <cols>
    <col min="2" max="2" width="15.453125" bestFit="1" customWidth="1"/>
    <col min="3" max="3" width="15.26953125" customWidth="1"/>
    <col min="4" max="4" width="17.453125" customWidth="1"/>
    <col min="5" max="5" width="20.26953125" customWidth="1"/>
    <col min="6" max="6" width="15.54296875" customWidth="1"/>
    <col min="7" max="7" width="16.36328125" customWidth="1"/>
    <col min="8" max="8" width="11.26953125" customWidth="1"/>
    <col min="9" max="9" width="18.453125" customWidth="1"/>
    <col min="10" max="10" width="15" customWidth="1"/>
  </cols>
  <sheetData>
    <row r="3" spans="1:10">
      <c r="A3" s="2"/>
      <c r="B3" s="2"/>
      <c r="C3" s="2" t="s">
        <v>13</v>
      </c>
      <c r="D3" s="2" t="s">
        <v>13</v>
      </c>
      <c r="E3" s="2" t="s">
        <v>13</v>
      </c>
      <c r="F3" s="2" t="s">
        <v>13</v>
      </c>
      <c r="G3" s="2"/>
      <c r="H3" s="2"/>
      <c r="I3" s="2"/>
    </row>
    <row r="4" spans="1:10" ht="15.5">
      <c r="A4" s="2"/>
      <c r="B4" s="3"/>
      <c r="C4" s="4" t="s">
        <v>6</v>
      </c>
      <c r="D4" s="4" t="s">
        <v>7</v>
      </c>
      <c r="E4" s="4" t="s">
        <v>8</v>
      </c>
      <c r="F4" s="4" t="s">
        <v>9</v>
      </c>
      <c r="G4" s="2"/>
      <c r="H4" s="5" t="s">
        <v>10</v>
      </c>
      <c r="I4" s="5" t="s">
        <v>11</v>
      </c>
    </row>
    <row r="5" spans="1:10" ht="15.5">
      <c r="A5" s="2" t="s">
        <v>12</v>
      </c>
      <c r="B5" s="6" t="s">
        <v>3</v>
      </c>
      <c r="C5" s="7">
        <v>5</v>
      </c>
      <c r="D5" s="7">
        <v>35</v>
      </c>
      <c r="E5" s="7">
        <v>15</v>
      </c>
      <c r="F5" s="7">
        <v>20</v>
      </c>
      <c r="G5" s="2"/>
      <c r="H5" s="7">
        <f>LARGE(C5:F5,1)</f>
        <v>35</v>
      </c>
      <c r="I5" s="7" t="str">
        <f>INDEX($C$4:$F$4,1,MATCH(LARGE(C5:F5,1),C5:F5,0))</f>
        <v>Charles</v>
      </c>
      <c r="J5" s="1"/>
    </row>
    <row r="6" spans="1:10" ht="15.5">
      <c r="A6" s="2" t="s">
        <v>12</v>
      </c>
      <c r="B6" s="6" t="s">
        <v>4</v>
      </c>
      <c r="C6" s="7">
        <v>7</v>
      </c>
      <c r="D6" s="7">
        <v>22</v>
      </c>
      <c r="E6" s="7">
        <v>13</v>
      </c>
      <c r="F6" s="7">
        <v>2</v>
      </c>
      <c r="G6" s="2"/>
      <c r="H6" s="7">
        <f t="shared" ref="H6:H7" si="0">LARGE(C6:F6,1)</f>
        <v>22</v>
      </c>
      <c r="I6" s="7" t="str">
        <f t="shared" ref="I6:I7" si="1">INDEX($C$4:$F$4,1,MATCH(LARGE(C6:F6,1),C6:F6,0))</f>
        <v>Charles</v>
      </c>
    </row>
    <row r="7" spans="1:10" ht="15.5">
      <c r="A7" s="2" t="s">
        <v>12</v>
      </c>
      <c r="B7" s="6" t="s">
        <v>5</v>
      </c>
      <c r="C7" s="7">
        <v>1</v>
      </c>
      <c r="D7" s="7">
        <v>2</v>
      </c>
      <c r="E7" s="7">
        <v>4</v>
      </c>
      <c r="F7" s="7">
        <v>15</v>
      </c>
      <c r="G7" s="2"/>
      <c r="H7" s="7">
        <f t="shared" si="0"/>
        <v>15</v>
      </c>
      <c r="I7" s="7" t="str">
        <f t="shared" si="1"/>
        <v>Marie</v>
      </c>
    </row>
    <row r="8" spans="1:10">
      <c r="A8" s="2"/>
      <c r="B8" s="2"/>
      <c r="C8" s="2"/>
      <c r="D8" s="2"/>
      <c r="E8" s="2"/>
      <c r="F8" s="2"/>
      <c r="G8" s="2"/>
      <c r="H8" s="2"/>
      <c r="I8" s="2"/>
    </row>
    <row r="9" spans="1:10">
      <c r="E9" t="s">
        <v>14</v>
      </c>
    </row>
    <row r="10" spans="1:10">
      <c r="E10" s="15">
        <f>LARGE(C$5:F$7,ROW(A1))</f>
        <v>35</v>
      </c>
      <c r="F10" s="16" t="str">
        <f>INDEX(C$4:F$4,,SUMPRODUCT(LARGE((C$5:F$7=E10)*(COLUMN($C:$F)),COUNTIF(E$10:E10,E10)))-2)</f>
        <v>Charles</v>
      </c>
      <c r="G10" s="16" t="str">
        <f ca="1">INDEX(B$5:B$10,MATCH(E10,OFFSET(B$5,,MATCH(F10,C$4:F$4,0),COUNTIF(B$5:B$10,"&gt;&lt;")),0))</f>
        <v>OGS</v>
      </c>
    </row>
    <row r="11" spans="1:10">
      <c r="E11" s="15">
        <f>LARGE(C$5:F$7,ROW(A2))</f>
        <v>22</v>
      </c>
      <c r="F11" s="16" t="str">
        <f>INDEX(C$4:F$4,,SUMPRODUCT(LARGE((C$5:F$7=E11)*(COLUMN($C:$F)),COUNTIF(E$10:E11,E11)))-2)</f>
        <v>Charles</v>
      </c>
      <c r="G11" s="16" t="str">
        <f ca="1">INDEX(B$5:B$10,MATCH(E11,OFFSET(B$5,,MATCH(F11,C$4:F$4,0),COUNTIF(B$5:B$10,"&gt;&lt;")),0))</f>
        <v>APPI</v>
      </c>
    </row>
    <row r="12" spans="1:10">
      <c r="E12" s="15">
        <f>LARGE(C$5:F$7,ROW(A3))</f>
        <v>20</v>
      </c>
      <c r="F12" s="16" t="str">
        <f>INDEX(C$4:F$4,,SUMPRODUCT(LARGE((C$5:F$7=E12)*(COLUMN($C:$F)),COUNTIF(E$10:E12,E12)))-2)</f>
        <v>Marie</v>
      </c>
      <c r="G12" s="16" t="str">
        <f ca="1">INDEX(B$5:B$10,MATCH(E12,OFFSET(B$5,,MATCH(F12,C$4:F$4,0),COUNTIF(B$5:B$10,"&gt;&lt;")),0))</f>
        <v>OGS</v>
      </c>
    </row>
    <row r="13" spans="1:10">
      <c r="E13" s="14">
        <f>LARGE(C$5:F$7,ROW(A4))</f>
        <v>15</v>
      </c>
      <c r="F13" s="13" t="str">
        <f>INDEX(C$4:F$4,,SUMPRODUCT(LARGE((C$5:F$7=E13)*(COLUMN($C:$F)),COUNTIF(E$10:E13,E13)))-2)</f>
        <v>Marie</v>
      </c>
      <c r="G13" s="13" t="str">
        <f ca="1">INDEX(B$5:B$10,MATCH(E13,OFFSET(B$5,,MATCH(F13,C$4:F$4,0),COUNTIF(B$5:B$10,"&gt;&lt;")),0))</f>
        <v>ESPACE CLIENT</v>
      </c>
    </row>
    <row r="14" spans="1:10">
      <c r="E14" s="14">
        <f>LARGE(C$5:F$7,ROW(A5))</f>
        <v>15</v>
      </c>
      <c r="F14" s="13" t="str">
        <f>INDEX(C$4:F$4,,SUMPRODUCT(LARGE((C$5:F$7=E14)*(COLUMN($C:$F)),COUNTIF(E$10:E14,E14)))-2)</f>
        <v>Claire</v>
      </c>
      <c r="G14" s="13" t="str">
        <f ca="1">INDEX(B$5:B$10,MATCH(E14,OFFSET(B$5,,MATCH(F14,C$4:F$4,0),COUNTIF(B$5:B$10,"&gt;&lt;")),0))</f>
        <v>OGS</v>
      </c>
    </row>
    <row r="15" spans="1:10">
      <c r="E15" s="14">
        <f>LARGE(C$5:F$7,ROW(A6))</f>
        <v>13</v>
      </c>
      <c r="F15" s="13" t="str">
        <f>INDEX(C$4:F$4,,SUMPRODUCT(LARGE((C$5:F$7=E15)*(COLUMN($C:$F)),COUNTIF(E$10:E15,E15)))-2)</f>
        <v>Claire</v>
      </c>
      <c r="G15" s="13" t="str">
        <f ca="1">INDEX(B$5:B$10,MATCH(E15,OFFSET(B$5,,MATCH(F15,C$4:F$4,0),COUNTIF(B$5:B$10,"&gt;&lt;")),0))</f>
        <v>APPI</v>
      </c>
    </row>
    <row r="16" spans="1:10">
      <c r="E16" s="14">
        <f>LARGE(C$5:F$7,ROW(A7))</f>
        <v>7</v>
      </c>
      <c r="F16" s="13" t="str">
        <f>INDEX(C$4:F$4,,SUMPRODUCT(LARGE((C$5:F$7=E16)*(COLUMN($C:$F)),COUNTIF(E$10:E16,E16)))-2)</f>
        <v>Félix</v>
      </c>
      <c r="G16" s="13" t="str">
        <f ca="1">INDEX(B$5:B$10,MATCH(E16,OFFSET(B$5,,MATCH(F16,C$4:F$4,0),COUNTIF(B$5:B$10,"&gt;&lt;")),0))</f>
        <v>APPI</v>
      </c>
    </row>
    <row r="17" spans="2:7">
      <c r="E17" s="14">
        <f>LARGE(C$5:F$7,ROW(A8))</f>
        <v>5</v>
      </c>
      <c r="F17" s="13" t="str">
        <f>INDEX(C$4:F$4,,SUMPRODUCT(LARGE((C$5:F$7=E17)*(COLUMN($C:$F)),COUNTIF(E$10:E17,E17)))-2)</f>
        <v>Félix</v>
      </c>
      <c r="G17" s="13" t="str">
        <f ca="1">INDEX(B$5:B$10,MATCH(E17,OFFSET(B$5,,MATCH(F17,C$4:F$4,0),COUNTIF(B$5:B$10,"&gt;&lt;")),0))</f>
        <v>OGS</v>
      </c>
    </row>
    <row r="18" spans="2:7">
      <c r="E18" s="14">
        <f>LARGE(C$5:F$7,ROW(A9))</f>
        <v>4</v>
      </c>
      <c r="F18" s="13" t="str">
        <f>INDEX(C$4:F$4,,SUMPRODUCT(LARGE((C$5:F$7=E18)*(COLUMN($C:$F)),COUNTIF(E$10:E18,E18)))-2)</f>
        <v>Claire</v>
      </c>
      <c r="G18" s="13" t="str">
        <f ca="1">INDEX(B$5:B$10,MATCH(E18,OFFSET(B$5,,MATCH(F18,C$4:F$4,0),COUNTIF(B$5:B$10,"&gt;&lt;")),0))</f>
        <v>ESPACE CLIENT</v>
      </c>
    </row>
    <row r="19" spans="2:7">
      <c r="E19" s="14">
        <f>LARGE(C$5:F$7,ROW(A10))</f>
        <v>2</v>
      </c>
      <c r="F19" s="13" t="str">
        <f>INDEX(C$4:F$4,,SUMPRODUCT(LARGE((C$5:F$7=E19)*(COLUMN($C:$F)),COUNTIF(E$10:E19,E19)))-2)</f>
        <v>Marie</v>
      </c>
      <c r="G19" s="13" t="str">
        <f ca="1">INDEX(B$5:B$10,MATCH(E19,OFFSET(B$5,,MATCH(F19,C$4:F$4,0),COUNTIF(B$5:B$10,"&gt;&lt;")),0))</f>
        <v>APPI</v>
      </c>
    </row>
    <row r="20" spans="2:7">
      <c r="E20" s="14">
        <f>LARGE(C$5:F$7,ROW(A11))</f>
        <v>2</v>
      </c>
      <c r="F20" s="13" t="str">
        <f>INDEX(C$4:F$4,,SUMPRODUCT(LARGE((C$5:F$7=E20)*(COLUMN($C:$F)),COUNTIF(E$10:E20,E20)))-2)</f>
        <v>Charles</v>
      </c>
      <c r="G20" s="13" t="str">
        <f ca="1">INDEX(B$5:B$10,MATCH(E20,OFFSET(B$5,,MATCH(F20,C$4:F$4,0),COUNTIF(B$5:B$10,"&gt;&lt;")),0))</f>
        <v>ESPACE CLIENT</v>
      </c>
    </row>
    <row r="21" spans="2:7">
      <c r="E21" s="14">
        <f>LARGE(C$5:F$7,ROW(A12))</f>
        <v>1</v>
      </c>
      <c r="F21" s="13" t="str">
        <f>INDEX(C$4:F$4,,SUMPRODUCT(LARGE((C$5:F$7=E21)*(COLUMN($C:$F)),COUNTIF(E$10:E21,E21)))-2)</f>
        <v>Félix</v>
      </c>
      <c r="G21" s="13" t="str">
        <f ca="1">INDEX(B$5:B$10,MATCH(E21,OFFSET(B$5,,MATCH(F21,C$4:F$4,0),COUNTIF(B$5:B$10,"&gt;&lt;")),0))</f>
        <v>ESPACE CLIENT</v>
      </c>
    </row>
    <row r="24" spans="2:7" ht="15.5">
      <c r="B24" s="10"/>
      <c r="C24" s="12" t="s">
        <v>6</v>
      </c>
      <c r="D24" s="12" t="s">
        <v>7</v>
      </c>
      <c r="E24" s="12" t="s">
        <v>8</v>
      </c>
      <c r="F24" s="11" t="s">
        <v>9</v>
      </c>
    </row>
    <row r="25" spans="2:7" ht="15.5">
      <c r="B25" s="8" t="s">
        <v>0</v>
      </c>
      <c r="C25" s="9" t="str">
        <f>INDEX($B$5:$B$7,MATCH(LARGE(C$5:C$7,ROW(C1)),C$5:C$7,0))</f>
        <v>APPI</v>
      </c>
      <c r="D25" s="9" t="str">
        <f>INDEX($B$5:$B$7,MATCH(LARGE(D$5:D$7,ROW(D1)),D$5:D$7,0))</f>
        <v>OGS</v>
      </c>
      <c r="E25" s="9" t="str">
        <f>INDEX($B$5:$B$7,MATCH(LARGE(E$5:E$7,ROW(E1)),E$5:E$7,0))</f>
        <v>OGS</v>
      </c>
      <c r="F25" s="9" t="str">
        <f>INDEX($B$5:$B$7,MATCH(LARGE(F$5:F$7,ROW(F1)),F$5:F$7,0))</f>
        <v>OGS</v>
      </c>
    </row>
    <row r="26" spans="2:7" ht="15.5">
      <c r="B26" s="8" t="s">
        <v>1</v>
      </c>
      <c r="C26" s="9" t="str">
        <f>INDEX($B$5:$B$7,MATCH(LARGE(C$5:C$7,ROW(C2)),C$5:C$7,0))</f>
        <v>OGS</v>
      </c>
      <c r="D26" s="9" t="str">
        <f>INDEX($B$5:$B$7,MATCH(LARGE(D$5:D$7,ROW(D2)),D$5:D$7,0))</f>
        <v>APPI</v>
      </c>
      <c r="E26" s="9" t="str">
        <f>INDEX($B$5:$B$7,MATCH(LARGE(E$5:E$7,ROW(E2)),E$5:E$7,0))</f>
        <v>APPI</v>
      </c>
      <c r="F26" s="9" t="str">
        <f>INDEX($B$5:$B$7,MATCH(LARGE(F$5:F$7,ROW(F2)),F$5:F$7,0))</f>
        <v>ESPACE CLIENT</v>
      </c>
    </row>
    <row r="27" spans="2:7" ht="15.5">
      <c r="B27" s="8" t="s">
        <v>2</v>
      </c>
      <c r="C27" s="9" t="str">
        <f>INDEX($B$5:$B$7,MATCH(LARGE(C$5:C$7,ROW(C3)),C$5:C$7,0))</f>
        <v>ESPACE CLIENT</v>
      </c>
      <c r="D27" s="9" t="str">
        <f>INDEX($B$5:$B$7,MATCH(LARGE(D$5:D$7,ROW(D3)),D$5:D$7,0))</f>
        <v>ESPACE CLIENT</v>
      </c>
      <c r="E27" s="9" t="str">
        <f>INDEX($B$5:$B$7,MATCH(LARGE(E$5:E$7,ROW(E3)),E$5:E$7,0))</f>
        <v>ESPACE CLIENT</v>
      </c>
      <c r="F27" s="9" t="str">
        <f>INDEX($B$5:$B$7,MATCH(LARGE(F$5:F$7,ROW(F3)),F$5:F$7,0))</f>
        <v>APPI</v>
      </c>
    </row>
    <row r="28" spans="2:7" ht="15.5">
      <c r="B28" s="8"/>
      <c r="C28" s="9"/>
      <c r="D28" s="9"/>
      <c r="E28" s="9"/>
      <c r="F28" s="8"/>
    </row>
  </sheetData>
  <pageMargins left="0.7" right="0.7" top="0.75" bottom="0.75" header="0.3" footer="0.3"/>
  <pageSetup paperSize="11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Promutuel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Labonté, Martial</dc:creator>
  <cp:lastModifiedBy>tulipe</cp:lastModifiedBy>
  <dcterms:created xsi:type="dcterms:W3CDTF">2018-03-05T20:37:17Z</dcterms:created>
  <dcterms:modified xsi:type="dcterms:W3CDTF">2018-03-06T14:27:25Z</dcterms:modified>
</cp:coreProperties>
</file>